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SUS\Downloads\1_SEP490\New folder\Report\"/>
    </mc:Choice>
  </mc:AlternateContent>
  <bookViews>
    <workbookView xWindow="0" yWindow="0" windowWidth="23040" windowHeight="9384" activeTab="2"/>
  </bookViews>
  <sheets>
    <sheet name="Guideline" sheetId="2" r:id="rId1"/>
    <sheet name="Cover" sheetId="3" r:id="rId2"/>
    <sheet name="Functions" sheetId="69" r:id="rId3"/>
    <sheet name="Statistics" sheetId="5" r:id="rId4"/>
    <sheet name="CreateFarmstay" sheetId="6" r:id="rId5"/>
    <sheet name="UpdateFarmstay" sheetId="7" r:id="rId6"/>
    <sheet name="CreatePolicies" sheetId="9" r:id="rId7"/>
    <sheet name="UpdatePolicy" sheetId="10" r:id="rId8"/>
    <sheet name="CreateActivities" sheetId="11" r:id="rId9"/>
    <sheet name="UpdateActivity" sheetId="12" r:id="rId10"/>
    <sheet name="SearchActivity" sheetId="15" r:id="rId11"/>
    <sheet name="CreateRooms" sheetId="13" r:id="rId12"/>
    <sheet name="UpdateRoom" sheetId="14" r:id="rId13"/>
    <sheet name="CreateServices" sheetId="66" r:id="rId14"/>
    <sheet name="UpdateService" sheetId="67" r:id="rId15"/>
    <sheet name="GetActivityTagDetailById" sheetId="16" r:id="rId16"/>
    <sheet name="GetAdmin" sheetId="17" r:id="rId17"/>
    <sheet name="UpdateAdmin" sheetId="18" r:id="rId18"/>
    <sheet name="GetCustomer" sheetId="19" r:id="rId19"/>
    <sheet name="GetHost" sheetId="20" r:id="rId20"/>
    <sheet name="AdminUpdateCustomerStatus" sheetId="21" r:id="rId21"/>
    <sheet name="AdminUpdateHostStatus" sheetId="68" r:id="rId22"/>
    <sheet name="AdminUpdateRoomCategory" sheetId="24" r:id="rId23"/>
    <sheet name="AdminUpdateTagCategory" sheetId="51" r:id="rId24"/>
    <sheet name="AdminUpdateServiceCategory" sheetId="52" r:id="rId25"/>
    <sheet name="GetBookingById" sheetId="22" r:id="rId26"/>
    <sheet name="payment" sheetId="25" r:id="rId27"/>
    <sheet name="SearchHostBooking" sheetId="23" r:id="rId28"/>
    <sheet name="CreateBooking" sheetId="26" r:id="rId29"/>
    <sheet name="AddItemToCart" sheetId="27" r:id="rId30"/>
    <sheet name="GetCartItem" sheetId="28" r:id="rId31"/>
    <sheet name="DeleteCartItem" sheetId="29" r:id="rId32"/>
    <sheet name="UpdateCustomerInformation" sheetId="30" r:id="rId33"/>
    <sheet name="CustomerCancelBooking" sheetId="31" r:id="rId34"/>
    <sheet name="CustomerCheckCancelStatus" sheetId="32" r:id="rId35"/>
    <sheet name="CustomerFeeback" sheetId="33" r:id="rId36"/>
    <sheet name="GetCustomerBooking" sheetId="34" r:id="rId37"/>
    <sheet name="GetAllTagCategory" sheetId="35" r:id="rId38"/>
    <sheet name="GetTagCategoryById" sheetId="36" r:id="rId39"/>
    <sheet name="CreateTagCategory" sheetId="37" r:id="rId40"/>
    <sheet name="UpdateTagCategory" sheetId="38" r:id="rId41"/>
    <sheet name="SearchTagCategory" sheetId="61" r:id="rId42"/>
    <sheet name="GetServiceCategory" sheetId="39" r:id="rId43"/>
    <sheet name="CreateServiceCategory" sheetId="40" r:id="rId44"/>
    <sheet name="UpdateServiceCategory" sheetId="41" r:id="rId45"/>
    <sheet name="SearchServiceCategory" sheetId="42" r:id="rId46"/>
    <sheet name="GetServiceById" sheetId="43" r:id="rId47"/>
    <sheet name="CreateRoomCategory" sheetId="62" r:id="rId48"/>
    <sheet name="UpdateRoomCategory" sheetId="63" r:id="rId49"/>
    <sheet name="SearchRoomCategory" sheetId="64" r:id="rId50"/>
    <sheet name="GetRoomCategoryById" sheetId="65" r:id="rId51"/>
    <sheet name="CreateFaq" sheetId="57" r:id="rId52"/>
    <sheet name="UpdateFaq" sheetId="58" r:id="rId53"/>
    <sheet name="GetFAQById" sheetId="44" r:id="rId54"/>
    <sheet name="SearchFaq" sheetId="56" r:id="rId55"/>
    <sheet name="GetActivityById" sheetId="45" r:id="rId56"/>
    <sheet name="GetRoomById" sheetId="46" r:id="rId57"/>
    <sheet name="GetPolicyById" sheetId="47" r:id="rId58"/>
    <sheet name="SearchFarmstay" sheetId="48" r:id="rId59"/>
    <sheet name="GetRoomSchedule" sheetId="49" r:id="rId60"/>
    <sheet name="GetActivitySchedule" sheetId="53" r:id="rId61"/>
    <sheet name="ReviewDisbursement" sheetId="50" r:id="rId62"/>
    <sheet name="GetDisbursementById" sheetId="55" r:id="rId63"/>
    <sheet name="HostReviewBooking" sheetId="54" r:id="rId64"/>
    <sheet name="Example" sheetId="8" r:id="rId65"/>
  </sheets>
  <externalReferences>
    <externalReference r:id="rId66"/>
  </externalReferences>
  <definedNames>
    <definedName name="ACTION" localSheetId="1">#REF!</definedName>
    <definedName name="ACTION" localSheetId="4">#REF!</definedName>
    <definedName name="ACTION" localSheetId="64">#REF!</definedName>
    <definedName name="ACTION" localSheetId="2">#REF!</definedName>
    <definedName name="ACTION" localSheetId="3">#REF!</definedName>
    <definedName name="ACTION" localSheetId="5">#REF!</definedName>
    <definedName name="ACTION">#REF!</definedName>
    <definedName name="_xlnm.Print_Area" localSheetId="4">CreateFarmstay!$A$1:$S$39</definedName>
    <definedName name="_xlnm.Print_Area" localSheetId="2">Functions!$A$1:$H$39</definedName>
    <definedName name="_xlnm.Print_Area" localSheetId="0">Guideline!$A$1:$A$48</definedName>
    <definedName name="_xlnm.Print_Area" localSheetId="3">Statistics!$A$1:$J$71</definedName>
    <definedName name="_xlnm.Print_Area" localSheetId="5">UpdateFarmstay!$A$1:$T$40</definedName>
    <definedName name="Z_2C0D9096_8D85_462A_A9B5_0B488ADB4269_.wvu.Cols" localSheetId="4" hidden="1">CreateFarmstay!$E:$E</definedName>
    <definedName name="Z_2C0D9096_8D85_462A_A9B5_0B488ADB4269_.wvu.Cols" localSheetId="5" hidden="1">UpdateFarmstay!$E:$E</definedName>
    <definedName name="Z_2C0D9096_8D85_462A_A9B5_0B488ADB4269_.wvu.PrintArea" localSheetId="3" hidden="1">Statistics!$A:$J</definedName>
    <definedName name="Z_6F1DCD5D_5DAC_4817_BF40_2B66F6F593E6_.wvu.Cols" localSheetId="4" hidden="1">CreateFarmstay!$E:$E</definedName>
    <definedName name="Z_6F1DCD5D_5DAC_4817_BF40_2B66F6F593E6_.wvu.Cols" localSheetId="5" hidden="1">UpdateFarmstay!$E:$E</definedName>
    <definedName name="Z_6F1DCD5D_5DAC_4817_BF40_2B66F6F593E6_.wvu.PrintArea" localSheetId="3" hidden="1">Statistics!$A:$J</definedName>
    <definedName name="Z_BE54E0AD_3725_4423_92D7_4F1C045BE1BC_.wvu.Cols" localSheetId="4" hidden="1">CreateFarmstay!$E:$E</definedName>
    <definedName name="Z_BE54E0AD_3725_4423_92D7_4F1C045BE1BC_.wvu.Cols" localSheetId="5" hidden="1">UpdateFarmstay!$E:$E</definedName>
    <definedName name="Z_BE54E0AD_3725_4423_92D7_4F1C045BE1BC_.wvu.PrintArea" localSheetId="3" hidden="1">Statistics!$A:$J</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69" l="1"/>
  <c r="E4" i="69"/>
  <c r="B6" i="3"/>
  <c r="L2" i="7" l="1"/>
  <c r="K2" i="26" l="1"/>
  <c r="C2" i="26"/>
  <c r="K2" i="27"/>
  <c r="C2" i="27"/>
  <c r="J2" i="28"/>
  <c r="C2" i="28"/>
  <c r="K2" i="29"/>
  <c r="C2" i="29"/>
  <c r="J2" i="30"/>
  <c r="C2" i="30"/>
  <c r="J2" i="31"/>
  <c r="C2" i="31"/>
  <c r="J2" i="32"/>
  <c r="C2" i="32"/>
  <c r="I2" i="33"/>
  <c r="C2" i="33"/>
  <c r="J2" i="34"/>
  <c r="C2" i="34"/>
  <c r="J2" i="35"/>
  <c r="C2" i="35"/>
  <c r="J2" i="36"/>
  <c r="C2" i="36"/>
  <c r="J2" i="37"/>
  <c r="C2" i="37"/>
  <c r="J2" i="38"/>
  <c r="C2" i="38"/>
  <c r="L2" i="61"/>
  <c r="C2" i="61"/>
  <c r="J2" i="39"/>
  <c r="C2" i="39"/>
  <c r="J2" i="40"/>
  <c r="C2" i="40"/>
  <c r="J2" i="41"/>
  <c r="C2" i="41"/>
  <c r="L2" i="42"/>
  <c r="C2" i="42"/>
  <c r="J2" i="43"/>
  <c r="C2" i="43"/>
  <c r="J2" i="62"/>
  <c r="C2" i="62"/>
  <c r="J2" i="63"/>
  <c r="C2" i="63"/>
  <c r="L2" i="64"/>
  <c r="C2" i="64"/>
  <c r="J2" i="65"/>
  <c r="C2" i="65"/>
  <c r="J2" i="57"/>
  <c r="C2" i="57"/>
  <c r="J2" i="58"/>
  <c r="C2" i="58"/>
  <c r="J2" i="44"/>
  <c r="C2" i="44"/>
  <c r="C2" i="56"/>
  <c r="L2" i="56"/>
  <c r="J2" i="45"/>
  <c r="C2" i="45"/>
  <c r="J2" i="46"/>
  <c r="C2" i="46"/>
  <c r="J2" i="47"/>
  <c r="C2" i="47"/>
  <c r="L2" i="48"/>
  <c r="C2" i="48"/>
  <c r="K2" i="49"/>
  <c r="C2" i="49"/>
  <c r="K2" i="53"/>
  <c r="C2" i="53"/>
  <c r="K2" i="50"/>
  <c r="C2" i="50"/>
  <c r="J2" i="55"/>
  <c r="C2" i="55"/>
  <c r="J2" i="54"/>
  <c r="C2" i="54"/>
  <c r="M7" i="62"/>
  <c r="L2" i="23"/>
  <c r="C2" i="23"/>
  <c r="L2" i="25"/>
  <c r="C2" i="25"/>
  <c r="L2" i="22"/>
  <c r="C2" i="22"/>
  <c r="L2" i="52"/>
  <c r="C2" i="52"/>
  <c r="L2" i="51"/>
  <c r="C2" i="51"/>
  <c r="L2" i="24"/>
  <c r="C2" i="24"/>
  <c r="L2" i="68"/>
  <c r="C2" i="68"/>
  <c r="L2" i="21"/>
  <c r="C2" i="21"/>
  <c r="L2" i="20"/>
  <c r="C2" i="20"/>
  <c r="L2" i="19"/>
  <c r="C2" i="19"/>
  <c r="L2" i="18"/>
  <c r="C2" i="18"/>
  <c r="L2" i="17"/>
  <c r="C2" i="17"/>
  <c r="L2" i="16"/>
  <c r="C2" i="16"/>
  <c r="L2" i="67"/>
  <c r="C2" i="67"/>
  <c r="L2" i="66"/>
  <c r="C2" i="66"/>
  <c r="L2" i="14"/>
  <c r="C2" i="14"/>
  <c r="L2" i="13"/>
  <c r="C2" i="13"/>
  <c r="L2" i="15"/>
  <c r="C2" i="15"/>
  <c r="L2" i="12"/>
  <c r="C2" i="12"/>
  <c r="L2" i="11"/>
  <c r="C2" i="11"/>
  <c r="L2" i="10"/>
  <c r="C2" i="10"/>
  <c r="L2" i="9"/>
  <c r="C2" i="9"/>
  <c r="C2" i="7"/>
  <c r="K2" i="6"/>
  <c r="C2" i="6"/>
  <c r="H37" i="5" l="1"/>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I32" i="5"/>
  <c r="H32" i="5"/>
  <c r="G32" i="5"/>
  <c r="F32" i="5"/>
  <c r="E32" i="5"/>
  <c r="D32" i="5"/>
  <c r="C32" i="5"/>
  <c r="O7" i="68"/>
  <c r="N7" i="68"/>
  <c r="M7" i="68"/>
  <c r="L7" i="68"/>
  <c r="C7" i="68"/>
  <c r="A7" i="68"/>
  <c r="F7" i="68" s="1"/>
  <c r="I36" i="5"/>
  <c r="H36" i="5"/>
  <c r="G36" i="5"/>
  <c r="F36" i="5"/>
  <c r="E36" i="5"/>
  <c r="D36" i="5"/>
  <c r="C36" i="5"/>
  <c r="I21" i="5"/>
  <c r="H21" i="5"/>
  <c r="G21" i="5"/>
  <c r="F21" i="5"/>
  <c r="E21" i="5"/>
  <c r="D21" i="5"/>
  <c r="C21" i="5"/>
  <c r="I20" i="5"/>
  <c r="H20" i="5"/>
  <c r="G20" i="5"/>
  <c r="F20" i="5"/>
  <c r="E20" i="5"/>
  <c r="D20" i="5"/>
  <c r="C20" i="5"/>
  <c r="O7" i="67"/>
  <c r="N7" i="67"/>
  <c r="M7" i="67"/>
  <c r="L7" i="67"/>
  <c r="C7" i="67"/>
  <c r="F7" i="67" s="1"/>
  <c r="A7" i="67"/>
  <c r="O7" i="66"/>
  <c r="N7" i="66"/>
  <c r="M7" i="66"/>
  <c r="L7" i="66"/>
  <c r="F7" i="66"/>
  <c r="C7" i="66"/>
  <c r="A7" i="66"/>
  <c r="I58" i="5"/>
  <c r="G58" i="5"/>
  <c r="F58" i="5"/>
  <c r="E58" i="5"/>
  <c r="D58" i="5"/>
  <c r="C58" i="5"/>
  <c r="I57" i="5"/>
  <c r="G57" i="5"/>
  <c r="F57" i="5"/>
  <c r="E57" i="5"/>
  <c r="D57" i="5"/>
  <c r="C57" i="5"/>
  <c r="I56" i="5"/>
  <c r="G56" i="5"/>
  <c r="F56" i="5"/>
  <c r="E56" i="5"/>
  <c r="D56" i="5"/>
  <c r="C56" i="5"/>
  <c r="I55" i="5"/>
  <c r="G55" i="5"/>
  <c r="F55" i="5"/>
  <c r="E55" i="5"/>
  <c r="D55" i="5"/>
  <c r="C55" i="5"/>
  <c r="M7" i="65"/>
  <c r="L7" i="65"/>
  <c r="K7" i="65"/>
  <c r="J7" i="65"/>
  <c r="C7" i="65"/>
  <c r="A7" i="65"/>
  <c r="F7" i="65" s="1"/>
  <c r="O7" i="64"/>
  <c r="N7" i="64"/>
  <c r="M7" i="64"/>
  <c r="L7" i="64"/>
  <c r="C7" i="64"/>
  <c r="F7" i="64" s="1"/>
  <c r="A7" i="64"/>
  <c r="M7" i="63"/>
  <c r="L7" i="63"/>
  <c r="K7" i="63"/>
  <c r="J7" i="63"/>
  <c r="C7" i="63"/>
  <c r="A7" i="63"/>
  <c r="F7" i="63" s="1"/>
  <c r="L7" i="62"/>
  <c r="K7" i="62"/>
  <c r="J7" i="62"/>
  <c r="C7" i="62"/>
  <c r="A7" i="62"/>
  <c r="F7" i="62" s="1"/>
  <c r="I51" i="5"/>
  <c r="G51" i="5"/>
  <c r="F51" i="5"/>
  <c r="E51" i="5"/>
  <c r="D51" i="5"/>
  <c r="C51" i="5"/>
  <c r="O7" i="61"/>
  <c r="N7" i="61"/>
  <c r="M7" i="61"/>
  <c r="L7" i="61"/>
  <c r="C7" i="61"/>
  <c r="A7" i="61"/>
  <c r="F7" i="61" s="1"/>
  <c r="I53" i="5"/>
  <c r="G53" i="5"/>
  <c r="F53" i="5"/>
  <c r="I50" i="5"/>
  <c r="O7" i="42"/>
  <c r="N7" i="42"/>
  <c r="M7" i="42"/>
  <c r="L7" i="42"/>
  <c r="F7" i="42"/>
  <c r="E53" i="5" s="1"/>
  <c r="C7" i="42"/>
  <c r="D53" i="5" s="1"/>
  <c r="A7" i="42"/>
  <c r="G50" i="5"/>
  <c r="F50" i="5"/>
  <c r="E50" i="5"/>
  <c r="D50" i="5"/>
  <c r="C50" i="5"/>
  <c r="I49" i="5"/>
  <c r="G49" i="5"/>
  <c r="F49" i="5"/>
  <c r="E49" i="5"/>
  <c r="D49" i="5"/>
  <c r="C49" i="5"/>
  <c r="I68" i="5"/>
  <c r="I70" i="5"/>
  <c r="G70" i="5"/>
  <c r="F70" i="5"/>
  <c r="E70" i="5"/>
  <c r="D70" i="5"/>
  <c r="C70" i="5"/>
  <c r="I69" i="5"/>
  <c r="G69" i="5"/>
  <c r="F69" i="5"/>
  <c r="E69" i="5"/>
  <c r="D69" i="5"/>
  <c r="C69" i="5"/>
  <c r="I60" i="5"/>
  <c r="G60" i="5"/>
  <c r="F60" i="5"/>
  <c r="E60" i="5"/>
  <c r="D60" i="5"/>
  <c r="C60" i="5"/>
  <c r="I59" i="5"/>
  <c r="G59" i="5"/>
  <c r="F59" i="5"/>
  <c r="E59" i="5"/>
  <c r="D59" i="5"/>
  <c r="C59" i="5"/>
  <c r="M7" i="58"/>
  <c r="L7" i="58"/>
  <c r="K7" i="58"/>
  <c r="J7" i="58"/>
  <c r="C7" i="58"/>
  <c r="F7" i="58" s="1"/>
  <c r="A7" i="58"/>
  <c r="M7" i="57"/>
  <c r="L7" i="57"/>
  <c r="K7" i="57"/>
  <c r="J7" i="57"/>
  <c r="F7" i="57"/>
  <c r="C7" i="57"/>
  <c r="A7" i="57"/>
  <c r="O7" i="56"/>
  <c r="F7" i="56" s="1"/>
  <c r="N7" i="56"/>
  <c r="M7" i="56"/>
  <c r="L7" i="56"/>
  <c r="C7" i="56"/>
  <c r="A7" i="56"/>
  <c r="M7" i="55"/>
  <c r="L7" i="55"/>
  <c r="K7" i="55"/>
  <c r="J7" i="55"/>
  <c r="C7" i="55"/>
  <c r="A7" i="55"/>
  <c r="M7" i="54"/>
  <c r="L7" i="54"/>
  <c r="K7" i="54"/>
  <c r="J7" i="54"/>
  <c r="C7" i="54"/>
  <c r="A7" i="54"/>
  <c r="F7" i="54" s="1"/>
  <c r="E33" i="5"/>
  <c r="G68" i="5"/>
  <c r="F68" i="5"/>
  <c r="E68" i="5"/>
  <c r="D68" i="5"/>
  <c r="C68" i="5"/>
  <c r="I67" i="5"/>
  <c r="G67" i="5"/>
  <c r="F67" i="5"/>
  <c r="E67" i="5"/>
  <c r="D67" i="5"/>
  <c r="C67" i="5"/>
  <c r="N7" i="49"/>
  <c r="M7" i="49"/>
  <c r="L7" i="49"/>
  <c r="K7" i="49"/>
  <c r="F66" i="5" s="1"/>
  <c r="C7" i="49"/>
  <c r="A7" i="49"/>
  <c r="F7" i="49" s="1"/>
  <c r="E66" i="5" s="1"/>
  <c r="N7" i="53"/>
  <c r="M7" i="53"/>
  <c r="L7" i="53"/>
  <c r="K7" i="53"/>
  <c r="C7" i="53"/>
  <c r="A7" i="53"/>
  <c r="I26" i="5"/>
  <c r="H26" i="5"/>
  <c r="G26" i="5"/>
  <c r="F26" i="5"/>
  <c r="E26" i="5"/>
  <c r="D26" i="5"/>
  <c r="C26" i="5"/>
  <c r="I25" i="5"/>
  <c r="H25" i="5"/>
  <c r="G25" i="5"/>
  <c r="F25" i="5"/>
  <c r="E25" i="5"/>
  <c r="D25" i="5"/>
  <c r="C25" i="5"/>
  <c r="O7" i="52"/>
  <c r="N7" i="52"/>
  <c r="M7" i="52"/>
  <c r="L7" i="52"/>
  <c r="C7" i="52"/>
  <c r="A7" i="52"/>
  <c r="F7" i="52" s="1"/>
  <c r="O7" i="51"/>
  <c r="N7" i="51"/>
  <c r="M7" i="51"/>
  <c r="L7" i="51"/>
  <c r="C7" i="51"/>
  <c r="A7" i="51"/>
  <c r="F7" i="51" s="1"/>
  <c r="I24" i="5"/>
  <c r="H24" i="5"/>
  <c r="G24" i="5"/>
  <c r="F24" i="5"/>
  <c r="E24" i="5"/>
  <c r="D24" i="5"/>
  <c r="C24" i="5"/>
  <c r="N7" i="50"/>
  <c r="M7" i="50"/>
  <c r="L7" i="50"/>
  <c r="K7" i="50"/>
  <c r="C7" i="50"/>
  <c r="A7" i="50"/>
  <c r="I66" i="5"/>
  <c r="G66" i="5"/>
  <c r="D66" i="5"/>
  <c r="I65" i="5"/>
  <c r="G65" i="5"/>
  <c r="F65" i="5"/>
  <c r="E65" i="5"/>
  <c r="D65" i="5"/>
  <c r="I64" i="5"/>
  <c r="G64" i="5"/>
  <c r="F64" i="5"/>
  <c r="E64" i="5"/>
  <c r="D64" i="5"/>
  <c r="I63" i="5"/>
  <c r="G63" i="5"/>
  <c r="F63" i="5"/>
  <c r="E63" i="5"/>
  <c r="D63" i="5"/>
  <c r="I62" i="5"/>
  <c r="G62" i="5"/>
  <c r="F62" i="5"/>
  <c r="E62" i="5"/>
  <c r="D62" i="5"/>
  <c r="I61" i="5"/>
  <c r="G61" i="5"/>
  <c r="F61" i="5"/>
  <c r="E61" i="5"/>
  <c r="D61" i="5"/>
  <c r="I54" i="5"/>
  <c r="G54" i="5"/>
  <c r="F54" i="5"/>
  <c r="E54" i="5"/>
  <c r="D54" i="5"/>
  <c r="I52" i="5"/>
  <c r="G52" i="5"/>
  <c r="F52" i="5"/>
  <c r="E52" i="5"/>
  <c r="D52" i="5"/>
  <c r="I48" i="5"/>
  <c r="G48" i="5"/>
  <c r="F48" i="5"/>
  <c r="E48" i="5"/>
  <c r="D48" i="5"/>
  <c r="I47" i="5"/>
  <c r="G47" i="5"/>
  <c r="F47" i="5"/>
  <c r="E47" i="5"/>
  <c r="D47" i="5"/>
  <c r="C47" i="5"/>
  <c r="I46" i="5"/>
  <c r="G46" i="5"/>
  <c r="F46" i="5"/>
  <c r="E46" i="5"/>
  <c r="D46" i="5"/>
  <c r="I45" i="5"/>
  <c r="G45" i="5"/>
  <c r="F45" i="5"/>
  <c r="E45" i="5"/>
  <c r="D45" i="5"/>
  <c r="I44" i="5"/>
  <c r="G44" i="5"/>
  <c r="F44" i="5"/>
  <c r="E44" i="5"/>
  <c r="D44" i="5"/>
  <c r="C66" i="5"/>
  <c r="C65" i="5"/>
  <c r="C64" i="5"/>
  <c r="C63" i="5"/>
  <c r="C62" i="5"/>
  <c r="C61" i="5"/>
  <c r="C54" i="5"/>
  <c r="C53" i="5"/>
  <c r="C52" i="5"/>
  <c r="C48" i="5"/>
  <c r="C46" i="5"/>
  <c r="C45" i="5"/>
  <c r="C44" i="5"/>
  <c r="O7" i="48"/>
  <c r="N7" i="48"/>
  <c r="M7" i="48"/>
  <c r="L7" i="48"/>
  <c r="C7" i="48"/>
  <c r="A7" i="48"/>
  <c r="F7" i="48" s="1"/>
  <c r="M7" i="47"/>
  <c r="L7" i="47"/>
  <c r="K7" i="47"/>
  <c r="J7" i="47"/>
  <c r="C7" i="47"/>
  <c r="A7" i="47"/>
  <c r="F7" i="47" s="1"/>
  <c r="M7" i="46"/>
  <c r="L7" i="46"/>
  <c r="K7" i="46"/>
  <c r="J7" i="46"/>
  <c r="C7" i="46"/>
  <c r="A7" i="46"/>
  <c r="M7" i="45"/>
  <c r="L7" i="45"/>
  <c r="K7" i="45"/>
  <c r="J7" i="45"/>
  <c r="F7" i="45"/>
  <c r="C7" i="45"/>
  <c r="A7" i="45"/>
  <c r="M7" i="44"/>
  <c r="L7" i="44"/>
  <c r="K7" i="44"/>
  <c r="J7" i="44"/>
  <c r="C7" i="44"/>
  <c r="A7" i="44"/>
  <c r="F7" i="44" s="1"/>
  <c r="M7" i="43"/>
  <c r="L7" i="43"/>
  <c r="K7" i="43"/>
  <c r="J7" i="43"/>
  <c r="C7" i="43"/>
  <c r="A7" i="43"/>
  <c r="F7" i="55" l="1"/>
  <c r="F7" i="53"/>
  <c r="F7" i="50"/>
  <c r="F7" i="46"/>
  <c r="F7" i="43"/>
  <c r="M7" i="41"/>
  <c r="L7" i="41"/>
  <c r="K7" i="41"/>
  <c r="J7" i="41"/>
  <c r="C7" i="41"/>
  <c r="F7" i="41" s="1"/>
  <c r="A7" i="41"/>
  <c r="M7" i="40"/>
  <c r="L7" i="40"/>
  <c r="K7" i="40"/>
  <c r="J7" i="40"/>
  <c r="C7" i="40"/>
  <c r="A7" i="40"/>
  <c r="F7" i="40" s="1"/>
  <c r="M7" i="39"/>
  <c r="L7" i="39"/>
  <c r="K7" i="39"/>
  <c r="J7" i="39"/>
  <c r="F7" i="39"/>
  <c r="C7" i="39"/>
  <c r="A7" i="39"/>
  <c r="M7" i="38"/>
  <c r="L7" i="38"/>
  <c r="K7" i="38"/>
  <c r="J7" i="38"/>
  <c r="C7" i="38"/>
  <c r="A7" i="38"/>
  <c r="F7" i="38" s="1"/>
  <c r="M7" i="37"/>
  <c r="L7" i="37"/>
  <c r="K7" i="37"/>
  <c r="J7" i="37"/>
  <c r="C7" i="37"/>
  <c r="A7" i="37"/>
  <c r="F7" i="37" s="1"/>
  <c r="M7" i="36"/>
  <c r="L7" i="36"/>
  <c r="K7" i="36"/>
  <c r="J7" i="36"/>
  <c r="C7" i="36"/>
  <c r="A7" i="36"/>
  <c r="F7" i="36" s="1"/>
  <c r="M7" i="35"/>
  <c r="L7" i="35"/>
  <c r="K7" i="35"/>
  <c r="J7" i="35"/>
  <c r="C7" i="35"/>
  <c r="A7" i="35"/>
  <c r="M7" i="34"/>
  <c r="L7" i="34"/>
  <c r="K7" i="34"/>
  <c r="J7" i="34"/>
  <c r="C7" i="34"/>
  <c r="A7" i="34"/>
  <c r="F7" i="34" s="1"/>
  <c r="I43" i="5"/>
  <c r="G43" i="5"/>
  <c r="F43" i="5"/>
  <c r="E43" i="5"/>
  <c r="D43" i="5"/>
  <c r="I42" i="5"/>
  <c r="G42" i="5"/>
  <c r="F42" i="5"/>
  <c r="E42" i="5"/>
  <c r="D42" i="5"/>
  <c r="I41" i="5"/>
  <c r="G41" i="5"/>
  <c r="F41" i="5"/>
  <c r="E41" i="5"/>
  <c r="D41" i="5"/>
  <c r="I40" i="5"/>
  <c r="G40" i="5"/>
  <c r="F40" i="5"/>
  <c r="E40" i="5"/>
  <c r="D40" i="5"/>
  <c r="I39" i="5"/>
  <c r="G39" i="5"/>
  <c r="F39" i="5"/>
  <c r="E39" i="5"/>
  <c r="D39" i="5"/>
  <c r="I37" i="5"/>
  <c r="G37" i="5"/>
  <c r="F37" i="5"/>
  <c r="E37" i="5"/>
  <c r="D37" i="5"/>
  <c r="I35" i="5"/>
  <c r="H35" i="5"/>
  <c r="G35" i="5"/>
  <c r="F35" i="5"/>
  <c r="E35" i="5"/>
  <c r="D35" i="5"/>
  <c r="C43" i="5"/>
  <c r="C42" i="5"/>
  <c r="C41" i="5"/>
  <c r="C40" i="5"/>
  <c r="C39" i="5"/>
  <c r="C37" i="5"/>
  <c r="C35" i="5"/>
  <c r="L7" i="33"/>
  <c r="K7" i="33"/>
  <c r="J7" i="33"/>
  <c r="I7" i="33"/>
  <c r="C7" i="33"/>
  <c r="A7" i="33"/>
  <c r="M7" i="32"/>
  <c r="L7" i="32"/>
  <c r="K7" i="32"/>
  <c r="J7" i="32"/>
  <c r="C7" i="32"/>
  <c r="F7" i="32" s="1"/>
  <c r="A7" i="32"/>
  <c r="M7" i="31"/>
  <c r="L7" i="31"/>
  <c r="K7" i="31"/>
  <c r="J7" i="31"/>
  <c r="C7" i="31"/>
  <c r="F7" i="31" s="1"/>
  <c r="A7" i="31"/>
  <c r="M7" i="30"/>
  <c r="L7" i="30"/>
  <c r="K7" i="30"/>
  <c r="J7" i="30"/>
  <c r="C7" i="30"/>
  <c r="A7" i="30"/>
  <c r="N7" i="29"/>
  <c r="M7" i="29"/>
  <c r="L7" i="29"/>
  <c r="K7" i="29"/>
  <c r="C7" i="29"/>
  <c r="A7" i="29"/>
  <c r="M7" i="28"/>
  <c r="L7" i="28"/>
  <c r="K7" i="28"/>
  <c r="G38" i="5" s="1"/>
  <c r="J7" i="28"/>
  <c r="F38" i="5" s="1"/>
  <c r="C7" i="28"/>
  <c r="D38" i="5" s="1"/>
  <c r="A7" i="28"/>
  <c r="C38" i="5" s="1"/>
  <c r="N7" i="27"/>
  <c r="M7" i="27"/>
  <c r="L7" i="27"/>
  <c r="K7" i="27"/>
  <c r="C7" i="27"/>
  <c r="A7" i="27"/>
  <c r="N7" i="26"/>
  <c r="M7" i="26"/>
  <c r="L7" i="26"/>
  <c r="K7" i="26"/>
  <c r="C7" i="26"/>
  <c r="A7" i="26"/>
  <c r="F7" i="28" l="1"/>
  <c r="E38" i="5" s="1"/>
  <c r="I38" i="5"/>
  <c r="F7" i="35"/>
  <c r="F7" i="33"/>
  <c r="F7" i="30"/>
  <c r="F7" i="29"/>
  <c r="F7" i="27"/>
  <c r="F7" i="26"/>
  <c r="O7" i="25" l="1"/>
  <c r="N7" i="25"/>
  <c r="M7" i="25"/>
  <c r="L7" i="25"/>
  <c r="C7" i="25"/>
  <c r="A7" i="25"/>
  <c r="F7" i="25" s="1"/>
  <c r="O7" i="24"/>
  <c r="N7" i="24"/>
  <c r="M7" i="24"/>
  <c r="L7" i="24"/>
  <c r="C7" i="24"/>
  <c r="A7" i="24"/>
  <c r="F7" i="24" l="1"/>
  <c r="H33" i="5"/>
  <c r="I30" i="5"/>
  <c r="D30" i="5"/>
  <c r="I29" i="5"/>
  <c r="I28" i="5"/>
  <c r="H28" i="5"/>
  <c r="G28" i="5"/>
  <c r="F28" i="5"/>
  <c r="E28" i="5"/>
  <c r="D28" i="5"/>
  <c r="I27" i="5"/>
  <c r="H27" i="5"/>
  <c r="G27" i="5"/>
  <c r="F27" i="5"/>
  <c r="E27" i="5"/>
  <c r="D27" i="5"/>
  <c r="I23" i="5"/>
  <c r="H23" i="5"/>
  <c r="C33" i="5"/>
  <c r="C28" i="5"/>
  <c r="C27" i="5"/>
  <c r="C23" i="5"/>
  <c r="O7" i="23"/>
  <c r="I34" i="5" s="1"/>
  <c r="N7" i="23"/>
  <c r="H34" i="5" s="1"/>
  <c r="M7" i="23"/>
  <c r="G34" i="5" s="1"/>
  <c r="L7" i="23"/>
  <c r="F34" i="5" s="1"/>
  <c r="C7" i="23"/>
  <c r="D34" i="5" s="1"/>
  <c r="A7" i="23"/>
  <c r="F7" i="23" s="1"/>
  <c r="E34" i="5" s="1"/>
  <c r="O7" i="22"/>
  <c r="F7" i="22" s="1"/>
  <c r="N7" i="22"/>
  <c r="M7" i="22"/>
  <c r="G33" i="5" s="1"/>
  <c r="L7" i="22"/>
  <c r="F33" i="5" s="1"/>
  <c r="C7" i="22"/>
  <c r="D33" i="5" s="1"/>
  <c r="A7" i="22"/>
  <c r="O7" i="21"/>
  <c r="N7" i="21"/>
  <c r="H31" i="5" s="1"/>
  <c r="M7" i="21"/>
  <c r="G31" i="5" s="1"/>
  <c r="L7" i="21"/>
  <c r="F31" i="5" s="1"/>
  <c r="C7" i="21"/>
  <c r="D31" i="5" s="1"/>
  <c r="A7" i="21"/>
  <c r="O7" i="20"/>
  <c r="N7" i="20"/>
  <c r="H30" i="5" s="1"/>
  <c r="M7" i="20"/>
  <c r="G30" i="5" s="1"/>
  <c r="L7" i="20"/>
  <c r="F30" i="5" s="1"/>
  <c r="C7" i="20"/>
  <c r="A7" i="20"/>
  <c r="C30" i="5" s="1"/>
  <c r="O7" i="19"/>
  <c r="N7" i="19"/>
  <c r="H29" i="5" s="1"/>
  <c r="M7" i="19"/>
  <c r="G29" i="5" s="1"/>
  <c r="L7" i="19"/>
  <c r="F29" i="5" s="1"/>
  <c r="C7" i="19"/>
  <c r="D29" i="5" s="1"/>
  <c r="A7" i="19"/>
  <c r="C29" i="5" s="1"/>
  <c r="O7" i="18"/>
  <c r="N7" i="18"/>
  <c r="M7" i="18"/>
  <c r="L7" i="18"/>
  <c r="C7" i="18"/>
  <c r="A7" i="18"/>
  <c r="F7" i="18" s="1"/>
  <c r="O7" i="17"/>
  <c r="N7" i="17"/>
  <c r="M7" i="17"/>
  <c r="L7" i="17"/>
  <c r="C7" i="17"/>
  <c r="A7" i="17"/>
  <c r="F7" i="17" s="1"/>
  <c r="O7" i="16"/>
  <c r="N7" i="16"/>
  <c r="M7" i="16"/>
  <c r="G23" i="5" s="1"/>
  <c r="L7" i="16"/>
  <c r="F23" i="5" s="1"/>
  <c r="C7" i="16"/>
  <c r="F7" i="16" s="1"/>
  <c r="E23" i="5" s="1"/>
  <c r="A7" i="16"/>
  <c r="I22" i="5"/>
  <c r="O7" i="15"/>
  <c r="N7" i="15"/>
  <c r="H22" i="5" s="1"/>
  <c r="M7" i="15"/>
  <c r="G22" i="5" s="1"/>
  <c r="L7" i="15"/>
  <c r="F22" i="5" s="1"/>
  <c r="C7" i="15"/>
  <c r="D22" i="5" s="1"/>
  <c r="A7" i="15"/>
  <c r="C22" i="5" s="1"/>
  <c r="D19" i="5"/>
  <c r="G18" i="5"/>
  <c r="F18" i="5"/>
  <c r="O7" i="14"/>
  <c r="N7" i="14"/>
  <c r="H19" i="5" s="1"/>
  <c r="M7" i="14"/>
  <c r="G19" i="5" s="1"/>
  <c r="L7" i="14"/>
  <c r="F19" i="5" s="1"/>
  <c r="C7" i="14"/>
  <c r="A7" i="14"/>
  <c r="O7" i="13"/>
  <c r="N7" i="13"/>
  <c r="H18" i="5" s="1"/>
  <c r="M7" i="13"/>
  <c r="L7" i="13"/>
  <c r="C7" i="13"/>
  <c r="D18" i="5" s="1"/>
  <c r="A7" i="13"/>
  <c r="O7" i="12"/>
  <c r="I17" i="5" s="1"/>
  <c r="N7" i="12"/>
  <c r="H17" i="5" s="1"/>
  <c r="M7" i="12"/>
  <c r="G17" i="5" s="1"/>
  <c r="L7" i="12"/>
  <c r="F17" i="5" s="1"/>
  <c r="C7" i="12"/>
  <c r="D17" i="5" s="1"/>
  <c r="A7" i="12"/>
  <c r="C17" i="5" s="1"/>
  <c r="O7" i="11"/>
  <c r="N7" i="11"/>
  <c r="H16" i="5" s="1"/>
  <c r="M7" i="11"/>
  <c r="G16" i="5" s="1"/>
  <c r="L7" i="11"/>
  <c r="F16" i="5" s="1"/>
  <c r="C7" i="11"/>
  <c r="D16" i="5" s="1"/>
  <c r="A7" i="11"/>
  <c r="F7" i="11" s="1"/>
  <c r="E16" i="5" s="1"/>
  <c r="H15" i="5"/>
  <c r="I15" i="5"/>
  <c r="G15" i="5"/>
  <c r="F15" i="5"/>
  <c r="E15" i="5"/>
  <c r="D15" i="5"/>
  <c r="C15" i="5"/>
  <c r="G13" i="5"/>
  <c r="O7" i="10"/>
  <c r="N7" i="10"/>
  <c r="M7" i="10"/>
  <c r="L7" i="10"/>
  <c r="C7" i="10"/>
  <c r="A7" i="10"/>
  <c r="F7" i="10" s="1"/>
  <c r="O7" i="9"/>
  <c r="N7" i="9"/>
  <c r="H14" i="5" s="1"/>
  <c r="M7" i="9"/>
  <c r="G14" i="5" s="1"/>
  <c r="L7" i="9"/>
  <c r="F14" i="5" s="1"/>
  <c r="C7" i="9"/>
  <c r="D14" i="5" s="1"/>
  <c r="A7" i="9"/>
  <c r="F7" i="9" s="1"/>
  <c r="E14" i="5" s="1"/>
  <c r="I13" i="5"/>
  <c r="H13" i="5"/>
  <c r="F13" i="5"/>
  <c r="E13" i="5"/>
  <c r="D13" i="5"/>
  <c r="C13" i="5"/>
  <c r="I14" i="5" l="1"/>
  <c r="C14" i="5"/>
  <c r="I16" i="5"/>
  <c r="C16" i="5"/>
  <c r="F7" i="12"/>
  <c r="E17" i="5" s="1"/>
  <c r="F7" i="13"/>
  <c r="E18" i="5" s="1"/>
  <c r="C18" i="5"/>
  <c r="I18" i="5"/>
  <c r="F7" i="14"/>
  <c r="E19" i="5" s="1"/>
  <c r="I19" i="5"/>
  <c r="C19" i="5"/>
  <c r="D23" i="5"/>
  <c r="I33" i="5"/>
  <c r="C34" i="5"/>
  <c r="F7" i="21"/>
  <c r="E31" i="5" s="1"/>
  <c r="C31" i="5"/>
  <c r="I31" i="5"/>
  <c r="F7" i="20"/>
  <c r="E30" i="5" s="1"/>
  <c r="F7" i="19"/>
  <c r="E29" i="5" s="1"/>
  <c r="F7" i="15"/>
  <c r="E22" i="5" s="1"/>
  <c r="B6" i="5" l="1"/>
  <c r="C2" i="8" l="1"/>
  <c r="L2" i="8"/>
  <c r="L4" i="8"/>
  <c r="A7" i="8"/>
  <c r="F7" i="8" s="1"/>
  <c r="C7" i="8"/>
  <c r="L7" i="8"/>
  <c r="M7" i="8"/>
  <c r="N7" i="8"/>
  <c r="O7" i="8"/>
  <c r="A7" i="7"/>
  <c r="F7" i="7" s="1"/>
  <c r="C7" i="7"/>
  <c r="L7" i="7"/>
  <c r="M7" i="7"/>
  <c r="N7" i="7"/>
  <c r="O7" i="7"/>
  <c r="A7" i="6"/>
  <c r="C12" i="5" s="1"/>
  <c r="C71" i="5" s="1"/>
  <c r="C7" i="6"/>
  <c r="D12" i="5" s="1"/>
  <c r="D71" i="5" s="1"/>
  <c r="K7" i="6"/>
  <c r="F12" i="5" s="1"/>
  <c r="F71" i="5" s="1"/>
  <c r="L7" i="6"/>
  <c r="G12" i="5" s="1"/>
  <c r="G71" i="5" s="1"/>
  <c r="M7" i="6"/>
  <c r="H12" i="5" s="1"/>
  <c r="H71" i="5" s="1"/>
  <c r="N7" i="6"/>
  <c r="I12" i="5" l="1"/>
  <c r="I71" i="5" s="1"/>
  <c r="F7" i="6"/>
  <c r="E12" i="5" s="1"/>
  <c r="E71" i="5" s="1"/>
  <c r="D77" i="5" l="1"/>
  <c r="D76" i="5"/>
  <c r="D74" i="5" l="1"/>
  <c r="D75" i="5"/>
  <c r="D73" i="5"/>
</calcChain>
</file>

<file path=xl/comments1.xml><?xml version="1.0" encoding="utf-8"?>
<comments xmlns="http://schemas.openxmlformats.org/spreadsheetml/2006/main">
  <authors>
    <author/>
  </authors>
  <commentList>
    <comment ref="D10" authorId="0" shapeId="0">
      <text>
        <r>
          <rPr>
            <b/>
            <sz val="8"/>
            <rFont val="Tahoma"/>
            <family val="2"/>
          </rPr>
          <t>*A</t>
        </r>
        <r>
          <rPr>
            <sz val="8"/>
            <rFont val="Tahoma"/>
            <family val="2"/>
          </rPr>
          <t xml:space="preserve">: Add
  </t>
        </r>
        <r>
          <rPr>
            <b/>
            <sz val="8"/>
            <rFont val="Tahoma"/>
            <family val="2"/>
          </rPr>
          <t>M</t>
        </r>
        <r>
          <rPr>
            <sz val="8"/>
            <rFont val="Tahoma"/>
            <family val="2"/>
          </rPr>
          <t xml:space="preserve">: Modify
  </t>
        </r>
        <r>
          <rPr>
            <b/>
            <sz val="8"/>
            <rFont val="Tahoma"/>
            <family val="2"/>
          </rPr>
          <t>D</t>
        </r>
        <r>
          <rPr>
            <sz val="8"/>
            <rFont val="Tahoma"/>
            <family val="2"/>
          </rPr>
          <t xml:space="preserve">: Delete
</t>
        </r>
      </text>
    </comment>
  </commentList>
</comments>
</file>

<file path=xl/comments10.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1.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2.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3.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4.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5.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6.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7.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8.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19.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xml><?xml version="1.0" encoding="utf-8"?>
<comments xmlns="http://schemas.openxmlformats.org/spreadsheetml/2006/main">
  <authors>
    <author>Nguyen Hoang Anh</author>
    <author>ANa</author>
  </authors>
  <commentList>
    <comment ref="A5" authorId="0" shapeId="0">
      <text>
        <r>
          <rPr>
            <sz val="8"/>
            <rFont val="Tahoma"/>
            <family val="2"/>
          </rPr>
          <t xml:space="preserve">Not mandatory
</t>
        </r>
      </text>
    </comment>
    <comment ref="C10" authorId="1" shapeId="0">
      <text>
        <r>
          <rPr>
            <sz val="8"/>
            <rFont val="Tahoma"/>
            <family val="2"/>
          </rPr>
          <t>Not mandatory</t>
        </r>
      </text>
    </comment>
  </commentList>
</comments>
</file>

<file path=xl/comments20.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1.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2.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3.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4.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5.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6.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7.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8.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29.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0.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1.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2.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3.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4.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5.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6.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7.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8.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39.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0.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1.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2.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3.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4.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5.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6.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7.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8.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49.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0.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1.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2.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3.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4.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5.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6.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7.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8.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59.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6.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60.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61.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62.xml><?xml version="1.0" encoding="utf-8"?>
<comments xmlns="http://schemas.openxmlformats.org/spreadsheetml/2006/main">
  <authors>
    <author>Nguyen Hoang Anh</author>
    <author>ANa</author>
  </authors>
  <commentList>
    <comment ref="A5" authorId="0" shapeId="0">
      <text>
        <r>
          <rPr>
            <sz val="8"/>
            <rFont val="Tahoma"/>
            <family val="2"/>
          </rPr>
          <t xml:space="preserve">Not mandatory
</t>
        </r>
      </text>
    </comment>
    <comment ref="C10" authorId="1" shapeId="0">
      <text>
        <r>
          <rPr>
            <sz val="8"/>
            <rFont val="Tahoma"/>
            <family val="2"/>
          </rPr>
          <t xml:space="preserve">
Not mandatory</t>
        </r>
      </text>
    </comment>
  </commentList>
</comments>
</file>

<file path=xl/comments7.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8.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comments9.xml><?xml version="1.0" encoding="utf-8"?>
<comments xmlns="http://schemas.openxmlformats.org/spreadsheetml/2006/main">
  <authors>
    <author>Nguyen Hoang Anh</author>
    <author>ANa</author>
  </authors>
  <commentList>
    <comment ref="A5" authorId="0" shapeId="0">
      <text>
        <r>
          <rPr>
            <sz val="8"/>
            <rFont val="Tahoma"/>
            <family val="2"/>
          </rPr>
          <t xml:space="preserve">
Not mandatory
</t>
        </r>
      </text>
    </comment>
    <comment ref="C10" authorId="1" shapeId="0">
      <text>
        <r>
          <rPr>
            <sz val="8"/>
            <rFont val="Tahoma"/>
            <family val="2"/>
          </rPr>
          <t xml:space="preserve">
Not mandatory</t>
        </r>
      </text>
    </comment>
  </commentList>
</comments>
</file>

<file path=xl/sharedStrings.xml><?xml version="1.0" encoding="utf-8"?>
<sst xmlns="http://schemas.openxmlformats.org/spreadsheetml/2006/main" count="3576" uniqueCount="411">
  <si>
    <t xml:space="preserve">         </t>
  </si>
  <si>
    <t xml:space="preserve"> - Test requirement: Brief description about requirements which are tested in this function, it is not mandatory.</t>
  </si>
  <si>
    <t xml:space="preserve"> - Lines of code: Number of Code line of the function.</t>
  </si>
  <si>
    <t xml:space="preserve"> - Executed By: Name of person who executes the unit test</t>
  </si>
  <si>
    <t xml:space="preserve"> - Created By: Name of creator.</t>
  </si>
  <si>
    <t xml:space="preserve"> - Function Name: it is name  of the function and updated automatically according to FunctionList sheet.</t>
  </si>
  <si>
    <t xml:space="preserve"> - Function Code: it is ID of the function and updated automatically according to FunctionList sheet.</t>
  </si>
  <si>
    <t xml:space="preserve"> 2.3. Other items:</t>
  </si>
  <si>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</si>
  <si>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t xml:space="preserve">        - Type of test case: It includes normal, boundary and abnormal test cases. User selects the type based on the type of input data.</t>
  </si>
  <si>
    <t>c. Type of test cases and result:</t>
  </si>
  <si>
    <t xml:space="preserve">                + Output screen message...</t>
  </si>
  <si>
    <t xml:space="preserve">                + Output log messages in log file.</t>
  </si>
  <si>
    <t xml:space="preserve">                + Output result of the function.</t>
  </si>
  <si>
    <t xml:space="preserve">        - Confirmation can include:</t>
  </si>
  <si>
    <t xml:space="preserve">        - It is combination of expected result to check output of each function. 
          If the results are the same with confirmation, the test case is passed, other case it is failed. </t>
  </si>
  <si>
    <t xml:space="preserve">b. Confirmation: </t>
  </si>
  <si>
    <t xml:space="preserve"> </t>
  </si>
  <si>
    <t xml:space="preserve">               . -1, 11,... are abnormal values.   </t>
  </si>
  <si>
    <t xml:space="preserve">               . 5, 10 are boundary values.</t>
  </si>
  <si>
    <t xml:space="preserve">               . 6,7,8,9 are normal values.</t>
  </si>
  <si>
    <t xml:space="preserve">            Input value belongs to 5&lt;= input &lt;=10.</t>
  </si>
  <si>
    <t xml:space="preserve">        - For examples:</t>
  </si>
  <si>
    <t xml:space="preserve">                . Abnormal values are non-expected values. And normally it processes exception cases.   </t>
  </si>
  <si>
    <t xml:space="preserve">                . Boundary values are limited values that contain upper and lower values.</t>
  </si>
  <si>
    <t xml:space="preserve">                . Normal values are values of inputs used mainly and usually to ensure the function works.</t>
  </si>
  <si>
    <t xml:space="preserve">        - Values of inputs: it includes 3 types of values: normal, boundary and abnormal.</t>
  </si>
  <si>
    <t xml:space="preserve">        - Precondition: it is setting condition that must exist before execution of the test case. 
                    Example: file A is precondition for the test case that needs to access file A.</t>
  </si>
  <si>
    <t xml:space="preserve">        - Condition is combination of precondition and values of inputs.</t>
  </si>
  <si>
    <t>a. Condition:</t>
  </si>
  <si>
    <t xml:space="preserve"> Each test case is the combination of condition and confirmation.</t>
  </si>
  <si>
    <t xml:space="preserve"> 2.2 Condition and confirmation of Test cases.</t>
  </si>
  <si>
    <t xml:space="preserve"> - If the number of  'Normal number test cases/KLOC' item in FunctionList sheet is not recorded, the number in 'Lack of test cases' is not calculated.</t>
  </si>
  <si>
    <t xml:space="preserve"> - If the number of Unit TC does not meet the requirement, creator should explain the reasons.</t>
  </si>
  <si>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</si>
  <si>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2.1 Combination of test cases.</t>
  </si>
  <si>
    <t>2. Content in Test function sheet</t>
  </si>
  <si>
    <t xml:space="preserve">     Note:  Should check the formula of "Sub Total" if you add more functions</t>
  </si>
  <si>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</si>
  <si>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</si>
  <si>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</si>
  <si>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r>
      <t xml:space="preserve"> - </t>
    </r>
    <r>
      <rPr>
        <b/>
        <sz val="10"/>
        <rFont val="Tahoma"/>
        <family val="2"/>
      </rPr>
      <t>Cover</t>
    </r>
    <r>
      <rPr>
        <sz val="10"/>
        <rFont val="Tahoma"/>
        <family val="2"/>
      </rPr>
      <t>: General information of the project and Unit Test cases</t>
    </r>
  </si>
  <si>
    <t xml:space="preserve"> - In the template, Unit test cases are based on functions. Each sheet presents test cases for one function.</t>
  </si>
  <si>
    <t>1. Overview</t>
  </si>
  <si>
    <t>Guideline to make and understand Unit Test Case</t>
  </si>
  <si>
    <t>Reference</t>
  </si>
  <si>
    <t>Change description</t>
  </si>
  <si>
    <t>*A,D,M</t>
  </si>
  <si>
    <t>Change Item</t>
  </si>
  <si>
    <t>Version</t>
  </si>
  <si>
    <t>Effective Date</t>
  </si>
  <si>
    <t>Record of change</t>
  </si>
  <si>
    <t>Document Code</t>
  </si>
  <si>
    <t>Issue Date</t>
  </si>
  <si>
    <t>Project Code</t>
  </si>
  <si>
    <t>Creator</t>
  </si>
  <si>
    <t>Project Name</t>
  </si>
  <si>
    <t>UNIT TEST DOCUMENT</t>
  </si>
  <si>
    <t>Pre-Condition</t>
  </si>
  <si>
    <t>Description</t>
  </si>
  <si>
    <t>Sheet Name</t>
  </si>
  <si>
    <t xml:space="preserve"> Function Code(Optional)</t>
  </si>
  <si>
    <t>Function Name</t>
  </si>
  <si>
    <t>Class Name</t>
  </si>
  <si>
    <t>Requirement
Name</t>
  </si>
  <si>
    <t>No</t>
  </si>
  <si>
    <t>Test Environment Setup Description</t>
  </si>
  <si>
    <t xml:space="preserve">Normal number of Test cases/KLOC </t>
  </si>
  <si>
    <t>Function List</t>
  </si>
  <si>
    <t>%</t>
  </si>
  <si>
    <t>Abnormal case</t>
  </si>
  <si>
    <t>Normal case</t>
  </si>
  <si>
    <t>Sub total</t>
  </si>
  <si>
    <t>Total Test Cases</t>
  </si>
  <si>
    <t>B</t>
  </si>
  <si>
    <t>A</t>
  </si>
  <si>
    <t>N</t>
  </si>
  <si>
    <t>Untested</t>
  </si>
  <si>
    <t>Failed</t>
  </si>
  <si>
    <t>Passed</t>
  </si>
  <si>
    <t>Function code</t>
  </si>
  <si>
    <t>Notes</t>
  </si>
  <si>
    <t>Reviewer/Approver</t>
  </si>
  <si>
    <t>UNIT TEST REPORT</t>
  </si>
  <si>
    <t>Defect ID</t>
  </si>
  <si>
    <t>Executed Date</t>
  </si>
  <si>
    <t>P</t>
  </si>
  <si>
    <t>Passed/Failed</t>
  </si>
  <si>
    <t>Type(N : Normal, A : Abnormal, B : Boundary)</t>
  </si>
  <si>
    <t>Result</t>
  </si>
  <si>
    <t>O</t>
  </si>
  <si>
    <t>"success"</t>
  </si>
  <si>
    <t>Log message</t>
  </si>
  <si>
    <t>Exception</t>
  </si>
  <si>
    <t>Return</t>
  </si>
  <si>
    <t>Confirm</t>
  </si>
  <si>
    <t>2L</t>
  </si>
  <si>
    <t>1L</t>
  </si>
  <si>
    <t>UserDTO</t>
  </si>
  <si>
    <t xml:space="preserve">Precondition </t>
  </si>
  <si>
    <t>Condition</t>
  </si>
  <si>
    <t>UTCID02</t>
  </si>
  <si>
    <t>UTCID01</t>
  </si>
  <si>
    <t>N/A/B</t>
  </si>
  <si>
    <t>&lt;Brief description about requirements which are tested in this function&gt;</t>
  </si>
  <si>
    <t>Test requirement</t>
  </si>
  <si>
    <t>Lack of test cases</t>
  </si>
  <si>
    <t>Lines  of code</t>
  </si>
  <si>
    <t>Executed By</t>
  </si>
  <si>
    <t>Created By</t>
  </si>
  <si>
    <t>Function Code</t>
  </si>
  <si>
    <t>"please input a&gt;= -1"</t>
  </si>
  <si>
    <t>{1,-3}</t>
  </si>
  <si>
    <t>{1,1}</t>
  </si>
  <si>
    <t>{-1/2}</t>
  </si>
  <si>
    <t>size = 0</t>
  </si>
  <si>
    <t>null</t>
  </si>
  <si>
    <t xml:space="preserve">list </t>
  </si>
  <si>
    <t>c</t>
  </si>
  <si>
    <t>b</t>
  </si>
  <si>
    <t>a</t>
  </si>
  <si>
    <t>UTCID15</t>
  </si>
  <si>
    <t>UTCID14</t>
  </si>
  <si>
    <t>UTCID13</t>
  </si>
  <si>
    <t>UTCID12</t>
  </si>
  <si>
    <t>UTCID11</t>
  </si>
  <si>
    <t>UTCID10</t>
  </si>
  <si>
    <t>UTCID09</t>
  </si>
  <si>
    <t>UTCID08</t>
  </si>
  <si>
    <t>UTCID07</t>
  </si>
  <si>
    <t>&lt;Developer Name&gt;</t>
  </si>
  <si>
    <t>Test coverage</t>
  </si>
  <si>
    <t>Test successful coverage</t>
  </si>
  <si>
    <t>Boundary case</t>
  </si>
  <si>
    <t>CreateFarmstay</t>
  </si>
  <si>
    <t>NhungLDM</t>
  </si>
  <si>
    <t>FarmstayDTO</t>
  </si>
  <si>
    <t>HostId</t>
  </si>
  <si>
    <t>10L</t>
  </si>
  <si>
    <t>Status</t>
  </si>
  <si>
    <t>updateFarmstay</t>
  </si>
  <si>
    <t>UpdateFarmstay</t>
  </si>
  <si>
    <t>FarmstayId</t>
  </si>
  <si>
    <t>18L</t>
  </si>
  <si>
    <t>createPolicies</t>
  </si>
  <si>
    <t>CreatePolicies</t>
  </si>
  <si>
    <t>PolicyDTO</t>
  </si>
  <si>
    <t>PolicyId</t>
  </si>
  <si>
    <t>12L</t>
  </si>
  <si>
    <t>updatePolicy</t>
  </si>
  <si>
    <t>UpdatePolicy</t>
  </si>
  <si>
    <t>ActivityDTO</t>
  </si>
  <si>
    <t>ActivityId</t>
  </si>
  <si>
    <t>RoomDTO</t>
  </si>
  <si>
    <t>RoomId</t>
  </si>
  <si>
    <t>4L</t>
  </si>
  <si>
    <t>CreateActivites</t>
  </si>
  <si>
    <t>UpdateActivity</t>
  </si>
  <si>
    <t>CreateRooms</t>
  </si>
  <si>
    <t>UpdateRoom</t>
  </si>
  <si>
    <t>page</t>
  </si>
  <si>
    <t>UTCID03</t>
  </si>
  <si>
    <t>pageSize</t>
  </si>
  <si>
    <t>orderBy</t>
  </si>
  <si>
    <t>2023-25-2</t>
  </si>
  <si>
    <t>searchParam</t>
  </si>
  <si>
    <t>"câu cá"</t>
  </si>
  <si>
    <t>"Search page is not greater than zero"</t>
  </si>
  <si>
    <t>"Search page size is not greater than zero"</t>
  </si>
  <si>
    <t>SearchActivity</t>
  </si>
  <si>
    <t>List&lt;ActivityTagDetailDTO&gt;</t>
  </si>
  <si>
    <t>activityId</t>
  </si>
  <si>
    <t>AdminDTO</t>
  </si>
  <si>
    <t>AdminId</t>
  </si>
  <si>
    <t>Id</t>
  </si>
  <si>
    <t>Role</t>
  </si>
  <si>
    <t>CustomerDTO</t>
  </si>
  <si>
    <t>CustomerId</t>
  </si>
  <si>
    <t>10000L</t>
  </si>
  <si>
    <t>"Could not find data"</t>
  </si>
  <si>
    <t>HostDTO</t>
  </si>
  <si>
    <t>AdminUpdateStatusRequest</t>
  </si>
  <si>
    <t>"Customer not found"</t>
  </si>
  <si>
    <t>"User status not valid"</t>
  </si>
  <si>
    <t>OrderDTO</t>
  </si>
  <si>
    <t>OrderId</t>
  </si>
  <si>
    <t>FarmstayID</t>
  </si>
  <si>
    <t>PaymentDTO</t>
  </si>
  <si>
    <t>Amount</t>
  </si>
  <si>
    <t>FeedbackDTO</t>
  </si>
  <si>
    <t>GetActivityTagDetailById</t>
  </si>
  <si>
    <t>GetAdmin</t>
  </si>
  <si>
    <t>UpdateAdmin</t>
  </si>
  <si>
    <t>GetCustomer</t>
  </si>
  <si>
    <t>GetHost</t>
  </si>
  <si>
    <t>AdminUpdateCustomerStatus</t>
  </si>
  <si>
    <t>GetBookingById</t>
  </si>
  <si>
    <t>SearchHostBooking</t>
  </si>
  <si>
    <t>"Host not found"</t>
  </si>
  <si>
    <t>RoomCategoryDTO</t>
  </si>
  <si>
    <t>"Room category status not valid"</t>
  </si>
  <si>
    <t>"Room category not found"</t>
  </si>
  <si>
    <t>15L</t>
  </si>
  <si>
    <t>PaymentBookingRequest</t>
  </si>
  <si>
    <t>ExpiredTime</t>
  </si>
  <si>
    <t>now</t>
  </si>
  <si>
    <t>BookingId</t>
  </si>
  <si>
    <t>Password</t>
  </si>
  <si>
    <t>ResponseEntity&lt;ApiResponse&gt;</t>
  </si>
  <si>
    <t>StatusCode</t>
  </si>
  <si>
    <t>HttpStatus.OK</t>
  </si>
  <si>
    <t>ResultMessage</t>
  </si>
  <si>
    <t>OK</t>
  </si>
  <si>
    <t>"Booking not found"</t>
  </si>
  <si>
    <t>CreateActivities</t>
  </si>
  <si>
    <t>UpdateRoomCategory</t>
  </si>
  <si>
    <t>payment</t>
  </si>
  <si>
    <t>createActivities</t>
  </si>
  <si>
    <t>updateActivity</t>
  </si>
  <si>
    <t>searchActivity</t>
  </si>
  <si>
    <t>getAdmin</t>
  </si>
  <si>
    <t>updateAdmin</t>
  </si>
  <si>
    <t>createRooms</t>
  </si>
  <si>
    <t>getCustomer</t>
  </si>
  <si>
    <t>getHost</t>
  </si>
  <si>
    <t>updateRoom</t>
  </si>
  <si>
    <t>updateRoomCategory</t>
  </si>
  <si>
    <t>getBookingById</t>
  </si>
  <si>
    <t>searchHostBooking</t>
  </si>
  <si>
    <t>getActivityTagDetailById</t>
  </si>
  <si>
    <t>MyUserDetails</t>
  </si>
  <si>
    <t>CreateBookingRequest</t>
  </si>
  <si>
    <t>1000L</t>
  </si>
  <si>
    <t>"Farmstay not found"</t>
  </si>
  <si>
    <t>RedisCartItem</t>
  </si>
  <si>
    <t>ItemId</t>
  </si>
  <si>
    <t>"Invalid redis cart item"</t>
  </si>
  <si>
    <t>Type</t>
  </si>
  <si>
    <t>Date</t>
  </si>
  <si>
    <t>8L</t>
  </si>
  <si>
    <t>bookingID</t>
  </si>
  <si>
    <t>amount</t>
  </si>
  <si>
    <t>paymentDate</t>
  </si>
  <si>
    <t>HostID</t>
  </si>
  <si>
    <t>13L</t>
  </si>
  <si>
    <t>CancelAvailable</t>
  </si>
  <si>
    <t>CustomerID</t>
  </si>
  <si>
    <t>FeebackDTO</t>
  </si>
  <si>
    <t>OrderID</t>
  </si>
  <si>
    <t>HttpStatus.CREATED</t>
  </si>
  <si>
    <t>CreateBooking</t>
  </si>
  <si>
    <t>AddItemToCart</t>
  </si>
  <si>
    <t>GetCartItem</t>
  </si>
  <si>
    <t>DeleteCartItem</t>
  </si>
  <si>
    <t>UpdateCustomerInformation</t>
  </si>
  <si>
    <t>CustomerCancelBooking</t>
  </si>
  <si>
    <t>CustomerCheckCancelStatus</t>
  </si>
  <si>
    <t>CustomerFeeback</t>
  </si>
  <si>
    <t>List&lt;OrderDTO&gt;</t>
  </si>
  <si>
    <t>List&lt;TagCategoryDTO&gt;</t>
  </si>
  <si>
    <t>tagCategoryId</t>
  </si>
  <si>
    <t>TagCategoryDTO</t>
  </si>
  <si>
    <t>serviceCategoryId</t>
  </si>
  <si>
    <t>ServiceCategoryDTO</t>
  </si>
  <si>
    <t>List&lt;ServiceCategoryDTO&gt;</t>
  </si>
  <si>
    <t>farmstayId</t>
  </si>
  <si>
    <t>serviceId</t>
  </si>
  <si>
    <t>ServiceDTO</t>
  </si>
  <si>
    <t>8000L</t>
  </si>
  <si>
    <t>Farmstay not found</t>
  </si>
  <si>
    <t>Farmstay not own this service</t>
  </si>
  <si>
    <t>faqId</t>
  </si>
  <si>
    <t>Farmstay not own this faq</t>
  </si>
  <si>
    <t>ActivityTagDetailDTO</t>
  </si>
  <si>
    <t>tagId</t>
  </si>
  <si>
    <t>Farmstay not own this activity</t>
  </si>
  <si>
    <t>roomId</t>
  </si>
  <si>
    <t>Farmstay not own this room</t>
  </si>
  <si>
    <t>policyId</t>
  </si>
  <si>
    <t>Farmstay not own this policy</t>
  </si>
  <si>
    <t>5L</t>
  </si>
  <si>
    <t>"Cần Thơ"</t>
  </si>
  <si>
    <t>date</t>
  </si>
  <si>
    <t>status</t>
  </si>
  <si>
    <t>createdDate</t>
  </si>
  <si>
    <t>GetAllTagCateogry</t>
  </si>
  <si>
    <t>GetTagCategoryById</t>
  </si>
  <si>
    <t>CreateTagCategory</t>
  </si>
  <si>
    <t>UpdateTagCategory</t>
  </si>
  <si>
    <t>GetServiceCategory</t>
  </si>
  <si>
    <t>GetServiceById</t>
  </si>
  <si>
    <t>GetFAQById</t>
  </si>
  <si>
    <t>GetActivityById</t>
  </si>
  <si>
    <t>GetRoomById</t>
  </si>
  <si>
    <t>GetPolicyById</t>
  </si>
  <si>
    <t>SearchFarmstay</t>
  </si>
  <si>
    <t>GetRoomSchedule</t>
  </si>
  <si>
    <t>disbursementId</t>
  </si>
  <si>
    <t>DisbursementDTO</t>
  </si>
  <si>
    <t>Can not review this disbursement</t>
  </si>
  <si>
    <t>AdminUpdateRoomCategory</t>
  </si>
  <si>
    <t>"Tag category not found"</t>
  </si>
  <si>
    <t>"Tag category status not valid"</t>
  </si>
  <si>
    <t>"Service category not found"</t>
  </si>
  <si>
    <t>"Service category status not valid"</t>
  </si>
  <si>
    <t>AdminUpdateTagCategory</t>
  </si>
  <si>
    <t>AdminUpdateServiceCategory</t>
  </si>
  <si>
    <t>UTCID04</t>
  </si>
  <si>
    <t>GetActivitySchedule</t>
  </si>
  <si>
    <t>ReviewDisbursement</t>
  </si>
  <si>
    <t>hostId</t>
  </si>
  <si>
    <t>bookingId</t>
  </si>
  <si>
    <t>ApproveExpiredTime</t>
  </si>
  <si>
    <t>The order is expired for approve</t>
  </si>
  <si>
    <t>GetCustomerBooking</t>
  </si>
  <si>
    <t>id</t>
  </si>
  <si>
    <t>3L</t>
  </si>
  <si>
    <t>setFarmstayId</t>
  </si>
  <si>
    <t>Name</t>
  </si>
  <si>
    <t>Ben Tre</t>
  </si>
  <si>
    <t>Trong</t>
  </si>
  <si>
    <t>Hoi Lake</t>
  </si>
  <si>
    <t>Resource not found</t>
  </si>
  <si>
    <t>FaqDTO</t>
  </si>
  <si>
    <t>""</t>
  </si>
  <si>
    <t>List&lt;FaqDTO&gt;</t>
  </si>
  <si>
    <t>CreateFaq</t>
  </si>
  <si>
    <t>UpdateFaq</t>
  </si>
  <si>
    <t>GetDisbursementById</t>
  </si>
  <si>
    <t>HostReviewBooking</t>
  </si>
  <si>
    <t>CreateServiceCategory</t>
  </si>
  <si>
    <t>UpdateServiceCategory</t>
  </si>
  <si>
    <t>SearchServiceCategory</t>
  </si>
  <si>
    <t>SearchTagCategory</t>
  </si>
  <si>
    <t>roomCategoryId</t>
  </si>
  <si>
    <t>CreateRoomCategory</t>
  </si>
  <si>
    <t>SearchRoomCategory</t>
  </si>
  <si>
    <t>GetRoomCategoryById</t>
  </si>
  <si>
    <t>ServiceId</t>
  </si>
  <si>
    <t>CreateServices</t>
  </si>
  <si>
    <t>UpdateService</t>
  </si>
  <si>
    <t>"Hostnot found"</t>
  </si>
  <si>
    <t>AdminUpdateHostStatus</t>
  </si>
  <si>
    <t>createFarmstay</t>
  </si>
  <si>
    <t>createServices</t>
  </si>
  <si>
    <t>updateService</t>
  </si>
  <si>
    <t>adminUpdateRoomCategory</t>
  </si>
  <si>
    <t>adminUpdateTagCategory</t>
  </si>
  <si>
    <t>adminUpdateServiceCategory</t>
  </si>
  <si>
    <t>adminUpdateCustomerStatus</t>
  </si>
  <si>
    <t>adminUpdateHostStatus</t>
  </si>
  <si>
    <t>createBooking</t>
  </si>
  <si>
    <t>addItemToCart</t>
  </si>
  <si>
    <t>getCartItem</t>
  </si>
  <si>
    <t>deleteCartItem</t>
  </si>
  <si>
    <t>updateCustomerInformation</t>
  </si>
  <si>
    <t>customerCancelBooking</t>
  </si>
  <si>
    <t>customerCheckCancelStatus</t>
  </si>
  <si>
    <t>getCustomerBooking</t>
  </si>
  <si>
    <t>getAllTagCateogry</t>
  </si>
  <si>
    <t>getTagCategoryById</t>
  </si>
  <si>
    <t>createTagCategory</t>
  </si>
  <si>
    <t>updateTagCategory</t>
  </si>
  <si>
    <t>createServiceCategory</t>
  </si>
  <si>
    <t>updateServiceCategory</t>
  </si>
  <si>
    <t>searchTagCategory</t>
  </si>
  <si>
    <t>getServiceCategory</t>
  </si>
  <si>
    <t>searchServiceCategory</t>
  </si>
  <si>
    <t>getServiceById</t>
  </si>
  <si>
    <t>createRoomCategory</t>
  </si>
  <si>
    <t>searchRoomCategory</t>
  </si>
  <si>
    <t>getRoomCategoryById</t>
  </si>
  <si>
    <t>createFaq</t>
  </si>
  <si>
    <t>updateFaq</t>
  </si>
  <si>
    <t>getFAQById</t>
  </si>
  <si>
    <t>getActivityById</t>
  </si>
  <si>
    <t>getRoomById</t>
  </si>
  <si>
    <t>getPolicyById</t>
  </si>
  <si>
    <t>searchFarmstay</t>
  </si>
  <si>
    <t>getRoomSchedule</t>
  </si>
  <si>
    <t>getActivitySchedule</t>
  </si>
  <si>
    <t>reviewDisbursement</t>
  </si>
  <si>
    <t>getDisbursementById</t>
  </si>
  <si>
    <t>hostReviewBooking</t>
  </si>
  <si>
    <t>HostBookingController</t>
  </si>
  <si>
    <t>DisbursementController</t>
  </si>
  <si>
    <t>AdminController</t>
  </si>
  <si>
    <t>FarmstayController</t>
  </si>
  <si>
    <t>HostFarmstayController</t>
  </si>
  <si>
    <t>RoomCategoryController</t>
  </si>
  <si>
    <t>TagCategoryController</t>
  </si>
  <si>
    <t>ServiceCategoryController</t>
  </si>
  <si>
    <t>CustomerController</t>
  </si>
  <si>
    <t>customerFeedback</t>
  </si>
  <si>
    <t>CustomerFeedback</t>
  </si>
  <si>
    <t>CartController</t>
  </si>
  <si>
    <t>BookingController</t>
  </si>
  <si>
    <t>ActivityTagDetailController</t>
  </si>
  <si>
    <t>ActivityController</t>
  </si>
  <si>
    <t>Build an application to help tourists find and camp in farmstays</t>
  </si>
  <si>
    <t>SP23SE30</t>
  </si>
  <si>
    <t>1.0.0</t>
  </si>
  <si>
    <t>Initialize Test Report</t>
  </si>
  <si>
    <t>Create Test Case</t>
  </si>
  <si>
    <t>Test Report</t>
  </si>
  <si>
    <t>M</t>
  </si>
  <si>
    <t>Update Test Report</t>
  </si>
  <si>
    <t>Final Test Case Document</t>
  </si>
  <si>
    <t xml:space="preserve">
1. Framework: JUnit5 and Mockito
2. IDE: Intellij</t>
  </si>
  <si>
    <t>AnhNDH</t>
  </si>
  <si>
    <t>18/03/2023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</si>
</sst>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38">
    <font>
      <sz val="11"/>
      <color theme="1"/>
      <name val="Calibri"/>
      <family val="2"/>
      <scheme val="minor"/>
    </font>
    <font>
      <sz val="11"/>
      <name val="ＭＳ Ｐゴシック"/>
      <family val="2"/>
    </font>
    <font>
      <sz val="9"/>
      <name val="ＭＳ ゴシック"/>
      <family val="3"/>
    </font>
    <font>
      <sz val="11"/>
      <name val="Tahoma"/>
      <family val="2"/>
    </font>
    <font>
      <sz val="10.5"/>
      <name val="Tahoma"/>
      <family val="2"/>
    </font>
    <font>
      <sz val="10"/>
      <name val="Tahoma"/>
      <family val="2"/>
    </font>
    <font>
      <b/>
      <sz val="12"/>
      <name val="Tahoma"/>
      <family val="2"/>
    </font>
    <font>
      <b/>
      <sz val="10"/>
      <name val="Tahoma"/>
      <family val="2"/>
    </font>
    <font>
      <b/>
      <sz val="14"/>
      <name val="Tahoma"/>
      <family val="2"/>
    </font>
    <font>
      <i/>
      <sz val="11"/>
      <name val="Tahoma"/>
      <family val="2"/>
    </font>
    <font>
      <i/>
      <sz val="10"/>
      <name val="Tahoma"/>
      <family val="2"/>
    </font>
    <font>
      <b/>
      <sz val="11"/>
      <name val="Tahoma"/>
      <family val="2"/>
    </font>
    <font>
      <b/>
      <sz val="18"/>
      <name val="Tahoma"/>
      <family val="2"/>
    </font>
    <font>
      <b/>
      <sz val="10"/>
      <color indexed="9"/>
      <name val="Tahoma"/>
      <family val="2"/>
    </font>
    <font>
      <i/>
      <sz val="10"/>
      <color indexed="17"/>
      <name val="Tahoma"/>
      <family val="2"/>
    </font>
    <font>
      <b/>
      <sz val="10"/>
      <color indexed="60"/>
      <name val="Tahoma"/>
      <family val="2"/>
    </font>
    <font>
      <b/>
      <sz val="20"/>
      <color indexed="8"/>
      <name val="Tahoma"/>
      <family val="2"/>
    </font>
    <font>
      <b/>
      <sz val="8"/>
      <name val="Tahoma"/>
      <family val="2"/>
    </font>
    <font>
      <sz val="8"/>
      <name val="Tahoma"/>
      <family val="2"/>
    </font>
    <font>
      <u/>
      <sz val="11"/>
      <color indexed="12"/>
      <name val="ＭＳ Ｐゴシック"/>
      <family val="2"/>
    </font>
    <font>
      <u/>
      <sz val="10"/>
      <color indexed="12"/>
      <name val="Tahoma"/>
      <family val="2"/>
    </font>
    <font>
      <b/>
      <sz val="10"/>
      <color indexed="10"/>
      <name val="Tahoma"/>
      <family val="2"/>
    </font>
    <font>
      <b/>
      <sz val="10"/>
      <color indexed="8"/>
      <name val="Tahoma"/>
      <family val="2"/>
    </font>
    <font>
      <sz val="10"/>
      <color indexed="8"/>
      <name val="Tahoma"/>
      <family val="2"/>
    </font>
    <font>
      <sz val="10"/>
      <color indexed="9"/>
      <name val="Tahoma"/>
      <family val="2"/>
    </font>
    <font>
      <b/>
      <sz val="11"/>
      <color indexed="9"/>
      <name val="Tahoma"/>
      <family val="2"/>
    </font>
    <font>
      <u/>
      <sz val="11"/>
      <color indexed="12"/>
      <name val="Tahoma"/>
      <family val="2"/>
    </font>
    <font>
      <b/>
      <sz val="8"/>
      <color indexed="9"/>
      <name val="Tahoma"/>
      <family val="2"/>
    </font>
    <font>
      <sz val="8"/>
      <color indexed="17"/>
      <name val="Tahoma"/>
      <family val="2"/>
    </font>
    <font>
      <i/>
      <sz val="8"/>
      <name val="Tahoma"/>
      <family val="2"/>
    </font>
    <font>
      <sz val="8"/>
      <color indexed="9"/>
      <name val="Tahoma"/>
      <family val="2"/>
    </font>
    <font>
      <sz val="8"/>
      <name val="Courier New"/>
      <family val="3"/>
    </font>
    <font>
      <b/>
      <sz val="12"/>
      <name val="Courier New"/>
      <family val="3"/>
    </font>
    <font>
      <sz val="8"/>
      <name val="ＭＳ Ｐゴシック"/>
      <family val="2"/>
    </font>
    <font>
      <b/>
      <sz val="8"/>
      <name val="Courier New"/>
      <family val="3"/>
    </font>
    <font>
      <sz val="12"/>
      <name val="Tahoma"/>
      <family val="2"/>
    </font>
    <font>
      <sz val="11"/>
      <name val="ＭＳ Ｐゴシック"/>
      <family val="3"/>
      <charset val="128"/>
    </font>
    <font>
      <u/>
      <sz val="11"/>
      <color indexed="12"/>
      <name val="ＭＳ Ｐゴシック"/>
      <family val="3"/>
      <charset val="128"/>
    </font>
  </fonts>
  <fills count="9">
    <fill>
      <patternFill patternType="none"/>
    </fill>
    <fill>
      <patternFill patternType="gray125"/>
    </fill>
    <fill>
      <patternFill patternType="solid">
        <fgColor indexed="42"/>
        <bgColor indexed="64"/>
      </patternFill>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18"/>
        <bgColor indexed="64"/>
      </patternFill>
    </fill>
    <fill>
      <patternFill patternType="solid">
        <fgColor indexed="52"/>
        <bgColor indexed="64"/>
      </patternFill>
    </fill>
    <fill>
      <patternFill patternType="solid">
        <fgColor indexed="9"/>
        <bgColor indexed="64"/>
      </patternFill>
    </fill>
  </fills>
  <borders count="100">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hair">
        <color indexed="8"/>
      </right>
      <top style="hair">
        <color indexed="8"/>
      </top>
      <bottom style="thin">
        <color indexed="8"/>
      </bottom>
      <diagonal/>
    </border>
    <border>
      <left/>
      <right style="hair">
        <color indexed="8"/>
      </right>
      <top style="hair">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bottom style="hair">
        <color indexed="8"/>
      </bottom>
      <diagonal/>
    </border>
    <border>
      <left style="hair">
        <color indexed="8"/>
      </left>
      <right style="medium">
        <color indexed="8"/>
      </right>
      <top style="thin">
        <color indexed="8"/>
      </top>
      <bottom style="hair">
        <color indexed="8"/>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medium">
        <color indexed="9"/>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medium">
        <color indexed="64"/>
      </left>
      <right/>
      <top/>
      <bottom/>
      <diagonal/>
    </border>
    <border>
      <left/>
      <right style="medium">
        <color indexed="64"/>
      </right>
      <top style="thin">
        <color indexed="8"/>
      </top>
      <bottom style="medium">
        <color indexed="8"/>
      </bottom>
      <diagonal/>
    </border>
    <border>
      <left/>
      <right/>
      <top style="thin">
        <color indexed="8"/>
      </top>
      <bottom style="medium">
        <color indexed="8"/>
      </bottom>
      <diagonal/>
    </border>
    <border>
      <left style="thin">
        <color indexed="64"/>
      </left>
      <right/>
      <top style="thin">
        <color indexed="8"/>
      </top>
      <bottom style="medium">
        <color indexed="8"/>
      </bottom>
      <diagonal/>
    </border>
    <border>
      <left/>
      <right style="thin">
        <color indexed="64"/>
      </right>
      <top style="thin">
        <color indexed="8"/>
      </top>
      <bottom style="medium">
        <color indexed="8"/>
      </bottom>
      <diagonal/>
    </border>
    <border>
      <left style="thin">
        <color indexed="8"/>
      </left>
      <right/>
      <top style="thin">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right style="medium">
        <color indexed="64"/>
      </right>
      <top style="thin">
        <color indexed="8"/>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medium">
        <color indexed="8"/>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8"/>
      </left>
      <right/>
      <top/>
      <bottom style="thin">
        <color indexed="8"/>
      </bottom>
      <diagonal/>
    </border>
    <border>
      <left/>
      <right style="medium">
        <color indexed="8"/>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8"/>
      </left>
      <right/>
      <top style="medium">
        <color indexed="64"/>
      </top>
      <bottom style="thin">
        <color indexed="64"/>
      </bottom>
      <diagonal/>
    </border>
    <border>
      <left/>
      <right/>
      <top/>
      <bottom style="medium">
        <color indexed="64"/>
      </bottom>
      <diagonal/>
    </border>
    <border>
      <left/>
      <right/>
      <top style="double">
        <color indexed="64"/>
      </top>
      <bottom style="thin">
        <color indexed="64"/>
      </bottom>
      <diagonal/>
    </border>
    <border>
      <left style="double">
        <color indexed="64"/>
      </left>
      <right/>
      <top style="double">
        <color indexed="64"/>
      </top>
      <bottom/>
      <diagonal/>
    </border>
    <border>
      <left/>
      <right style="thin">
        <color indexed="8"/>
      </right>
      <top/>
      <bottom style="thin">
        <color indexed="8"/>
      </bottom>
      <diagonal/>
    </border>
    <border>
      <left style="medium">
        <color indexed="8"/>
      </left>
      <right/>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64"/>
      </left>
      <right style="double">
        <color indexed="64"/>
      </right>
      <top style="thin">
        <color indexed="64"/>
      </top>
      <bottom style="double">
        <color indexed="64"/>
      </bottom>
      <diagonal/>
    </border>
    <border>
      <left style="double">
        <color indexed="64"/>
      </left>
      <right/>
      <top/>
      <bottom style="double">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bottom style="thin">
        <color indexed="64"/>
      </bottom>
      <diagonal/>
    </border>
    <border>
      <left/>
      <right style="double">
        <color indexed="64"/>
      </right>
      <top style="double">
        <color indexed="64"/>
      </top>
      <bottom/>
      <diagonal/>
    </border>
    <border>
      <left/>
      <right/>
      <top style="double">
        <color indexed="64"/>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8"/>
      </left>
      <right style="hair">
        <color indexed="8"/>
      </right>
      <top style="hair">
        <color indexed="8"/>
      </top>
      <bottom/>
      <diagonal/>
    </border>
    <border>
      <left/>
      <right style="hair">
        <color indexed="8"/>
      </right>
      <top style="hair">
        <color indexed="8"/>
      </top>
      <bottom/>
      <diagonal/>
    </border>
    <border>
      <left style="hair">
        <color indexed="8"/>
      </left>
      <right style="hair">
        <color indexed="8"/>
      </right>
      <top/>
      <bottom/>
      <diagonal/>
    </border>
    <border>
      <left style="hair">
        <color indexed="64"/>
      </left>
      <right style="hair">
        <color indexed="8"/>
      </right>
      <top style="hair">
        <color indexed="8"/>
      </top>
      <bottom style="hair">
        <color indexed="8"/>
      </bottom>
      <diagonal/>
    </border>
    <border>
      <left style="hair">
        <color indexed="8"/>
      </left>
      <right style="hair">
        <color indexed="8"/>
      </right>
      <top style="hair">
        <color indexed="64"/>
      </top>
      <bottom style="hair">
        <color indexed="8"/>
      </bottom>
      <diagonal/>
    </border>
    <border>
      <left style="hair">
        <color indexed="64"/>
      </left>
      <right style="hair">
        <color indexed="64"/>
      </right>
      <top style="hair">
        <color indexed="64"/>
      </top>
      <bottom style="hair">
        <color indexed="64"/>
      </bottom>
      <diagonal/>
    </border>
    <border>
      <left style="hair">
        <color indexed="64"/>
      </left>
      <right style="hair">
        <color indexed="8"/>
      </right>
      <top/>
      <bottom style="hair">
        <color indexed="8"/>
      </bottom>
      <diagonal/>
    </border>
    <border>
      <left/>
      <right/>
      <top style="hair">
        <color indexed="8"/>
      </top>
      <bottom style="thin">
        <color indexed="8"/>
      </bottom>
      <diagonal/>
    </border>
  </borders>
  <cellStyleXfs count="9">
    <xf numFmtId="0" fontId="0" fillId="0" borderId="0"/>
    <xf numFmtId="0" fontId="1" fillId="0" borderId="0">
      <alignment vertical="center"/>
    </xf>
    <xf numFmtId="0" fontId="2" fillId="0" borderId="0"/>
    <xf numFmtId="0" fontId="1" fillId="0" borderId="0"/>
    <xf numFmtId="0" fontId="19" fillId="0" borderId="0" applyNumberFormat="0" applyFill="0" applyBorder="0" applyAlignment="0" applyProtection="0"/>
    <xf numFmtId="0" fontId="1" fillId="0" borderId="0"/>
    <xf numFmtId="0" fontId="1" fillId="0" borderId="0"/>
    <xf numFmtId="0" fontId="36" fillId="0" borderId="0"/>
    <xf numFmtId="0" fontId="37" fillId="0" borderId="0" applyNumberFormat="0" applyFill="0" applyBorder="0" applyAlignment="0" applyProtection="0"/>
  </cellStyleXfs>
  <cellXfs count="401">
    <xf numFmtId="0" fontId="0" fillId="0" borderId="0" xfId="0"/>
    <xf numFmtId="0" fontId="3" fillId="2" borderId="0" xfId="1" applyFont="1" applyFill="1">
      <alignment vertical="center"/>
    </xf>
    <xf numFmtId="0" fontId="4" fillId="2" borderId="0" xfId="1" applyFont="1" applyFill="1" applyAlignment="1">
      <alignment horizontal="justify"/>
    </xf>
    <xf numFmtId="0" fontId="5" fillId="2" borderId="0" xfId="1" applyFont="1" applyFill="1" applyAlignment="1">
      <alignment horizontal="justify"/>
    </xf>
    <xf numFmtId="0" fontId="6" fillId="2" borderId="0" xfId="1" applyFont="1" applyFill="1">
      <alignment vertical="center"/>
    </xf>
    <xf numFmtId="0" fontId="7" fillId="2" borderId="0" xfId="1" applyFont="1" applyFill="1" applyAlignment="1">
      <alignment horizontal="justify"/>
    </xf>
    <xf numFmtId="0" fontId="5" fillId="2" borderId="0" xfId="1" applyFont="1" applyFill="1" applyAlignment="1">
      <alignment horizontal="left" wrapText="1"/>
    </xf>
    <xf numFmtId="0" fontId="5" fillId="2" borderId="0" xfId="1" applyFont="1" applyFill="1" applyAlignment="1">
      <alignment horizontal="justify" wrapText="1"/>
    </xf>
    <xf numFmtId="0" fontId="8" fillId="2" borderId="0" xfId="1" applyFont="1" applyFill="1">
      <alignment vertical="center"/>
    </xf>
    <xf numFmtId="0" fontId="6" fillId="2" borderId="0" xfId="1" applyFont="1" applyFill="1" applyAlignment="1">
      <alignment horizontal="justify"/>
    </xf>
    <xf numFmtId="0" fontId="9" fillId="2" borderId="0" xfId="1" applyFont="1" applyFill="1">
      <alignment vertical="center"/>
    </xf>
    <xf numFmtId="0" fontId="10" fillId="2" borderId="0" xfId="1" applyFont="1" applyFill="1" applyAlignment="1">
      <alignment horizontal="justify"/>
    </xf>
    <xf numFmtId="0" fontId="11" fillId="2" borderId="0" xfId="1" applyFont="1" applyFill="1">
      <alignment vertical="center"/>
    </xf>
    <xf numFmtId="0" fontId="12" fillId="2" borderId="0" xfId="1" applyFont="1" applyFill="1" applyAlignment="1">
      <alignment horizontal="center"/>
    </xf>
    <xf numFmtId="0" fontId="5" fillId="0" borderId="0" xfId="3" applyFont="1"/>
    <xf numFmtId="0" fontId="5" fillId="0" borderId="0" xfId="3" applyFont="1" applyAlignment="1">
      <alignment horizontal="left" indent="1"/>
    </xf>
    <xf numFmtId="0" fontId="5" fillId="0" borderId="0" xfId="3" applyFont="1" applyAlignment="1">
      <alignment vertical="top"/>
    </xf>
    <xf numFmtId="0" fontId="5" fillId="0" borderId="1" xfId="3" applyFont="1" applyBorder="1" applyAlignment="1">
      <alignment vertical="top"/>
    </xf>
    <xf numFmtId="0" fontId="5" fillId="0" borderId="2" xfId="3" applyFont="1" applyBorder="1" applyAlignment="1">
      <alignment vertical="top"/>
    </xf>
    <xf numFmtId="49" fontId="5" fillId="0" borderId="2" xfId="3" applyNumberFormat="1" applyFont="1" applyBorder="1" applyAlignment="1">
      <alignment vertical="top"/>
    </xf>
    <xf numFmtId="164" fontId="5" fillId="0" borderId="3" xfId="3" applyNumberFormat="1" applyFont="1" applyBorder="1" applyAlignment="1">
      <alignment vertical="top"/>
    </xf>
    <xf numFmtId="0" fontId="5" fillId="0" borderId="4" xfId="3" applyFont="1" applyBorder="1" applyAlignment="1">
      <alignment vertical="top"/>
    </xf>
    <xf numFmtId="0" fontId="5" fillId="0" borderId="5" xfId="3" applyFont="1" applyBorder="1" applyAlignment="1">
      <alignment vertical="top"/>
    </xf>
    <xf numFmtId="49" fontId="5" fillId="0" borderId="5" xfId="3" applyNumberFormat="1" applyFont="1" applyBorder="1" applyAlignment="1">
      <alignment vertical="top"/>
    </xf>
    <xf numFmtId="164" fontId="5" fillId="0" borderId="6" xfId="3" applyNumberFormat="1" applyFont="1" applyBorder="1" applyAlignment="1">
      <alignment vertical="top"/>
    </xf>
    <xf numFmtId="0" fontId="10" fillId="0" borderId="4" xfId="3" applyFont="1" applyBorder="1" applyAlignment="1">
      <alignment vertical="top" wrapText="1"/>
    </xf>
    <xf numFmtId="15" fontId="5" fillId="0" borderId="5" xfId="3" applyNumberFormat="1" applyFont="1" applyBorder="1" applyAlignment="1">
      <alignment vertical="top"/>
    </xf>
    <xf numFmtId="0" fontId="5" fillId="0" borderId="0" xfId="3" applyFont="1" applyAlignment="1">
      <alignment vertical="center"/>
    </xf>
    <xf numFmtId="0" fontId="13" fillId="3" borderId="7" xfId="3" applyFont="1" applyFill="1" applyBorder="1" applyAlignment="1">
      <alignment horizontal="center" vertical="center"/>
    </xf>
    <xf numFmtId="0" fontId="13" fillId="3" borderId="8" xfId="3" applyFont="1" applyFill="1" applyBorder="1" applyAlignment="1">
      <alignment horizontal="center" vertical="center"/>
    </xf>
    <xf numFmtId="164" fontId="13" fillId="3" borderId="9" xfId="3" applyNumberFormat="1" applyFont="1" applyFill="1" applyBorder="1" applyAlignment="1">
      <alignment horizontal="center" vertical="center"/>
    </xf>
    <xf numFmtId="0" fontId="7" fillId="0" borderId="0" xfId="3" applyFont="1" applyAlignment="1">
      <alignment horizontal="left"/>
    </xf>
    <xf numFmtId="0" fontId="5" fillId="0" borderId="0" xfId="3" applyFont="1" applyBorder="1"/>
    <xf numFmtId="0" fontId="5" fillId="0" borderId="0" xfId="3" applyFont="1" applyFill="1"/>
    <xf numFmtId="0" fontId="14" fillId="0" borderId="0" xfId="3" applyFont="1" applyBorder="1" applyAlignment="1">
      <alignment horizontal="left" indent="1"/>
    </xf>
    <xf numFmtId="0" fontId="15" fillId="0" borderId="0" xfId="3" applyFont="1" applyFill="1" applyBorder="1" applyAlignment="1">
      <alignment horizontal="left" indent="1"/>
    </xf>
    <xf numFmtId="0" fontId="5" fillId="0" borderId="0" xfId="3" applyFont="1" applyBorder="1" applyAlignment="1"/>
    <xf numFmtId="0" fontId="14" fillId="0" borderId="0" xfId="3" applyFont="1" applyBorder="1" applyAlignment="1">
      <alignment horizontal="left"/>
    </xf>
    <xf numFmtId="0" fontId="7" fillId="0" borderId="0" xfId="3" applyFont="1" applyFill="1" applyBorder="1"/>
    <xf numFmtId="0" fontId="7" fillId="4" borderId="11" xfId="3" applyFont="1" applyFill="1" applyBorder="1" applyAlignment="1">
      <alignment horizontal="left"/>
    </xf>
    <xf numFmtId="0" fontId="7" fillId="4" borderId="11" xfId="3" applyFont="1" applyFill="1" applyBorder="1" applyAlignment="1">
      <alignment vertical="center"/>
    </xf>
    <xf numFmtId="0" fontId="10" fillId="0" borderId="10" xfId="3" applyFont="1" applyBorder="1" applyAlignment="1"/>
    <xf numFmtId="0" fontId="5" fillId="0" borderId="10" xfId="3" applyFont="1" applyBorder="1" applyAlignment="1"/>
    <xf numFmtId="0" fontId="5" fillId="4" borderId="0" xfId="3" applyFont="1" applyFill="1"/>
    <xf numFmtId="0" fontId="14" fillId="0" borderId="0" xfId="3" applyFont="1" applyAlignment="1">
      <alignment horizontal="left" indent="1"/>
    </xf>
    <xf numFmtId="0" fontId="15" fillId="4" borderId="0" xfId="3" applyFont="1" applyFill="1" applyAlignment="1">
      <alignment horizontal="left" indent="1"/>
    </xf>
    <xf numFmtId="0" fontId="5" fillId="0" borderId="0" xfId="3" applyFont="1" applyAlignment="1">
      <alignment horizontal="center" vertical="center"/>
    </xf>
    <xf numFmtId="0" fontId="5" fillId="4" borderId="0" xfId="3" applyFont="1" applyFill="1" applyBorder="1"/>
    <xf numFmtId="2" fontId="7" fillId="4" borderId="0" xfId="3" applyNumberFormat="1" applyFont="1" applyFill="1" applyBorder="1" applyAlignment="1">
      <alignment horizontal="right" wrapText="1"/>
    </xf>
    <xf numFmtId="0" fontId="7" fillId="4" borderId="0" xfId="3" applyFont="1" applyFill="1" applyBorder="1" applyAlignment="1">
      <alignment horizontal="left"/>
    </xf>
    <xf numFmtId="0" fontId="23" fillId="4" borderId="0" xfId="3" applyFont="1" applyFill="1" applyBorder="1" applyAlignment="1">
      <alignment horizontal="center" wrapText="1"/>
    </xf>
    <xf numFmtId="9" fontId="5" fillId="4" borderId="0" xfId="3" applyNumberFormat="1" applyFont="1" applyFill="1" applyBorder="1" applyAlignment="1">
      <alignment horizontal="center"/>
    </xf>
    <xf numFmtId="10" fontId="5" fillId="4" borderId="0" xfId="3" applyNumberFormat="1" applyFont="1" applyFill="1" applyBorder="1" applyAlignment="1">
      <alignment horizontal="center"/>
    </xf>
    <xf numFmtId="0" fontId="5" fillId="4" borderId="0" xfId="3" applyFont="1" applyFill="1" applyBorder="1" applyAlignment="1">
      <alignment horizontal="center"/>
    </xf>
    <xf numFmtId="0" fontId="24" fillId="3" borderId="2" xfId="3" applyFont="1" applyFill="1" applyBorder="1" applyAlignment="1">
      <alignment horizontal="center"/>
    </xf>
    <xf numFmtId="0" fontId="5" fillId="4" borderId="5" xfId="3" applyNumberFormat="1" applyFont="1" applyFill="1" applyBorder="1" applyAlignment="1">
      <alignment horizontal="center"/>
    </xf>
    <xf numFmtId="0" fontId="5" fillId="4" borderId="18" xfId="3" applyNumberFormat="1" applyFont="1" applyFill="1" applyBorder="1" applyAlignment="1">
      <alignment horizontal="center"/>
    </xf>
    <xf numFmtId="0" fontId="5" fillId="4" borderId="15" xfId="3" applyNumberFormat="1" applyFont="1" applyFill="1" applyBorder="1" applyAlignment="1">
      <alignment horizontal="center"/>
    </xf>
    <xf numFmtId="0" fontId="13" fillId="3" borderId="19" xfId="3" applyNumberFormat="1" applyFont="1" applyFill="1" applyBorder="1" applyAlignment="1">
      <alignment horizontal="center" wrapText="1"/>
    </xf>
    <xf numFmtId="0" fontId="13" fillId="3" borderId="16" xfId="3" applyNumberFormat="1" applyFont="1" applyFill="1" applyBorder="1" applyAlignment="1">
      <alignment horizontal="center"/>
    </xf>
    <xf numFmtId="0" fontId="13" fillId="3" borderId="8" xfId="3" applyNumberFormat="1" applyFont="1" applyFill="1" applyBorder="1" applyAlignment="1">
      <alignment horizontal="center"/>
    </xf>
    <xf numFmtId="0" fontId="13" fillId="3" borderId="8" xfId="3" applyNumberFormat="1" applyFont="1" applyFill="1" applyBorder="1" applyAlignment="1">
      <alignment horizontal="center" wrapText="1"/>
    </xf>
    <xf numFmtId="0" fontId="13" fillId="3" borderId="17" xfId="3" applyNumberFormat="1" applyFont="1" applyFill="1" applyBorder="1" applyAlignment="1">
      <alignment horizontal="center"/>
    </xf>
    <xf numFmtId="164" fontId="5" fillId="4" borderId="0" xfId="5" applyNumberFormat="1" applyFont="1" applyFill="1" applyBorder="1"/>
    <xf numFmtId="0" fontId="5" fillId="4" borderId="0" xfId="5" applyFont="1" applyFill="1" applyBorder="1"/>
    <xf numFmtId="0" fontId="14" fillId="4" borderId="0" xfId="5" applyFont="1" applyFill="1" applyBorder="1"/>
    <xf numFmtId="0" fontId="15" fillId="4" borderId="0" xfId="3" applyFont="1" applyFill="1"/>
    <xf numFmtId="0" fontId="7" fillId="4" borderId="11" xfId="3" applyFont="1" applyFill="1" applyBorder="1" applyAlignment="1">
      <alignment horizontal="left" vertical="center"/>
    </xf>
    <xf numFmtId="0" fontId="7" fillId="4" borderId="0" xfId="5" applyFont="1" applyFill="1" applyBorder="1"/>
    <xf numFmtId="0" fontId="1" fillId="0" borderId="0" xfId="1">
      <alignment vertical="center"/>
    </xf>
    <xf numFmtId="0" fontId="18" fillId="0" borderId="0" xfId="3" applyFont="1"/>
    <xf numFmtId="0" fontId="18" fillId="0" borderId="0" xfId="3" applyFont="1" applyAlignment="1">
      <alignment horizontal="right"/>
    </xf>
    <xf numFmtId="0" fontId="17" fillId="0" borderId="0" xfId="3" applyFont="1" applyAlignment="1">
      <alignment horizontal="left"/>
    </xf>
    <xf numFmtId="0" fontId="27" fillId="0" borderId="0" xfId="3" applyFont="1" applyFill="1" applyBorder="1" applyAlignment="1">
      <alignment vertical="top"/>
    </xf>
    <xf numFmtId="0" fontId="18" fillId="0" borderId="20" xfId="3" applyFont="1" applyBorder="1" applyAlignment="1">
      <alignment textRotation="255"/>
    </xf>
    <xf numFmtId="0" fontId="18" fillId="0" borderId="20" xfId="3" applyFont="1" applyBorder="1"/>
    <xf numFmtId="0" fontId="27" fillId="6" borderId="21" xfId="3" applyFont="1" applyFill="1" applyBorder="1" applyAlignment="1">
      <alignment vertical="top"/>
    </xf>
    <xf numFmtId="165" fontId="18" fillId="0" borderId="22" xfId="3" applyNumberFormat="1" applyFont="1" applyBorder="1" applyAlignment="1">
      <alignment vertical="top" textRotation="255"/>
    </xf>
    <xf numFmtId="0" fontId="18" fillId="0" borderId="22" xfId="3" applyFont="1" applyBorder="1"/>
    <xf numFmtId="0" fontId="27" fillId="6" borderId="23" xfId="3" applyFont="1" applyFill="1" applyBorder="1" applyAlignment="1">
      <alignment vertical="top"/>
    </xf>
    <xf numFmtId="0" fontId="18" fillId="0" borderId="22" xfId="3" applyFont="1" applyBorder="1" applyAlignment="1">
      <alignment horizontal="center"/>
    </xf>
    <xf numFmtId="0" fontId="28" fillId="0" borderId="22" xfId="3" applyFont="1" applyBorder="1" applyAlignment="1">
      <alignment horizontal="left"/>
    </xf>
    <xf numFmtId="0" fontId="18" fillId="0" borderId="24" xfId="3" applyFont="1" applyBorder="1" applyAlignment="1">
      <alignment horizontal="center"/>
    </xf>
    <xf numFmtId="0" fontId="18" fillId="0" borderId="24" xfId="3" applyFont="1" applyFill="1" applyBorder="1" applyAlignment="1">
      <alignment horizontal="left"/>
    </xf>
    <xf numFmtId="0" fontId="27" fillId="6" borderId="25" xfId="3" applyFont="1" applyFill="1" applyBorder="1" applyAlignment="1">
      <alignment vertical="top"/>
    </xf>
    <xf numFmtId="0" fontId="6" fillId="0" borderId="26" xfId="3" applyFont="1" applyBorder="1" applyAlignment="1">
      <alignment horizontal="center"/>
    </xf>
    <xf numFmtId="0" fontId="18" fillId="7" borderId="26" xfId="3" applyFont="1" applyFill="1" applyBorder="1" applyAlignment="1">
      <alignment horizontal="left"/>
    </xf>
    <xf numFmtId="0" fontId="18" fillId="8" borderId="27" xfId="3" applyFont="1" applyFill="1" applyBorder="1" applyAlignment="1">
      <alignment horizontal="right"/>
    </xf>
    <xf numFmtId="0" fontId="18" fillId="8" borderId="28" xfId="3" applyFont="1" applyFill="1" applyBorder="1" applyAlignment="1"/>
    <xf numFmtId="0" fontId="17" fillId="8" borderId="29" xfId="3" applyFont="1" applyFill="1" applyBorder="1" applyAlignment="1"/>
    <xf numFmtId="0" fontId="6" fillId="0" borderId="22" xfId="3" applyFont="1" applyBorder="1" applyAlignment="1">
      <alignment horizontal="center"/>
    </xf>
    <xf numFmtId="0" fontId="18" fillId="7" borderId="22" xfId="3" applyFont="1" applyFill="1" applyBorder="1"/>
    <xf numFmtId="0" fontId="18" fillId="8" borderId="30" xfId="3" applyFont="1" applyFill="1" applyBorder="1" applyAlignment="1">
      <alignment horizontal="right"/>
    </xf>
    <xf numFmtId="0" fontId="3" fillId="8" borderId="31" xfId="3" applyFont="1" applyFill="1" applyBorder="1" applyAlignment="1"/>
    <xf numFmtId="0" fontId="17" fillId="8" borderId="32" xfId="3" applyFont="1" applyFill="1" applyBorder="1" applyAlignment="1"/>
    <xf numFmtId="0" fontId="18" fillId="7" borderId="22" xfId="3" applyFont="1" applyFill="1" applyBorder="1" applyAlignment="1">
      <alignment horizontal="left"/>
    </xf>
    <xf numFmtId="0" fontId="18" fillId="8" borderId="31" xfId="3" applyFont="1" applyFill="1" applyBorder="1" applyAlignment="1"/>
    <xf numFmtId="0" fontId="6" fillId="0" borderId="33" xfId="3" applyFont="1" applyBorder="1" applyAlignment="1">
      <alignment horizontal="center"/>
    </xf>
    <xf numFmtId="0" fontId="18" fillId="7" borderId="33" xfId="3" applyFont="1" applyFill="1" applyBorder="1" applyAlignment="1">
      <alignment horizontal="left"/>
    </xf>
    <xf numFmtId="0" fontId="18" fillId="8" borderId="34" xfId="3" applyFont="1" applyFill="1" applyBorder="1" applyAlignment="1">
      <alignment horizontal="right"/>
    </xf>
    <xf numFmtId="0" fontId="17" fillId="8" borderId="35" xfId="3" applyFont="1" applyFill="1" applyBorder="1" applyAlignment="1"/>
    <xf numFmtId="0" fontId="17" fillId="8" borderId="36" xfId="3" applyFont="1" applyFill="1" applyBorder="1" applyAlignment="1"/>
    <xf numFmtId="0" fontId="18" fillId="7" borderId="37" xfId="3" applyFont="1" applyFill="1" applyBorder="1" applyAlignment="1">
      <alignment horizontal="right"/>
    </xf>
    <xf numFmtId="0" fontId="18" fillId="8" borderId="38" xfId="3" applyFont="1" applyFill="1" applyBorder="1" applyAlignment="1">
      <alignment horizontal="right" vertical="top"/>
    </xf>
    <xf numFmtId="0" fontId="18" fillId="8" borderId="39" xfId="3" applyFont="1" applyFill="1" applyBorder="1" applyAlignment="1">
      <alignment horizontal="center" vertical="top"/>
    </xf>
    <xf numFmtId="0" fontId="17" fillId="8" borderId="40" xfId="3" applyFont="1" applyFill="1" applyBorder="1" applyAlignment="1">
      <alignment horizontal="left" vertical="top"/>
    </xf>
    <xf numFmtId="0" fontId="27" fillId="6" borderId="23" xfId="3" applyFont="1" applyFill="1" applyBorder="1" applyAlignment="1">
      <alignment vertical="center"/>
    </xf>
    <xf numFmtId="0" fontId="18" fillId="8" borderId="31" xfId="3" applyFont="1" applyFill="1" applyBorder="1" applyAlignment="1">
      <alignment horizontal="center" vertical="top"/>
    </xf>
    <xf numFmtId="0" fontId="17" fillId="8" borderId="32" xfId="3" applyFont="1" applyFill="1" applyBorder="1" applyAlignment="1">
      <alignment horizontal="left" vertical="top"/>
    </xf>
    <xf numFmtId="0" fontId="18" fillId="7" borderId="0" xfId="3" applyFont="1" applyFill="1" applyBorder="1" applyAlignment="1">
      <alignment horizontal="right"/>
    </xf>
    <xf numFmtId="0" fontId="18" fillId="8" borderId="30" xfId="3" applyFont="1" applyFill="1" applyBorder="1" applyAlignment="1">
      <alignment horizontal="right" vertical="top"/>
    </xf>
    <xf numFmtId="0" fontId="18" fillId="0" borderId="0" xfId="3" applyFont="1" applyFill="1" applyBorder="1" applyAlignment="1">
      <alignment vertical="top"/>
    </xf>
    <xf numFmtId="0" fontId="29" fillId="7" borderId="0" xfId="3" applyFont="1" applyFill="1" applyBorder="1" applyAlignment="1">
      <alignment horizontal="right"/>
    </xf>
    <xf numFmtId="0" fontId="18" fillId="8" borderId="34" xfId="3" applyFont="1" applyFill="1" applyBorder="1" applyAlignment="1">
      <alignment horizontal="right" vertical="top"/>
    </xf>
    <xf numFmtId="0" fontId="18" fillId="8" borderId="35" xfId="3" applyFont="1" applyFill="1" applyBorder="1" applyAlignment="1">
      <alignment horizontal="center" vertical="top"/>
    </xf>
    <xf numFmtId="0" fontId="17" fillId="8" borderId="36" xfId="3" applyFont="1" applyFill="1" applyBorder="1" applyAlignment="1">
      <alignment horizontal="left" vertical="top"/>
    </xf>
    <xf numFmtId="0" fontId="27" fillId="6" borderId="25" xfId="3" applyFont="1" applyFill="1" applyBorder="1" applyAlignment="1">
      <alignment vertical="center"/>
    </xf>
    <xf numFmtId="0" fontId="18" fillId="0" borderId="0" xfId="3" applyFont="1" applyBorder="1"/>
    <xf numFmtId="0" fontId="27" fillId="6" borderId="41" xfId="3" applyFont="1" applyFill="1" applyBorder="1" applyAlignment="1">
      <alignment vertical="top" textRotation="180"/>
    </xf>
    <xf numFmtId="0" fontId="30" fillId="6" borderId="41" xfId="3" applyFont="1" applyFill="1" applyBorder="1"/>
    <xf numFmtId="0" fontId="30" fillId="6" borderId="41" xfId="3" applyFont="1" applyFill="1" applyBorder="1" applyAlignment="1">
      <alignment horizontal="right"/>
    </xf>
    <xf numFmtId="0" fontId="27" fillId="6" borderId="41" xfId="3" applyFont="1" applyFill="1" applyBorder="1" applyAlignment="1">
      <alignment horizontal="left"/>
    </xf>
    <xf numFmtId="164" fontId="13" fillId="3" borderId="42" xfId="3" applyNumberFormat="1" applyFont="1" applyFill="1" applyBorder="1" applyAlignment="1">
      <alignment horizontal="center" vertical="center"/>
    </xf>
    <xf numFmtId="0" fontId="18" fillId="0" borderId="43" xfId="3" applyFont="1" applyBorder="1"/>
    <xf numFmtId="0" fontId="18" fillId="4" borderId="46" xfId="3" applyNumberFormat="1" applyFont="1" applyFill="1" applyBorder="1" applyAlignment="1">
      <alignment horizontal="center" vertical="center"/>
    </xf>
    <xf numFmtId="49" fontId="18" fillId="0" borderId="0" xfId="3" applyNumberFormat="1" applyFont="1"/>
    <xf numFmtId="0" fontId="29" fillId="4" borderId="12" xfId="6" applyFont="1" applyFill="1" applyBorder="1" applyAlignment="1">
      <alignment horizontal="left" wrapText="1"/>
    </xf>
    <xf numFmtId="0" fontId="29" fillId="4" borderId="58" xfId="6" applyFont="1" applyFill="1" applyBorder="1" applyAlignment="1">
      <alignment wrapText="1"/>
    </xf>
    <xf numFmtId="0" fontId="29" fillId="4" borderId="59" xfId="6" applyFont="1" applyFill="1" applyBorder="1" applyAlignment="1">
      <alignment wrapText="1"/>
    </xf>
    <xf numFmtId="0" fontId="17" fillId="0" borderId="69" xfId="3" applyFont="1" applyBorder="1" applyAlignment="1">
      <alignment horizontal="left"/>
    </xf>
    <xf numFmtId="0" fontId="18" fillId="0" borderId="69" xfId="3" applyFont="1" applyBorder="1"/>
    <xf numFmtId="0" fontId="31" fillId="0" borderId="22" xfId="3" applyFont="1" applyBorder="1" applyAlignment="1">
      <alignment horizontal="center"/>
    </xf>
    <xf numFmtId="0" fontId="31" fillId="0" borderId="24" xfId="3" applyFont="1" applyBorder="1" applyAlignment="1">
      <alignment horizontal="center"/>
    </xf>
    <xf numFmtId="0" fontId="32" fillId="0" borderId="26" xfId="3" applyFont="1" applyBorder="1" applyAlignment="1">
      <alignment horizontal="center"/>
    </xf>
    <xf numFmtId="0" fontId="32" fillId="0" borderId="22" xfId="3" applyFont="1" applyBorder="1" applyAlignment="1">
      <alignment horizontal="center"/>
    </xf>
    <xf numFmtId="0" fontId="1" fillId="8" borderId="31" xfId="3" applyFill="1" applyBorder="1" applyAlignment="1"/>
    <xf numFmtId="0" fontId="32" fillId="0" borderId="33" xfId="3" applyFont="1" applyBorder="1" applyAlignment="1">
      <alignment horizontal="center"/>
    </xf>
    <xf numFmtId="0" fontId="32" fillId="0" borderId="20" xfId="3" applyFont="1" applyBorder="1" applyAlignment="1">
      <alignment horizontal="center"/>
    </xf>
    <xf numFmtId="0" fontId="29" fillId="7" borderId="28" xfId="3" applyFont="1" applyFill="1" applyBorder="1" applyAlignment="1">
      <alignment horizontal="right"/>
    </xf>
    <xf numFmtId="49" fontId="18" fillId="0" borderId="0" xfId="3" applyNumberFormat="1" applyFont="1" applyBorder="1"/>
    <xf numFmtId="0" fontId="17" fillId="0" borderId="0" xfId="3" applyFont="1" applyFill="1"/>
    <xf numFmtId="0" fontId="27" fillId="6" borderId="70" xfId="3" applyFont="1" applyFill="1" applyBorder="1" applyAlignment="1">
      <alignment vertical="top" textRotation="180"/>
    </xf>
    <xf numFmtId="0" fontId="30" fillId="6" borderId="70" xfId="3" applyFont="1" applyFill="1" applyBorder="1"/>
    <xf numFmtId="0" fontId="30" fillId="6" borderId="70" xfId="3" applyFont="1" applyFill="1" applyBorder="1" applyAlignment="1">
      <alignment horizontal="right"/>
    </xf>
    <xf numFmtId="0" fontId="27" fillId="6" borderId="70" xfId="3" applyFont="1" applyFill="1" applyBorder="1" applyAlignment="1">
      <alignment horizontal="left"/>
    </xf>
    <xf numFmtId="0" fontId="30" fillId="6" borderId="71" xfId="3" applyFont="1" applyFill="1" applyBorder="1"/>
    <xf numFmtId="0" fontId="18" fillId="0" borderId="75" xfId="3" applyFont="1" applyBorder="1"/>
    <xf numFmtId="0" fontId="18" fillId="0" borderId="0" xfId="3" applyFont="1" applyAlignment="1">
      <alignment horizontal="center"/>
    </xf>
    <xf numFmtId="0" fontId="17" fillId="0" borderId="0" xfId="3" applyFont="1" applyBorder="1" applyAlignment="1">
      <alignment horizontal="left"/>
    </xf>
    <xf numFmtId="0" fontId="18" fillId="0" borderId="77" xfId="3" applyFont="1" applyBorder="1" applyAlignment="1">
      <alignment textRotation="255"/>
    </xf>
    <xf numFmtId="0" fontId="27" fillId="6" borderId="78" xfId="3" applyFont="1" applyFill="1" applyBorder="1" applyAlignment="1">
      <alignment vertical="top"/>
    </xf>
    <xf numFmtId="165" fontId="18" fillId="0" borderId="79" xfId="3" applyNumberFormat="1" applyFont="1" applyBorder="1" applyAlignment="1">
      <alignment vertical="top" textRotation="255"/>
    </xf>
    <xf numFmtId="0" fontId="27" fillId="6" borderId="80" xfId="3" applyFont="1" applyFill="1" applyBorder="1" applyAlignment="1">
      <alignment vertical="top"/>
    </xf>
    <xf numFmtId="0" fontId="31" fillId="0" borderId="79" xfId="3" applyFont="1" applyBorder="1" applyAlignment="1">
      <alignment horizontal="center"/>
    </xf>
    <xf numFmtId="0" fontId="31" fillId="0" borderId="81" xfId="3" applyFont="1" applyBorder="1" applyAlignment="1">
      <alignment horizontal="center"/>
    </xf>
    <xf numFmtId="0" fontId="32" fillId="0" borderId="82" xfId="3" applyFont="1" applyBorder="1" applyAlignment="1">
      <alignment horizontal="center"/>
    </xf>
    <xf numFmtId="0" fontId="32" fillId="0" borderId="79" xfId="3" applyFont="1" applyBorder="1" applyAlignment="1">
      <alignment horizontal="center"/>
    </xf>
    <xf numFmtId="0" fontId="17" fillId="8" borderId="32" xfId="3" applyFont="1" applyFill="1" applyBorder="1" applyAlignment="1">
      <alignment horizontal="right"/>
    </xf>
    <xf numFmtId="0" fontId="32" fillId="0" borderId="83" xfId="3" applyFont="1" applyBorder="1" applyAlignment="1">
      <alignment horizontal="center"/>
    </xf>
    <xf numFmtId="0" fontId="32" fillId="0" borderId="77" xfId="3" applyFont="1" applyBorder="1" applyAlignment="1">
      <alignment horizontal="center"/>
    </xf>
    <xf numFmtId="0" fontId="34" fillId="0" borderId="0" xfId="3" applyFont="1" applyAlignment="1">
      <alignment horizontal="center"/>
    </xf>
    <xf numFmtId="0" fontId="27" fillId="6" borderId="84" xfId="3" applyFont="1" applyFill="1" applyBorder="1" applyAlignment="1">
      <alignment vertical="top" textRotation="180"/>
    </xf>
    <xf numFmtId="0" fontId="27" fillId="6" borderId="85" xfId="3" applyFont="1" applyFill="1" applyBorder="1" applyAlignment="1">
      <alignment vertical="top" textRotation="180"/>
    </xf>
    <xf numFmtId="0" fontId="30" fillId="6" borderId="85" xfId="3" applyFont="1" applyFill="1" applyBorder="1"/>
    <xf numFmtId="0" fontId="30" fillId="6" borderId="85" xfId="3" applyFont="1" applyFill="1" applyBorder="1" applyAlignment="1">
      <alignment horizontal="right"/>
    </xf>
    <xf numFmtId="0" fontId="27" fillId="6" borderId="85" xfId="3" applyFont="1" applyFill="1" applyBorder="1" applyAlignment="1">
      <alignment horizontal="left"/>
    </xf>
    <xf numFmtId="0" fontId="18" fillId="0" borderId="24" xfId="3" applyFont="1" applyFill="1" applyBorder="1" applyAlignment="1">
      <alignment horizontal="left"/>
    </xf>
    <xf numFmtId="0" fontId="17" fillId="8" borderId="29" xfId="3" applyFont="1" applyFill="1" applyBorder="1" applyAlignment="1">
      <alignment horizontal="left" vertical="top"/>
    </xf>
    <xf numFmtId="0" fontId="18" fillId="8" borderId="28" xfId="3" applyFont="1" applyFill="1" applyBorder="1" applyAlignment="1">
      <alignment horizontal="center" vertical="top"/>
    </xf>
    <xf numFmtId="0" fontId="18" fillId="8" borderId="27" xfId="3" applyFont="1" applyFill="1" applyBorder="1" applyAlignment="1">
      <alignment horizontal="right" vertical="top"/>
    </xf>
    <xf numFmtId="0" fontId="32" fillId="0" borderId="91" xfId="3" applyFont="1" applyBorder="1" applyAlignment="1">
      <alignment horizontal="center"/>
    </xf>
    <xf numFmtId="0" fontId="17" fillId="8" borderId="32" xfId="3" applyFont="1" applyFill="1" applyBorder="1" applyAlignment="1">
      <alignment horizontal="left" vertical="top"/>
    </xf>
    <xf numFmtId="0" fontId="18" fillId="8" borderId="30" xfId="3" applyFont="1" applyFill="1" applyBorder="1" applyAlignment="1">
      <alignment horizontal="right" vertical="top"/>
    </xf>
    <xf numFmtId="0" fontId="18" fillId="0" borderId="22" xfId="3" applyFont="1" applyBorder="1" applyAlignment="1">
      <alignment textRotation="255"/>
    </xf>
    <xf numFmtId="0" fontId="18" fillId="7" borderId="0" xfId="3" applyFont="1" applyFill="1" applyBorder="1" applyAlignment="1">
      <alignment horizontal="left"/>
    </xf>
    <xf numFmtId="0" fontId="5" fillId="4" borderId="92" xfId="3" applyNumberFormat="1" applyFont="1" applyFill="1" applyBorder="1" applyAlignment="1">
      <alignment horizontal="center"/>
    </xf>
    <xf numFmtId="0" fontId="18" fillId="8" borderId="36" xfId="3" applyFont="1" applyFill="1" applyBorder="1" applyAlignment="1">
      <alignment horizontal="right" vertical="top"/>
    </xf>
    <xf numFmtId="0" fontId="18" fillId="8" borderId="35" xfId="3" applyFont="1" applyFill="1" applyBorder="1" applyAlignment="1">
      <alignment horizontal="right" vertical="top"/>
    </xf>
    <xf numFmtId="0" fontId="17" fillId="8" borderId="89" xfId="3" applyFont="1" applyFill="1" applyBorder="1" applyAlignment="1"/>
    <xf numFmtId="0" fontId="18" fillId="8" borderId="0" xfId="3" applyFont="1" applyFill="1" applyBorder="1" applyAlignment="1"/>
    <xf numFmtId="0" fontId="18" fillId="8" borderId="90" xfId="3" applyFont="1" applyFill="1" applyBorder="1" applyAlignment="1">
      <alignment horizontal="right"/>
    </xf>
    <xf numFmtId="0" fontId="18" fillId="7" borderId="91" xfId="3" applyFont="1" applyFill="1" applyBorder="1" applyAlignment="1">
      <alignment horizontal="left"/>
    </xf>
    <xf numFmtId="0" fontId="18" fillId="0" borderId="33" xfId="3" applyFont="1" applyFill="1" applyBorder="1" applyAlignment="1">
      <alignment horizontal="left"/>
    </xf>
    <xf numFmtId="0" fontId="31" fillId="0" borderId="33" xfId="3" applyFont="1" applyBorder="1" applyAlignment="1">
      <alignment horizontal="center"/>
    </xf>
    <xf numFmtId="0" fontId="18" fillId="8" borderId="36" xfId="3" applyFont="1" applyFill="1" applyBorder="1" applyAlignment="1">
      <alignment horizontal="right"/>
    </xf>
    <xf numFmtId="0" fontId="17" fillId="8" borderId="35" xfId="3" applyFont="1" applyFill="1" applyBorder="1" applyAlignment="1">
      <alignment horizontal="right"/>
    </xf>
    <xf numFmtId="49" fontId="26" fillId="4" borderId="5" xfId="4" applyNumberFormat="1" applyFont="1" applyFill="1" applyBorder="1" applyAlignment="1">
      <alignment horizontal="left"/>
    </xf>
    <xf numFmtId="0" fontId="26" fillId="4" borderId="92" xfId="4" applyNumberFormat="1" applyFont="1" applyFill="1" applyBorder="1" applyAlignment="1">
      <alignment horizontal="left"/>
    </xf>
    <xf numFmtId="0" fontId="17" fillId="8" borderId="32" xfId="3" applyFont="1" applyFill="1" applyBorder="1" applyAlignment="1">
      <alignment horizontal="left" vertical="top"/>
    </xf>
    <xf numFmtId="0" fontId="18" fillId="8" borderId="30" xfId="3" applyFont="1" applyFill="1" applyBorder="1" applyAlignment="1">
      <alignment horizontal="right" vertical="top"/>
    </xf>
    <xf numFmtId="0" fontId="18" fillId="0" borderId="24" xfId="3" applyFont="1" applyFill="1" applyBorder="1" applyAlignment="1">
      <alignment horizontal="left"/>
    </xf>
    <xf numFmtId="0" fontId="17" fillId="8" borderId="32" xfId="3" applyFont="1" applyFill="1" applyBorder="1" applyAlignment="1">
      <alignment horizontal="left" vertical="top"/>
    </xf>
    <xf numFmtId="0" fontId="18" fillId="8" borderId="31" xfId="3" applyFont="1" applyFill="1" applyBorder="1" applyAlignment="1">
      <alignment horizontal="right" vertical="top"/>
    </xf>
    <xf numFmtId="0" fontId="18" fillId="8" borderId="30" xfId="3" applyFont="1" applyFill="1" applyBorder="1" applyAlignment="1">
      <alignment horizontal="right" vertical="top"/>
    </xf>
    <xf numFmtId="0" fontId="18" fillId="0" borderId="33" xfId="3" applyFont="1" applyFill="1" applyBorder="1" applyAlignment="1">
      <alignment horizontal="left"/>
    </xf>
    <xf numFmtId="0" fontId="18" fillId="0" borderId="75" xfId="3" applyNumberFormat="1" applyFont="1" applyBorder="1"/>
    <xf numFmtId="0" fontId="35" fillId="0" borderId="22" xfId="3" applyFont="1" applyBorder="1" applyAlignment="1">
      <alignment horizontal="center"/>
    </xf>
    <xf numFmtId="0" fontId="18" fillId="8" borderId="35" xfId="3" applyFont="1" applyFill="1" applyBorder="1" applyAlignment="1">
      <alignment horizontal="right"/>
    </xf>
    <xf numFmtId="14" fontId="18" fillId="8" borderId="30" xfId="3" applyNumberFormat="1" applyFont="1" applyFill="1" applyBorder="1" applyAlignment="1">
      <alignment horizontal="right" vertical="top"/>
    </xf>
    <xf numFmtId="0" fontId="5" fillId="4" borderId="93" xfId="3" applyNumberFormat="1" applyFont="1" applyFill="1" applyBorder="1" applyAlignment="1">
      <alignment horizontal="center"/>
    </xf>
    <xf numFmtId="0" fontId="26" fillId="0" borderId="0" xfId="4" applyFont="1"/>
    <xf numFmtId="0" fontId="1" fillId="8" borderId="35" xfId="3" applyFill="1" applyBorder="1" applyAlignment="1"/>
    <xf numFmtId="0" fontId="18" fillId="7" borderId="33" xfId="3" applyFont="1" applyFill="1" applyBorder="1"/>
    <xf numFmtId="0" fontId="5" fillId="4" borderId="95" xfId="3" applyNumberFormat="1" applyFont="1" applyFill="1" applyBorder="1" applyAlignment="1">
      <alignment horizontal="center"/>
    </xf>
    <xf numFmtId="0" fontId="26" fillId="4" borderId="96" xfId="4" applyNumberFormat="1" applyFont="1" applyFill="1" applyBorder="1" applyAlignment="1">
      <alignment horizontal="left"/>
    </xf>
    <xf numFmtId="0" fontId="26" fillId="4" borderId="97" xfId="4" applyNumberFormat="1" applyFont="1" applyFill="1" applyBorder="1" applyAlignment="1">
      <alignment horizontal="left"/>
    </xf>
    <xf numFmtId="0" fontId="26" fillId="0" borderId="97" xfId="4" applyFont="1" applyBorder="1"/>
    <xf numFmtId="49" fontId="26" fillId="4" borderId="18" xfId="4" applyNumberFormat="1" applyFont="1" applyFill="1" applyBorder="1" applyAlignment="1">
      <alignment horizontal="left"/>
    </xf>
    <xf numFmtId="14" fontId="18" fillId="8" borderId="34" xfId="3" applyNumberFormat="1" applyFont="1" applyFill="1" applyBorder="1" applyAlignment="1">
      <alignment horizontal="right" vertical="top"/>
    </xf>
    <xf numFmtId="0" fontId="5" fillId="4" borderId="98" xfId="3" applyNumberFormat="1" applyFont="1" applyFill="1" applyBorder="1" applyAlignment="1">
      <alignment horizontal="center"/>
    </xf>
    <xf numFmtId="0" fontId="5" fillId="4" borderId="94" xfId="3" applyNumberFormat="1" applyFont="1" applyFill="1" applyBorder="1" applyAlignment="1">
      <alignment horizontal="center"/>
    </xf>
    <xf numFmtId="0" fontId="5" fillId="4" borderId="97" xfId="3" applyNumberFormat="1" applyFont="1" applyFill="1" applyBorder="1" applyAlignment="1">
      <alignment horizontal="center"/>
    </xf>
    <xf numFmtId="0" fontId="24" fillId="3" borderId="99" xfId="3" applyNumberFormat="1" applyFont="1" applyFill="1" applyBorder="1" applyAlignment="1">
      <alignment horizontal="center"/>
    </xf>
    <xf numFmtId="0" fontId="24" fillId="3" borderId="14" xfId="3" applyFont="1" applyFill="1" applyBorder="1" applyAlignment="1">
      <alignment horizontal="center"/>
    </xf>
    <xf numFmtId="0" fontId="25" fillId="6" borderId="97" xfId="0" applyFont="1" applyFill="1" applyBorder="1" applyAlignment="1">
      <alignment vertical="center"/>
    </xf>
    <xf numFmtId="0" fontId="5" fillId="4" borderId="0" xfId="7" applyFont="1" applyFill="1"/>
    <xf numFmtId="0" fontId="5" fillId="4" borderId="0" xfId="7" applyFont="1" applyFill="1" applyAlignment="1">
      <alignment horizontal="left"/>
    </xf>
    <xf numFmtId="0" fontId="5" fillId="4" borderId="0" xfId="7" applyFont="1" applyFill="1" applyAlignment="1">
      <alignment horizontal="left" wrapText="1"/>
    </xf>
    <xf numFmtId="1" fontId="5" fillId="4" borderId="0" xfId="7" applyNumberFormat="1" applyFont="1" applyFill="1"/>
    <xf numFmtId="0" fontId="5" fillId="4" borderId="4" xfId="7" applyFont="1" applyFill="1" applyBorder="1" applyAlignment="1">
      <alignment horizontal="left" vertical="center"/>
    </xf>
    <xf numFmtId="0" fontId="5" fillId="4" borderId="5" xfId="7" applyFont="1" applyFill="1" applyBorder="1" applyAlignment="1">
      <alignment horizontal="left" vertical="center"/>
    </xf>
    <xf numFmtId="1" fontId="5" fillId="4" borderId="15" xfId="7" applyNumberFormat="1" applyFont="1" applyFill="1" applyBorder="1" applyAlignment="1">
      <alignment vertical="center"/>
    </xf>
    <xf numFmtId="1" fontId="5" fillId="4" borderId="6" xfId="7" applyNumberFormat="1" applyFont="1" applyFill="1" applyBorder="1" applyAlignment="1">
      <alignment horizontal="center" vertical="center"/>
    </xf>
    <xf numFmtId="0" fontId="20" fillId="4" borderId="5" xfId="8" applyNumberFormat="1" applyFont="1" applyFill="1" applyBorder="1" applyAlignment="1" applyProtection="1">
      <alignment horizontal="left" vertical="center"/>
    </xf>
    <xf numFmtId="0" fontId="7" fillId="4" borderId="0" xfId="7" applyFont="1" applyFill="1" applyAlignment="1">
      <alignment horizontal="center"/>
    </xf>
    <xf numFmtId="0" fontId="13" fillId="5" borderId="7" xfId="7" applyFont="1" applyFill="1" applyBorder="1" applyAlignment="1">
      <alignment horizontal="center" vertical="center"/>
    </xf>
    <xf numFmtId="0" fontId="13" fillId="5" borderId="16" xfId="7" applyFont="1" applyFill="1" applyBorder="1" applyAlignment="1">
      <alignment horizontal="center" vertical="center"/>
    </xf>
    <xf numFmtId="0" fontId="13" fillId="5" borderId="8" xfId="7" applyFont="1" applyFill="1" applyBorder="1" applyAlignment="1">
      <alignment horizontal="center" vertical="center"/>
    </xf>
    <xf numFmtId="0" fontId="13" fillId="5" borderId="8" xfId="7" applyFont="1" applyFill="1" applyBorder="1" applyAlignment="1">
      <alignment horizontal="center" vertical="center" wrapText="1"/>
    </xf>
    <xf numFmtId="1" fontId="13" fillId="5" borderId="17" xfId="7" applyNumberFormat="1" applyFont="1" applyFill="1" applyBorder="1" applyAlignment="1">
      <alignment horizontal="center" vertical="center"/>
    </xf>
    <xf numFmtId="1" fontId="13" fillId="5" borderId="17" xfId="7" applyNumberFormat="1" applyFont="1" applyFill="1" applyBorder="1" applyAlignment="1">
      <alignment horizontal="center" vertical="center" wrapText="1"/>
    </xf>
    <xf numFmtId="1" fontId="13" fillId="5" borderId="9" xfId="7" applyNumberFormat="1" applyFont="1" applyFill="1" applyBorder="1" applyAlignment="1">
      <alignment horizontal="center" vertical="center"/>
    </xf>
    <xf numFmtId="0" fontId="5" fillId="4" borderId="0" xfId="7" applyFont="1" applyFill="1" applyAlignment="1">
      <alignment vertical="center"/>
    </xf>
    <xf numFmtId="0" fontId="5" fillId="4" borderId="0" xfId="7" applyFont="1" applyFill="1" applyAlignment="1">
      <alignment horizontal="left" vertical="center"/>
    </xf>
    <xf numFmtId="0" fontId="5" fillId="4" borderId="0" xfId="7" applyFont="1" applyFill="1" applyAlignment="1">
      <alignment horizontal="left" vertical="center" wrapText="1"/>
    </xf>
    <xf numFmtId="1" fontId="5" fillId="4" borderId="0" xfId="7" applyNumberFormat="1" applyFont="1" applyFill="1" applyAlignment="1" applyProtection="1">
      <alignment vertical="center"/>
      <protection hidden="1"/>
    </xf>
    <xf numFmtId="0" fontId="5" fillId="4" borderId="0" xfId="7" applyFont="1" applyFill="1" applyBorder="1" applyAlignment="1"/>
    <xf numFmtId="0" fontId="5" fillId="4" borderId="0" xfId="7" applyFont="1" applyFill="1" applyBorder="1" applyAlignment="1">
      <alignment wrapText="1"/>
    </xf>
    <xf numFmtId="1" fontId="15" fillId="4" borderId="0" xfId="7" applyNumberFormat="1" applyFont="1" applyFill="1" applyBorder="1" applyAlignment="1"/>
    <xf numFmtId="0" fontId="5" fillId="4" borderId="0" xfId="7" applyFont="1" applyFill="1" applyAlignment="1">
      <alignment wrapText="1"/>
    </xf>
    <xf numFmtId="0" fontId="10" fillId="4" borderId="10" xfId="7" applyFont="1" applyFill="1" applyBorder="1" applyAlignment="1">
      <alignment horizontal="left"/>
    </xf>
    <xf numFmtId="0" fontId="10" fillId="4" borderId="12" xfId="7" applyFont="1" applyFill="1" applyBorder="1" applyAlignment="1">
      <alignment horizontal="left"/>
    </xf>
    <xf numFmtId="0" fontId="10" fillId="4" borderId="13" xfId="7" applyFont="1" applyFill="1" applyBorder="1" applyAlignment="1">
      <alignment horizontal="left"/>
    </xf>
    <xf numFmtId="0" fontId="21" fillId="4" borderId="0" xfId="7" applyFont="1" applyFill="1" applyAlignment="1">
      <alignment horizontal="left"/>
    </xf>
    <xf numFmtId="1" fontId="5" fillId="4" borderId="0" xfId="7" applyNumberFormat="1" applyFont="1" applyFill="1" applyProtection="1">
      <protection hidden="1"/>
    </xf>
    <xf numFmtId="0" fontId="22" fillId="4" borderId="0" xfId="7" applyFont="1" applyFill="1" applyAlignment="1">
      <alignment horizontal="left"/>
    </xf>
    <xf numFmtId="0" fontId="16" fillId="4" borderId="0" xfId="7" applyFont="1" applyFill="1" applyAlignment="1">
      <alignment horizontal="left"/>
    </xf>
    <xf numFmtId="0" fontId="29" fillId="4" borderId="59" xfId="6" applyNumberFormat="1" applyFont="1" applyFill="1" applyBorder="1" applyAlignment="1">
      <alignment wrapText="1"/>
    </xf>
    <xf numFmtId="0" fontId="29" fillId="4" borderId="58" xfId="6" applyNumberFormat="1" applyFont="1" applyFill="1" applyBorder="1" applyAlignment="1">
      <alignment wrapText="1"/>
    </xf>
    <xf numFmtId="0" fontId="29" fillId="4" borderId="12" xfId="6" applyNumberFormat="1" applyFont="1" applyFill="1" applyBorder="1" applyAlignment="1">
      <alignment horizontal="left" wrapText="1"/>
    </xf>
    <xf numFmtId="14" fontId="10" fillId="0" borderId="10" xfId="3" applyNumberFormat="1" applyFont="1" applyBorder="1" applyAlignment="1">
      <alignment horizontal="left"/>
    </xf>
    <xf numFmtId="14" fontId="10" fillId="0" borderId="6" xfId="3" applyNumberFormat="1" applyFont="1" applyBorder="1" applyAlignment="1">
      <alignment vertical="top" wrapText="1"/>
    </xf>
    <xf numFmtId="0" fontId="5" fillId="0" borderId="5" xfId="3" applyNumberFormat="1" applyFont="1" applyBorder="1" applyAlignment="1">
      <alignment horizontal="center" vertical="top"/>
    </xf>
    <xf numFmtId="0" fontId="5" fillId="0" borderId="5" xfId="3" applyFont="1" applyBorder="1" applyAlignment="1">
      <alignment horizontal="center" vertical="top"/>
    </xf>
    <xf numFmtId="0" fontId="10" fillId="0" borderId="11" xfId="3" applyFont="1" applyBorder="1" applyAlignment="1">
      <alignment horizontal="left"/>
    </xf>
    <xf numFmtId="0" fontId="10" fillId="0" borderId="13" xfId="3" applyFont="1" applyBorder="1" applyAlignment="1">
      <alignment horizontal="left" vertical="center"/>
    </xf>
    <xf numFmtId="0" fontId="10" fillId="0" borderId="12" xfId="3" applyFont="1" applyBorder="1" applyAlignment="1">
      <alignment horizontal="left" vertical="center"/>
    </xf>
    <xf numFmtId="0" fontId="10" fillId="0" borderId="10" xfId="3" applyFont="1" applyBorder="1" applyAlignment="1">
      <alignment horizontal="left" vertical="center"/>
    </xf>
    <xf numFmtId="0" fontId="16" fillId="0" borderId="13" xfId="3" applyFont="1" applyBorder="1" applyAlignment="1">
      <alignment horizontal="center" vertical="center"/>
    </xf>
    <xf numFmtId="0" fontId="16" fillId="0" borderId="12" xfId="3" applyFont="1" applyBorder="1" applyAlignment="1">
      <alignment horizontal="center" vertical="center"/>
    </xf>
    <xf numFmtId="0" fontId="16" fillId="0" borderId="10" xfId="3" applyFont="1" applyBorder="1" applyAlignment="1">
      <alignment horizontal="center" vertical="center"/>
    </xf>
    <xf numFmtId="1" fontId="7" fillId="4" borderId="11" xfId="7" applyNumberFormat="1" applyFont="1" applyFill="1" applyBorder="1" applyAlignment="1">
      <alignment vertical="center" wrapText="1"/>
    </xf>
    <xf numFmtId="1" fontId="7" fillId="4" borderId="13" xfId="7" applyNumberFormat="1" applyFont="1" applyFill="1" applyBorder="1" applyAlignment="1"/>
    <xf numFmtId="0" fontId="10" fillId="4" borderId="13" xfId="7" applyFont="1" applyFill="1" applyBorder="1" applyAlignment="1">
      <alignment horizontal="left"/>
    </xf>
    <xf numFmtId="0" fontId="10" fillId="4" borderId="12" xfId="7" applyFont="1" applyFill="1" applyBorder="1" applyAlignment="1">
      <alignment horizontal="left"/>
    </xf>
    <xf numFmtId="0" fontId="10" fillId="4" borderId="10" xfId="7" applyFont="1" applyFill="1" applyBorder="1" applyAlignment="1">
      <alignment horizontal="left"/>
    </xf>
    <xf numFmtId="0" fontId="10" fillId="4" borderId="13" xfId="7" applyFont="1" applyFill="1" applyBorder="1" applyAlignment="1">
      <alignment horizontal="left" vertical="top" wrapText="1"/>
    </xf>
    <xf numFmtId="0" fontId="10" fillId="4" borderId="12" xfId="7" applyFont="1" applyFill="1" applyBorder="1" applyAlignment="1">
      <alignment horizontal="left" vertical="top" wrapText="1"/>
    </xf>
    <xf numFmtId="0" fontId="10" fillId="4" borderId="10" xfId="7" applyFont="1" applyFill="1" applyBorder="1" applyAlignment="1">
      <alignment horizontal="left" vertical="top" wrapText="1"/>
    </xf>
    <xf numFmtId="1" fontId="7" fillId="4" borderId="13" xfId="7" applyNumberFormat="1" applyFont="1" applyFill="1" applyBorder="1" applyAlignment="1">
      <alignment horizontal="left"/>
    </xf>
    <xf numFmtId="1" fontId="7" fillId="4" borderId="12" xfId="7" applyNumberFormat="1" applyFont="1" applyFill="1" applyBorder="1" applyAlignment="1">
      <alignment horizontal="left"/>
    </xf>
    <xf numFmtId="1" fontId="7" fillId="4" borderId="10" xfId="7" applyNumberFormat="1" applyFont="1" applyFill="1" applyBorder="1" applyAlignment="1">
      <alignment horizontal="left"/>
    </xf>
    <xf numFmtId="0" fontId="10" fillId="4" borderId="11" xfId="3" applyFont="1" applyFill="1" applyBorder="1" applyAlignment="1">
      <alignment horizontal="left"/>
    </xf>
    <xf numFmtId="0" fontId="7" fillId="4" borderId="11" xfId="3" applyFont="1" applyFill="1" applyBorder="1" applyAlignment="1">
      <alignment horizontal="left"/>
    </xf>
    <xf numFmtId="14" fontId="10" fillId="4" borderId="13" xfId="3" applyNumberFormat="1" applyFont="1" applyFill="1" applyBorder="1" applyAlignment="1">
      <alignment horizontal="center" vertical="top"/>
    </xf>
    <xf numFmtId="14" fontId="10" fillId="4" borderId="12" xfId="3" applyNumberFormat="1" applyFont="1" applyFill="1" applyBorder="1" applyAlignment="1">
      <alignment horizontal="center" vertical="top"/>
    </xf>
    <xf numFmtId="14" fontId="10" fillId="4" borderId="10" xfId="3" applyNumberFormat="1" applyFont="1" applyFill="1" applyBorder="1" applyAlignment="1">
      <alignment horizontal="center" vertical="top"/>
    </xf>
    <xf numFmtId="0" fontId="10" fillId="4" borderId="11" xfId="5" applyFont="1" applyFill="1" applyBorder="1" applyAlignment="1">
      <alignment vertical="top"/>
    </xf>
    <xf numFmtId="0" fontId="16" fillId="4" borderId="0" xfId="5" applyFont="1" applyFill="1" applyBorder="1" applyAlignment="1">
      <alignment horizontal="center"/>
    </xf>
    <xf numFmtId="0" fontId="5" fillId="4" borderId="13" xfId="3" applyFont="1" applyFill="1" applyBorder="1" applyAlignment="1">
      <alignment horizontal="center"/>
    </xf>
    <xf numFmtId="0" fontId="5" fillId="4" borderId="12" xfId="3" applyFont="1" applyFill="1" applyBorder="1" applyAlignment="1">
      <alignment horizontal="center"/>
    </xf>
    <xf numFmtId="0" fontId="5" fillId="4" borderId="10" xfId="3" applyFont="1" applyFill="1" applyBorder="1" applyAlignment="1">
      <alignment horizontal="center"/>
    </xf>
    <xf numFmtId="0" fontId="17" fillId="4" borderId="68" xfId="6" applyFont="1" applyFill="1" applyBorder="1" applyAlignment="1">
      <alignment horizontal="left" wrapText="1"/>
    </xf>
    <xf numFmtId="0" fontId="17" fillId="4" borderId="63" xfId="6" applyFont="1" applyFill="1" applyBorder="1" applyAlignment="1">
      <alignment horizontal="left" wrapText="1"/>
    </xf>
    <xf numFmtId="0" fontId="29" fillId="4" borderId="64" xfId="6" applyNumberFormat="1" applyFont="1" applyFill="1" applyBorder="1" applyAlignment="1">
      <alignment horizontal="left" wrapText="1"/>
    </xf>
    <xf numFmtId="0" fontId="29" fillId="4" borderId="63" xfId="6" applyNumberFormat="1" applyFont="1" applyFill="1" applyBorder="1" applyAlignment="1">
      <alignment horizontal="left" wrapText="1"/>
    </xf>
    <xf numFmtId="0" fontId="29" fillId="4" borderId="67" xfId="6" applyNumberFormat="1" applyFont="1" applyFill="1" applyBorder="1" applyAlignment="1">
      <alignment horizontal="left" wrapText="1"/>
    </xf>
    <xf numFmtId="0" fontId="17" fillId="4" borderId="66" xfId="6" applyFont="1" applyFill="1" applyBorder="1" applyAlignment="1">
      <alignment horizontal="left" wrapText="1"/>
    </xf>
    <xf numFmtId="0" fontId="17" fillId="4" borderId="65" xfId="6" applyFont="1" applyFill="1" applyBorder="1" applyAlignment="1">
      <alignment horizontal="left" wrapText="1"/>
    </xf>
    <xf numFmtId="0" fontId="18" fillId="4" borderId="64" xfId="6" applyNumberFormat="1" applyFont="1" applyFill="1" applyBorder="1" applyAlignment="1">
      <alignment horizontal="center" wrapText="1"/>
    </xf>
    <xf numFmtId="0" fontId="18" fillId="4" borderId="63" xfId="6" applyNumberFormat="1" applyFont="1" applyFill="1" applyBorder="1" applyAlignment="1">
      <alignment horizontal="center" wrapText="1"/>
    </xf>
    <xf numFmtId="0" fontId="18" fillId="4" borderId="62" xfId="6" applyNumberFormat="1" applyFont="1" applyFill="1" applyBorder="1" applyAlignment="1">
      <alignment horizontal="center" wrapText="1"/>
    </xf>
    <xf numFmtId="0" fontId="17" fillId="4" borderId="54" xfId="6" applyFont="1" applyFill="1" applyBorder="1" applyAlignment="1">
      <alignment horizontal="left" wrapText="1"/>
    </xf>
    <xf numFmtId="0" fontId="17" fillId="4" borderId="10" xfId="6" applyFont="1" applyFill="1" applyBorder="1" applyAlignment="1">
      <alignment horizontal="left" wrapText="1"/>
    </xf>
    <xf numFmtId="0" fontId="29" fillId="4" borderId="61" xfId="6" applyFont="1" applyFill="1" applyBorder="1" applyAlignment="1">
      <alignment horizontal="left" wrapText="1"/>
    </xf>
    <xf numFmtId="0" fontId="29" fillId="4" borderId="59" xfId="6" applyFont="1" applyFill="1" applyBorder="1" applyAlignment="1">
      <alignment horizontal="left" wrapText="1"/>
    </xf>
    <xf numFmtId="0" fontId="29" fillId="4" borderId="60" xfId="6" applyFont="1" applyFill="1" applyBorder="1" applyAlignment="1">
      <alignment horizontal="left" wrapText="1"/>
    </xf>
    <xf numFmtId="0" fontId="17" fillId="4" borderId="32" xfId="6" applyFont="1" applyFill="1" applyBorder="1" applyAlignment="1">
      <alignment horizontal="left" wrapText="1"/>
    </xf>
    <xf numFmtId="0" fontId="17" fillId="4" borderId="31" xfId="6" applyFont="1" applyFill="1" applyBorder="1" applyAlignment="1">
      <alignment horizontal="left" wrapText="1"/>
    </xf>
    <xf numFmtId="0" fontId="17" fillId="4" borderId="30" xfId="6" applyFont="1" applyFill="1" applyBorder="1" applyAlignment="1">
      <alignment horizontal="left" wrapText="1"/>
    </xf>
    <xf numFmtId="0" fontId="29" fillId="4" borderId="86" xfId="6" applyFont="1" applyFill="1" applyBorder="1" applyAlignment="1">
      <alignment horizontal="center" wrapText="1"/>
    </xf>
    <xf numFmtId="0" fontId="29" fillId="4" borderId="87" xfId="6" applyFont="1" applyFill="1" applyBorder="1" applyAlignment="1">
      <alignment horizontal="center" wrapText="1"/>
    </xf>
    <xf numFmtId="0" fontId="29" fillId="4" borderId="88" xfId="6" applyFont="1" applyFill="1" applyBorder="1" applyAlignment="1">
      <alignment horizontal="center" wrapText="1"/>
    </xf>
    <xf numFmtId="0" fontId="29" fillId="4" borderId="13" xfId="6" applyFont="1" applyFill="1" applyBorder="1" applyAlignment="1">
      <alignment horizontal="center" wrapText="1"/>
    </xf>
    <xf numFmtId="0" fontId="29" fillId="4" borderId="12" xfId="6" applyFont="1" applyFill="1" applyBorder="1" applyAlignment="1">
      <alignment horizontal="center" wrapText="1"/>
    </xf>
    <xf numFmtId="0" fontId="18" fillId="4" borderId="52" xfId="6" applyFont="1" applyFill="1" applyBorder="1" applyAlignment="1">
      <alignment horizontal="center" wrapText="1"/>
    </xf>
    <xf numFmtId="0" fontId="18" fillId="4" borderId="12" xfId="6" applyFont="1" applyFill="1" applyBorder="1" applyAlignment="1">
      <alignment horizontal="center" wrapText="1"/>
    </xf>
    <xf numFmtId="0" fontId="18" fillId="4" borderId="57" xfId="6" applyFont="1" applyFill="1" applyBorder="1" applyAlignment="1">
      <alignment horizontal="center" wrapText="1"/>
    </xf>
    <xf numFmtId="0" fontId="29" fillId="4" borderId="55" xfId="6" applyFont="1" applyFill="1" applyBorder="1" applyAlignment="1">
      <alignment horizontal="left" wrapText="1"/>
    </xf>
    <xf numFmtId="0" fontId="29" fillId="4" borderId="56" xfId="6" applyFont="1" applyFill="1" applyBorder="1" applyAlignment="1">
      <alignment horizontal="left" wrapText="1"/>
    </xf>
    <xf numFmtId="0" fontId="18" fillId="4" borderId="48" xfId="3" applyFont="1" applyFill="1" applyBorder="1" applyAlignment="1">
      <alignment horizontal="center" vertical="center"/>
    </xf>
    <xf numFmtId="0" fontId="18" fillId="4" borderId="45" xfId="3" applyFont="1" applyFill="1" applyBorder="1" applyAlignment="1">
      <alignment horizontal="center" vertical="center"/>
    </xf>
    <xf numFmtId="0" fontId="18" fillId="4" borderId="47" xfId="3" applyFont="1" applyFill="1" applyBorder="1" applyAlignment="1">
      <alignment horizontal="center" vertical="center"/>
    </xf>
    <xf numFmtId="0" fontId="18" fillId="4" borderId="46" xfId="3" applyFont="1" applyFill="1" applyBorder="1" applyAlignment="1">
      <alignment horizontal="center" vertical="center"/>
    </xf>
    <xf numFmtId="0" fontId="18" fillId="4" borderId="44" xfId="3" applyFont="1" applyFill="1" applyBorder="1" applyAlignment="1">
      <alignment horizontal="center" vertical="center"/>
    </xf>
    <xf numFmtId="0" fontId="18" fillId="0" borderId="35" xfId="3" quotePrefix="1" applyFont="1" applyBorder="1" applyAlignment="1">
      <alignment horizontal="right"/>
    </xf>
    <xf numFmtId="0" fontId="18" fillId="0" borderId="34" xfId="3" applyFont="1" applyBorder="1" applyAlignment="1">
      <alignment horizontal="right"/>
    </xf>
    <xf numFmtId="0" fontId="17" fillId="4" borderId="54" xfId="3" applyFont="1" applyFill="1" applyBorder="1" applyAlignment="1">
      <alignment horizontal="center" vertical="center"/>
    </xf>
    <xf numFmtId="0" fontId="17" fillId="4" borderId="10" xfId="3" applyFont="1" applyFill="1" applyBorder="1" applyAlignment="1">
      <alignment horizontal="center" vertical="center"/>
    </xf>
    <xf numFmtId="0" fontId="17" fillId="4" borderId="13" xfId="3" applyFont="1" applyFill="1" applyBorder="1" applyAlignment="1">
      <alignment horizontal="center" vertical="center" wrapText="1"/>
    </xf>
    <xf numFmtId="0" fontId="17" fillId="4" borderId="12" xfId="3" applyFont="1" applyFill="1" applyBorder="1" applyAlignment="1">
      <alignment horizontal="center" vertical="center" wrapText="1"/>
    </xf>
    <xf numFmtId="0" fontId="17" fillId="4" borderId="10" xfId="3" applyFont="1" applyFill="1" applyBorder="1" applyAlignment="1">
      <alignment horizontal="center" vertical="center" wrapText="1"/>
    </xf>
    <xf numFmtId="0" fontId="17" fillId="4" borderId="53" xfId="3" applyFont="1" applyFill="1" applyBorder="1" applyAlignment="1">
      <alignment horizontal="center" vertical="center" wrapText="1"/>
    </xf>
    <xf numFmtId="0" fontId="17" fillId="4" borderId="52" xfId="3" applyFont="1" applyFill="1" applyBorder="1" applyAlignment="1">
      <alignment horizontal="center" vertical="center" wrapText="1"/>
    </xf>
    <xf numFmtId="0" fontId="17" fillId="4" borderId="51" xfId="3" applyFont="1" applyFill="1" applyBorder="1" applyAlignment="1">
      <alignment horizontal="center" vertical="center" wrapText="1"/>
    </xf>
    <xf numFmtId="0" fontId="18" fillId="0" borderId="24" xfId="3" applyFont="1" applyFill="1" applyBorder="1" applyAlignment="1">
      <alignment horizontal="left"/>
    </xf>
    <xf numFmtId="0" fontId="18" fillId="0" borderId="22" xfId="3" applyFont="1" applyBorder="1" applyAlignment="1">
      <alignment horizontal="left"/>
    </xf>
    <xf numFmtId="0" fontId="18" fillId="0" borderId="22" xfId="3" applyFont="1" applyBorder="1" applyAlignment="1">
      <alignment horizontal="left" vertical="top"/>
    </xf>
    <xf numFmtId="0" fontId="18" fillId="0" borderId="20" xfId="3" applyFont="1" applyBorder="1" applyAlignment="1">
      <alignment horizontal="left" vertical="top"/>
    </xf>
    <xf numFmtId="0" fontId="18" fillId="4" borderId="50" xfId="3" applyFont="1" applyFill="1" applyBorder="1" applyAlignment="1">
      <alignment horizontal="center" vertical="center"/>
    </xf>
    <xf numFmtId="0" fontId="18" fillId="4" borderId="49" xfId="3" applyFont="1" applyFill="1" applyBorder="1" applyAlignment="1">
      <alignment horizontal="center" vertical="center"/>
    </xf>
    <xf numFmtId="0" fontId="17" fillId="4" borderId="76" xfId="6" applyFont="1" applyFill="1" applyBorder="1" applyAlignment="1">
      <alignment horizontal="left" wrapText="1"/>
    </xf>
    <xf numFmtId="0" fontId="17" fillId="4" borderId="75" xfId="6" applyFont="1" applyFill="1" applyBorder="1" applyAlignment="1">
      <alignment horizontal="left" wrapText="1"/>
    </xf>
    <xf numFmtId="0" fontId="17" fillId="4" borderId="75" xfId="6" applyNumberFormat="1" applyFont="1" applyFill="1" applyBorder="1" applyAlignment="1">
      <alignment horizontal="left" wrapText="1"/>
    </xf>
    <xf numFmtId="0" fontId="29" fillId="4" borderId="75" xfId="6" applyNumberFormat="1" applyFont="1" applyFill="1" applyBorder="1" applyAlignment="1">
      <alignment horizontal="left" wrapText="1"/>
    </xf>
    <xf numFmtId="0" fontId="29" fillId="4" borderId="74" xfId="6" applyNumberFormat="1" applyFont="1" applyFill="1" applyBorder="1" applyAlignment="1">
      <alignment horizontal="left" wrapText="1"/>
    </xf>
    <xf numFmtId="0" fontId="17" fillId="4" borderId="73" xfId="6" applyFont="1" applyFill="1" applyBorder="1" applyAlignment="1">
      <alignment horizontal="left" wrapText="1"/>
    </xf>
    <xf numFmtId="0" fontId="17" fillId="4" borderId="72" xfId="6" applyFont="1" applyFill="1" applyBorder="1" applyAlignment="1">
      <alignment horizontal="left" wrapText="1"/>
    </xf>
    <xf numFmtId="0" fontId="17" fillId="4" borderId="36" xfId="6" applyFont="1" applyFill="1" applyBorder="1" applyAlignment="1">
      <alignment horizontal="left" wrapText="1"/>
    </xf>
    <xf numFmtId="0" fontId="17" fillId="4" borderId="35" xfId="6" applyFont="1" applyFill="1" applyBorder="1" applyAlignment="1">
      <alignment horizontal="left" wrapText="1"/>
    </xf>
    <xf numFmtId="0" fontId="17" fillId="4" borderId="34" xfId="6" applyFont="1" applyFill="1" applyBorder="1" applyAlignment="1">
      <alignment horizontal="left" wrapText="1"/>
    </xf>
    <xf numFmtId="0" fontId="17" fillId="8" borderId="32" xfId="3" applyFont="1" applyFill="1" applyBorder="1" applyAlignment="1">
      <alignment horizontal="left" vertical="top"/>
    </xf>
    <xf numFmtId="0" fontId="17" fillId="8" borderId="31" xfId="3" applyFont="1" applyFill="1" applyBorder="1" applyAlignment="1">
      <alignment horizontal="left" vertical="top"/>
    </xf>
    <xf numFmtId="0" fontId="17" fillId="8" borderId="30" xfId="3" applyFont="1" applyFill="1" applyBorder="1" applyAlignment="1">
      <alignment horizontal="left" vertical="top"/>
    </xf>
    <xf numFmtId="0" fontId="18" fillId="8" borderId="32" xfId="3" applyFont="1" applyFill="1" applyBorder="1" applyAlignment="1">
      <alignment horizontal="right" vertical="top"/>
    </xf>
    <xf numFmtId="0" fontId="18" fillId="8" borderId="31" xfId="3" applyFont="1" applyFill="1" applyBorder="1" applyAlignment="1">
      <alignment horizontal="right" vertical="top"/>
    </xf>
    <xf numFmtId="0" fontId="18" fillId="8" borderId="30" xfId="3" applyFont="1" applyFill="1" applyBorder="1" applyAlignment="1">
      <alignment horizontal="right" vertical="top"/>
    </xf>
    <xf numFmtId="49" fontId="29" fillId="4" borderId="75" xfId="6" applyNumberFormat="1" applyFont="1" applyFill="1" applyBorder="1" applyAlignment="1">
      <alignment horizontal="left" wrapText="1"/>
    </xf>
    <xf numFmtId="0" fontId="33" fillId="0" borderId="75" xfId="1" applyNumberFormat="1" applyFont="1" applyBorder="1">
      <alignment vertical="center"/>
    </xf>
    <xf numFmtId="0" fontId="18" fillId="0" borderId="33" xfId="3" applyFont="1" applyFill="1" applyBorder="1" applyAlignment="1">
      <alignment horizontal="left"/>
    </xf>
    <xf numFmtId="0" fontId="17" fillId="8" borderId="32" xfId="3" applyFont="1" applyFill="1" applyBorder="1" applyAlignment="1">
      <alignment horizontal="center"/>
    </xf>
    <xf numFmtId="0" fontId="17" fillId="8" borderId="31" xfId="3" applyFont="1" applyFill="1" applyBorder="1" applyAlignment="1">
      <alignment horizontal="center"/>
    </xf>
    <xf numFmtId="0" fontId="17" fillId="8" borderId="30" xfId="3" applyFont="1" applyFill="1" applyBorder="1" applyAlignment="1">
      <alignment horizontal="center"/>
    </xf>
    <xf numFmtId="0" fontId="18" fillId="8" borderId="32" xfId="3" applyFont="1" applyFill="1" applyBorder="1" applyAlignment="1">
      <alignment horizontal="right"/>
    </xf>
    <xf numFmtId="0" fontId="17" fillId="8" borderId="31" xfId="3" applyFont="1" applyFill="1" applyBorder="1" applyAlignment="1">
      <alignment horizontal="right"/>
    </xf>
    <xf numFmtId="0" fontId="17" fillId="8" borderId="30" xfId="3" applyFont="1" applyFill="1" applyBorder="1" applyAlignment="1">
      <alignment horizontal="right"/>
    </xf>
    <xf numFmtId="0" fontId="17" fillId="4" borderId="54" xfId="3" applyNumberFormat="1" applyFont="1" applyFill="1" applyBorder="1" applyAlignment="1">
      <alignment horizontal="center" vertical="center"/>
    </xf>
    <xf numFmtId="0" fontId="17" fillId="4" borderId="10" xfId="3" applyNumberFormat="1" applyFont="1" applyFill="1" applyBorder="1" applyAlignment="1">
      <alignment horizontal="center" vertical="center"/>
    </xf>
    <xf numFmtId="0" fontId="17" fillId="4" borderId="13" xfId="3" applyNumberFormat="1" applyFont="1" applyFill="1" applyBorder="1" applyAlignment="1">
      <alignment horizontal="center" vertical="center" wrapText="1"/>
    </xf>
    <xf numFmtId="0" fontId="17" fillId="4" borderId="12" xfId="3" applyNumberFormat="1" applyFont="1" applyFill="1" applyBorder="1" applyAlignment="1">
      <alignment horizontal="center" vertical="center" wrapText="1"/>
    </xf>
    <xf numFmtId="0" fontId="17" fillId="4" borderId="10" xfId="3" applyNumberFormat="1" applyFont="1" applyFill="1" applyBorder="1" applyAlignment="1">
      <alignment horizontal="center" vertical="center" wrapText="1"/>
    </xf>
    <xf numFmtId="0" fontId="17" fillId="4" borderId="53" xfId="3" applyNumberFormat="1" applyFont="1" applyFill="1" applyBorder="1" applyAlignment="1">
      <alignment horizontal="center" vertical="center" wrapText="1"/>
    </xf>
    <xf numFmtId="0" fontId="17" fillId="4" borderId="52" xfId="3" applyNumberFormat="1" applyFont="1" applyFill="1" applyBorder="1" applyAlignment="1">
      <alignment horizontal="center" vertical="center" wrapText="1"/>
    </xf>
    <xf numFmtId="0" fontId="17" fillId="4" borderId="51" xfId="3" applyNumberFormat="1" applyFont="1" applyFill="1" applyBorder="1" applyAlignment="1">
      <alignment horizontal="center" vertical="center" wrapText="1"/>
    </xf>
    <xf numFmtId="0" fontId="18" fillId="4" borderId="50" xfId="3" applyNumberFormat="1" applyFont="1" applyFill="1" applyBorder="1" applyAlignment="1">
      <alignment horizontal="center" vertical="center"/>
    </xf>
    <xf numFmtId="0" fontId="18" fillId="4" borderId="49" xfId="3" applyNumberFormat="1" applyFont="1" applyFill="1" applyBorder="1" applyAlignment="1">
      <alignment horizontal="center" vertical="center"/>
    </xf>
    <xf numFmtId="0" fontId="18" fillId="4" borderId="48" xfId="3" applyNumberFormat="1" applyFont="1" applyFill="1" applyBorder="1" applyAlignment="1">
      <alignment horizontal="center" vertical="center"/>
    </xf>
    <xf numFmtId="0" fontId="18" fillId="4" borderId="45" xfId="3" applyNumberFormat="1" applyFont="1" applyFill="1" applyBorder="1" applyAlignment="1">
      <alignment horizontal="center" vertical="center"/>
    </xf>
    <xf numFmtId="0" fontId="18" fillId="4" borderId="47" xfId="3" applyNumberFormat="1" applyFont="1" applyFill="1" applyBorder="1" applyAlignment="1">
      <alignment horizontal="center" vertical="center"/>
    </xf>
    <xf numFmtId="0" fontId="18" fillId="4" borderId="46" xfId="3" applyNumberFormat="1" applyFont="1" applyFill="1" applyBorder="1" applyAlignment="1">
      <alignment horizontal="center" vertical="center"/>
    </xf>
    <xf numFmtId="0" fontId="18" fillId="4" borderId="44" xfId="3" applyNumberFormat="1" applyFont="1" applyFill="1" applyBorder="1" applyAlignment="1">
      <alignment horizontal="center" vertical="center"/>
    </xf>
    <xf numFmtId="0" fontId="17" fillId="4" borderId="54" xfId="6" applyNumberFormat="1" applyFont="1" applyFill="1" applyBorder="1" applyAlignment="1">
      <alignment horizontal="left" wrapText="1"/>
    </xf>
    <xf numFmtId="0" fontId="17" fillId="4" borderId="10" xfId="6" applyNumberFormat="1" applyFont="1" applyFill="1" applyBorder="1" applyAlignment="1">
      <alignment horizontal="left" wrapText="1"/>
    </xf>
    <xf numFmtId="0" fontId="29" fillId="4" borderId="13" xfId="6" applyNumberFormat="1" applyFont="1" applyFill="1" applyBorder="1" applyAlignment="1">
      <alignment horizontal="center" wrapText="1"/>
    </xf>
    <xf numFmtId="0" fontId="29" fillId="4" borderId="12" xfId="6" applyNumberFormat="1" applyFont="1" applyFill="1" applyBorder="1" applyAlignment="1">
      <alignment horizontal="center" wrapText="1"/>
    </xf>
    <xf numFmtId="0" fontId="17" fillId="4" borderId="32" xfId="6" applyNumberFormat="1" applyFont="1" applyFill="1" applyBorder="1" applyAlignment="1">
      <alignment horizontal="left" wrapText="1"/>
    </xf>
    <xf numFmtId="0" fontId="17" fillId="4" borderId="31" xfId="6" applyNumberFormat="1" applyFont="1" applyFill="1" applyBorder="1" applyAlignment="1">
      <alignment horizontal="left" wrapText="1"/>
    </xf>
    <xf numFmtId="0" fontId="17" fillId="4" borderId="30" xfId="6" applyNumberFormat="1" applyFont="1" applyFill="1" applyBorder="1" applyAlignment="1">
      <alignment horizontal="left" wrapText="1"/>
    </xf>
    <xf numFmtId="0" fontId="18" fillId="4" borderId="52" xfId="6" applyNumberFormat="1" applyFont="1" applyFill="1" applyBorder="1" applyAlignment="1">
      <alignment horizontal="center" wrapText="1"/>
    </xf>
    <xf numFmtId="0" fontId="18" fillId="4" borderId="12" xfId="6" applyNumberFormat="1" applyFont="1" applyFill="1" applyBorder="1" applyAlignment="1">
      <alignment horizontal="center" wrapText="1"/>
    </xf>
    <xf numFmtId="0" fontId="18" fillId="4" borderId="57" xfId="6" applyNumberFormat="1" applyFont="1" applyFill="1" applyBorder="1" applyAlignment="1">
      <alignment horizontal="center" wrapText="1"/>
    </xf>
    <xf numFmtId="0" fontId="29" fillId="4" borderId="55" xfId="6" applyNumberFormat="1" applyFont="1" applyFill="1" applyBorder="1" applyAlignment="1">
      <alignment horizontal="left" wrapText="1"/>
    </xf>
    <xf numFmtId="0" fontId="29" fillId="4" borderId="56" xfId="6" applyNumberFormat="1" applyFont="1" applyFill="1" applyBorder="1" applyAlignment="1">
      <alignment horizontal="left" wrapText="1"/>
    </xf>
    <xf numFmtId="0" fontId="17" fillId="4" borderId="76" xfId="6" applyNumberFormat="1" applyFont="1" applyFill="1" applyBorder="1" applyAlignment="1">
      <alignment horizontal="left" wrapText="1"/>
    </xf>
    <xf numFmtId="0" fontId="17" fillId="4" borderId="73" xfId="6" applyNumberFormat="1" applyFont="1" applyFill="1" applyBorder="1" applyAlignment="1">
      <alignment horizontal="left" wrapText="1"/>
    </xf>
    <xf numFmtId="0" fontId="17" fillId="4" borderId="72" xfId="6" applyNumberFormat="1" applyFont="1" applyFill="1" applyBorder="1" applyAlignment="1">
      <alignment horizontal="left" wrapText="1"/>
    </xf>
    <xf numFmtId="0" fontId="29" fillId="4" borderId="61" xfId="6" applyNumberFormat="1" applyFont="1" applyFill="1" applyBorder="1" applyAlignment="1">
      <alignment horizontal="left" wrapText="1"/>
    </xf>
    <xf numFmtId="0" fontId="29" fillId="4" borderId="59" xfId="6" applyNumberFormat="1" applyFont="1" applyFill="1" applyBorder="1" applyAlignment="1">
      <alignment horizontal="left" wrapText="1"/>
    </xf>
    <xf numFmtId="0" fontId="29" fillId="4" borderId="60" xfId="6" applyNumberFormat="1" applyFont="1" applyFill="1" applyBorder="1" applyAlignment="1">
      <alignment horizontal="left" wrapText="1"/>
    </xf>
    <xf numFmtId="0" fontId="17" fillId="4" borderId="36" xfId="6" applyNumberFormat="1" applyFont="1" applyFill="1" applyBorder="1" applyAlignment="1">
      <alignment horizontal="left" wrapText="1"/>
    </xf>
    <xf numFmtId="0" fontId="17" fillId="4" borderId="35" xfId="6" applyNumberFormat="1" applyFont="1" applyFill="1" applyBorder="1" applyAlignment="1">
      <alignment horizontal="left" wrapText="1"/>
    </xf>
    <xf numFmtId="0" fontId="17" fillId="4" borderId="34" xfId="6" applyNumberFormat="1" applyFont="1" applyFill="1" applyBorder="1" applyAlignment="1">
      <alignment horizontal="left" wrapText="1"/>
    </xf>
    <xf numFmtId="0" fontId="18" fillId="8" borderId="31" xfId="3" applyFont="1" applyFill="1" applyBorder="1" applyAlignment="1">
      <alignment horizontal="right"/>
    </xf>
    <xf numFmtId="0" fontId="18" fillId="8" borderId="30" xfId="3" applyFont="1" applyFill="1" applyBorder="1" applyAlignment="1">
      <alignment horizontal="right"/>
    </xf>
    <xf numFmtId="49" fontId="29" fillId="4" borderId="64" xfId="6" applyNumberFormat="1" applyFont="1" applyFill="1" applyBorder="1" applyAlignment="1">
      <alignment horizontal="left" wrapText="1"/>
    </xf>
    <xf numFmtId="0" fontId="29" fillId="4" borderId="63" xfId="6" applyFont="1" applyFill="1" applyBorder="1" applyAlignment="1">
      <alignment horizontal="left" wrapText="1"/>
    </xf>
    <xf numFmtId="0" fontId="29" fillId="4" borderId="67" xfId="6" applyFont="1" applyFill="1" applyBorder="1" applyAlignment="1">
      <alignment horizontal="left" wrapText="1"/>
    </xf>
    <xf numFmtId="49" fontId="18" fillId="4" borderId="64" xfId="6" applyNumberFormat="1" applyFont="1" applyFill="1" applyBorder="1" applyAlignment="1">
      <alignment horizontal="center" wrapText="1"/>
    </xf>
    <xf numFmtId="0" fontId="18" fillId="4" borderId="63" xfId="6" applyFont="1" applyFill="1" applyBorder="1" applyAlignment="1">
      <alignment horizontal="center" wrapText="1"/>
    </xf>
    <xf numFmtId="0" fontId="18" fillId="4" borderId="62" xfId="6" applyFont="1" applyFill="1" applyBorder="1" applyAlignment="1">
      <alignment horizontal="center" wrapText="1"/>
    </xf>
    <xf numFmtId="0" fontId="18" fillId="0" borderId="0" xfId="3" applyFont="1" applyBorder="1" applyAlignment="1">
      <alignment horizontal="right"/>
    </xf>
  </cellXfs>
  <cellStyles count="9">
    <cellStyle name="Hyperlink" xfId="4" builtinId="8"/>
    <cellStyle name="Hyperlink 2" xfId="8"/>
    <cellStyle name="Normal" xfId="0" builtinId="0"/>
    <cellStyle name="Normal 2" xfId="1"/>
    <cellStyle name="Normal_Functional Test Case v1.0" xfId="5"/>
    <cellStyle name="Normal_Sheet1" xfId="6"/>
    <cellStyle name="Normal_Template_UnitTest Case_v0.9" xfId="3"/>
    <cellStyle name="Normal_Template_UnitTest Case_v0.9 2" xfId="7"/>
    <cellStyle name="標準_結合試験(AllOvertheWorld)"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Passed Percent</a:t>
            </a:r>
          </a:p>
        </c:rich>
      </c:tx>
      <c:layout>
        <c:manualLayout>
          <c:xMode val="edge"/>
          <c:yMode val="edge"/>
          <c:x val="0.36547092470014958"/>
          <c:y val="3.95257932208015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094170403587444"/>
          <c:y val="0.28063295267908667"/>
          <c:w val="0.33856502242152464"/>
          <c:h val="0.59683909654284628"/>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1.8188401250640483E-3"/>
                  <c:y val="-0.29886505012561504"/>
                </c:manualLayout>
              </c:layout>
              <c:tx>
                <c:rich>
                  <a:bodyPr/>
                  <a:lstStyle/>
                  <a:p>
                    <a:fld id="{AD3DFD1E-A41A-4468-8855-51CCBE5A9F6F}" type="PERCENTAGE">
                      <a:rPr lang="en-US" sz="1200" b="1">
                        <a:solidFill>
                          <a:schemeClr val="bg1"/>
                        </a:solidFill>
                      </a:rPr>
                      <a:pPr/>
                      <a:t>[PERCENTAGE]</a:t>
                    </a:fld>
                    <a:endParaRPr lang="en-US"/>
                  </a:p>
                </c:rich>
              </c:tx>
              <c:dLblPos val="bestFit"/>
              <c:showLegendKey val="0"/>
              <c:showVal val="1"/>
              <c:showCatName val="0"/>
              <c:showSerName val="0"/>
              <c:showPercent val="1"/>
              <c:showBubbleSize val="0"/>
              <c:separator>
</c:separator>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Statistics!$C$11</c:f>
              <c:strCache>
                <c:ptCount val="1"/>
                <c:pt idx="0">
                  <c:v>Passed</c:v>
                </c:pt>
              </c:strCache>
            </c:strRef>
          </c:cat>
          <c:val>
            <c:numRef>
              <c:f>Statistics!$C$71</c:f>
              <c:numCache>
                <c:formatCode>General</c:formatCode>
                <c:ptCount val="1"/>
                <c:pt idx="0">
                  <c:v>112</c:v>
                </c:pt>
              </c:numCache>
            </c:numRef>
          </c:val>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Statistics!$C$11</c:f>
              <c:strCache>
                <c:ptCount val="1"/>
                <c:pt idx="0">
                  <c:v>Passed</c:v>
                </c:pt>
              </c:strCache>
            </c:strRef>
          </c:cat>
          <c:val>
            <c:numRef>
              <c:f>[1]Statistics!$C$16:$E$16</c:f>
              <c:numCache>
                <c:formatCode>General</c:formatCode>
                <c:ptCount val="3"/>
              </c:numCache>
            </c:numRef>
          </c:val>
        </c:ser>
        <c:ser>
          <c:idx val="2"/>
          <c:order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Statistics!$C$11</c:f>
              <c:strCache>
                <c:ptCount val="1"/>
                <c:pt idx="0">
                  <c:v>Passed</c:v>
                </c:pt>
              </c:strCache>
            </c:strRef>
          </c:cat>
          <c:val>
            <c:numRef>
              <c:f>Statistics!#REF!</c:f>
              <c:numCache>
                <c:formatCode>General</c:formatCode>
                <c:ptCount val="1"/>
                <c:pt idx="0">
                  <c:v>1</c:v>
                </c:pt>
              </c:numCache>
            </c:numRef>
          </c:val>
        </c:ser>
        <c:ser>
          <c:idx val="3"/>
          <c:order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Statistics!$C$11</c:f>
              <c:strCache>
                <c:ptCount val="1"/>
                <c:pt idx="0">
                  <c:v>Passed</c:v>
                </c:pt>
              </c:strCache>
            </c:strRef>
          </c:cat>
          <c:val>
            <c:numRef>
              <c:f>Statistics!#REF!</c:f>
              <c:numCache>
                <c:formatCode>General</c:formatCode>
                <c:ptCount val="1"/>
                <c:pt idx="0">
                  <c:v>1</c:v>
                </c:pt>
              </c:numCache>
            </c:numRef>
          </c:val>
        </c:ser>
        <c:ser>
          <c:idx val="4"/>
          <c:order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Statistics!$C$11</c:f>
              <c:strCache>
                <c:ptCount val="1"/>
                <c:pt idx="0">
                  <c:v>Passed</c:v>
                </c:pt>
              </c:strCache>
            </c:strRef>
          </c:cat>
          <c:val>
            <c:numRef>
              <c:f>[1]Statistics!$C$17:$E$17</c:f>
              <c:numCache>
                <c:formatCode>General</c:formatCode>
                <c:ptCount val="3"/>
                <c:pt idx="0">
                  <c:v>36</c:v>
                </c:pt>
                <c:pt idx="1">
                  <c:v>7</c:v>
                </c:pt>
                <c:pt idx="2">
                  <c:v>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1"/>
        <c:delete val="1"/>
      </c:legendEntry>
      <c:legendEntry>
        <c:idx val="2"/>
        <c:delete val="1"/>
      </c:legendEntry>
      <c:layout>
        <c:manualLayout>
          <c:xMode val="edge"/>
          <c:yMode val="edge"/>
          <c:x val="0.77869205592328838"/>
          <c:y val="0.2564978689590407"/>
          <c:w val="0.20290779140655224"/>
          <c:h val="0.11659081605624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Test Type</a:t>
            </a:r>
          </a:p>
        </c:rich>
      </c:tx>
      <c:layout>
        <c:manualLayout>
          <c:xMode val="edge"/>
          <c:yMode val="edge"/>
          <c:x val="0.4183673102506022"/>
          <c:y val="3.90621541283243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153061224489796"/>
          <c:y val="0.26562550664044693"/>
          <c:w val="0.39795918367346939"/>
          <c:h val="0.60937616229279001"/>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2"/>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Statistics!$F$11:$H$11</c:f>
              <c:strCache>
                <c:ptCount val="3"/>
                <c:pt idx="0">
                  <c:v>N</c:v>
                </c:pt>
                <c:pt idx="1">
                  <c:v>A</c:v>
                </c:pt>
                <c:pt idx="2">
                  <c:v>B</c:v>
                </c:pt>
              </c:strCache>
            </c:strRef>
          </c:cat>
          <c:val>
            <c:numRef>
              <c:f>Statistics!$F$71:$H$71</c:f>
              <c:numCache>
                <c:formatCode>General</c:formatCode>
                <c:ptCount val="3"/>
                <c:pt idx="0">
                  <c:v>63</c:v>
                </c:pt>
                <c:pt idx="1">
                  <c:v>49</c:v>
                </c:pt>
                <c:pt idx="2">
                  <c:v>0</c:v>
                </c:pt>
              </c:numCache>
            </c:numRef>
          </c:val>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Statistics!$F$11:$H$11</c:f>
              <c:strCache>
                <c:ptCount val="3"/>
                <c:pt idx="0">
                  <c:v>N</c:v>
                </c:pt>
                <c:pt idx="1">
                  <c:v>A</c:v>
                </c:pt>
                <c:pt idx="2">
                  <c:v>B</c:v>
                </c:pt>
              </c:strCache>
            </c:strRef>
          </c:cat>
          <c:val>
            <c:numRef>
              <c:f>[1]Statistics!$F$16:$H$16</c:f>
              <c:numCache>
                <c:formatCode>General</c:formatCode>
                <c:ptCount val="3"/>
              </c:numCache>
            </c:numRef>
          </c:val>
        </c:ser>
        <c:ser>
          <c:idx val="2"/>
          <c:order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Statistics!$F$11:$H$11</c:f>
              <c:strCache>
                <c:ptCount val="3"/>
                <c:pt idx="0">
                  <c:v>N</c:v>
                </c:pt>
                <c:pt idx="1">
                  <c:v>A</c:v>
                </c:pt>
                <c:pt idx="2">
                  <c:v>B</c:v>
                </c:pt>
              </c:strCache>
            </c:strRef>
          </c:cat>
          <c:val>
            <c:numRef>
              <c:f>Statistics!#REF!</c:f>
              <c:numCache>
                <c:formatCode>General</c:formatCode>
                <c:ptCount val="1"/>
                <c:pt idx="0">
                  <c:v>1</c:v>
                </c:pt>
              </c:numCache>
            </c:numRef>
          </c:val>
        </c:ser>
        <c:ser>
          <c:idx val="3"/>
          <c:order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Statistics!$F$11:$H$11</c:f>
              <c:strCache>
                <c:ptCount val="3"/>
                <c:pt idx="0">
                  <c:v>N</c:v>
                </c:pt>
                <c:pt idx="1">
                  <c:v>A</c:v>
                </c:pt>
                <c:pt idx="2">
                  <c:v>B</c:v>
                </c:pt>
              </c:strCache>
            </c:strRef>
          </c:cat>
          <c:val>
            <c:numRef>
              <c:f>Statistics!#REF!</c:f>
              <c:numCache>
                <c:formatCode>General</c:formatCode>
                <c:ptCount val="1"/>
                <c:pt idx="0">
                  <c:v>1</c:v>
                </c:pt>
              </c:numCache>
            </c:numRef>
          </c:val>
        </c:ser>
        <c:ser>
          <c:idx val="4"/>
          <c:order val="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Statistics!$F$11:$H$11</c:f>
              <c:strCache>
                <c:ptCount val="3"/>
                <c:pt idx="0">
                  <c:v>N</c:v>
                </c:pt>
                <c:pt idx="1">
                  <c:v>A</c:v>
                </c:pt>
                <c:pt idx="2">
                  <c:v>B</c:v>
                </c:pt>
              </c:strCache>
            </c:strRef>
          </c:cat>
          <c:val>
            <c:numRef>
              <c:f>[1]Statistics!$F$17:$H$17</c:f>
              <c:numCache>
                <c:formatCode>General</c:formatCode>
                <c:ptCount val="3"/>
                <c:pt idx="0">
                  <c:v>35</c:v>
                </c:pt>
                <c:pt idx="1">
                  <c:v>7</c:v>
                </c:pt>
                <c:pt idx="2">
                  <c:v>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2"/>
        <c:delete val="1"/>
      </c:legendEntry>
      <c:layout>
        <c:manualLayout>
          <c:xMode val="edge"/>
          <c:yMode val="edge"/>
          <c:x val="0.87159511739114814"/>
          <c:y val="0.21247430667552103"/>
          <c:w val="0.11677902419731777"/>
          <c:h val="0.285517661195964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91440</xdr:rowOff>
    </xdr:from>
    <xdr:ext cx="1920240" cy="701040"/>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9080"/>
          <a:ext cx="192024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259080</xdr:colOff>
      <xdr:row>78</xdr:row>
      <xdr:rowOff>7620</xdr:rowOff>
    </xdr:from>
    <xdr:to>
      <xdr:col>2</xdr:col>
      <xdr:colOff>647700</xdr:colOff>
      <xdr:row>92</xdr:row>
      <xdr:rowOff>152400</xdr:rowOff>
    </xdr:to>
    <xdr:graphicFrame macro="">
      <xdr:nvGraphicFramePr>
        <xdr:cNvPr id="9"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78</xdr:row>
      <xdr:rowOff>15240</xdr:rowOff>
    </xdr:from>
    <xdr:to>
      <xdr:col>8</xdr:col>
      <xdr:colOff>670560</xdr:colOff>
      <xdr:row>93</xdr:row>
      <xdr:rowOff>30480</xdr:rowOff>
    </xdr:to>
    <xdr:graphicFrame macro="">
      <xdr:nvGraphicFramePr>
        <xdr:cNvPr id="4"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ownloads/1_SEP490/Report%202023/Report%202023/Report5_Unit%20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
      <sheetName val="Cover"/>
      <sheetName val="Functions"/>
      <sheetName val="Statistics"/>
      <sheetName val="Function 1"/>
      <sheetName val="Function 2"/>
      <sheetName val="Function3"/>
      <sheetName val="Example"/>
    </sheetNames>
    <sheetDataSet>
      <sheetData sheetId="0"/>
      <sheetData sheetId="1"/>
      <sheetData sheetId="2"/>
      <sheetData sheetId="3">
        <row r="17">
          <cell r="C17">
            <v>36</v>
          </cell>
          <cell r="D17">
            <v>7</v>
          </cell>
          <cell r="E17">
            <v>2</v>
          </cell>
          <cell r="F17">
            <v>35</v>
          </cell>
          <cell r="G17">
            <v>7</v>
          </cell>
          <cell r="H17">
            <v>3</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4.bin"/></Relationships>
</file>

<file path=xl/worksheets/_rels/sheet28.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0.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7.vml"/><Relationship Id="rId1" Type="http://schemas.openxmlformats.org/officeDocument/2006/relationships/printerSettings" Target="../printerSettings/printerSettings6.bin"/></Relationships>
</file>

<file path=xl/worksheets/_rels/sheet61.xml.rels><?xml version="1.0" encoding="UTF-8" standalone="yes"?>
<Relationships xmlns="http://schemas.openxmlformats.org/package/2006/relationships"><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62.xml.rels><?xml version="1.0" encoding="UTF-8" standalone="yes"?>
<Relationships xmlns="http://schemas.openxmlformats.org/package/2006/relationships"><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64.xml.rels><?xml version="1.0" encoding="UTF-8" standalone="yes"?>
<Relationships xmlns="http://schemas.openxmlformats.org/package/2006/relationships"><Relationship Id="rId2" Type="http://schemas.openxmlformats.org/officeDocument/2006/relationships/comments" Target="../comments61.xml"/><Relationship Id="rId1" Type="http://schemas.openxmlformats.org/officeDocument/2006/relationships/vmlDrawing" Target="../drawings/vmlDrawing61.vml"/></Relationships>
</file>

<file path=xl/worksheets/_rels/sheet65.xml.rels><?xml version="1.0" encoding="UTF-8" standalone="yes"?>
<Relationships xmlns="http://schemas.openxmlformats.org/package/2006/relationships"><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22" zoomScale="85" workbookViewId="0">
      <selection activeCell="A42" sqref="A42"/>
    </sheetView>
  </sheetViews>
  <sheetFormatPr defaultColWidth="9" defaultRowHeight="13.8"/>
  <cols>
    <col min="1" max="1" width="119.33203125" style="1" customWidth="1"/>
    <col min="2" max="16384" width="9" style="1"/>
  </cols>
  <sheetData>
    <row r="1" spans="1:1" s="12" customFormat="1" ht="22.2">
      <c r="A1" s="13" t="s">
        <v>44</v>
      </c>
    </row>
    <row r="2" spans="1:1" s="12" customFormat="1" ht="22.2">
      <c r="A2" s="13"/>
    </row>
    <row r="3" spans="1:1" s="8" customFormat="1" ht="17.399999999999999">
      <c r="A3" s="9" t="s">
        <v>43</v>
      </c>
    </row>
    <row r="4" spans="1:1" ht="15" customHeight="1">
      <c r="A4" s="3" t="s">
        <v>42</v>
      </c>
    </row>
    <row r="5" spans="1:1" ht="15" customHeight="1">
      <c r="A5" s="3" t="s">
        <v>41</v>
      </c>
    </row>
    <row r="6" spans="1:1" ht="39.6">
      <c r="A6" s="7" t="s">
        <v>40</v>
      </c>
    </row>
    <row r="7" spans="1:1" ht="29.25" customHeight="1">
      <c r="A7" s="7" t="s">
        <v>39</v>
      </c>
    </row>
    <row r="8" spans="1:1" ht="30" customHeight="1">
      <c r="A8" s="6" t="s">
        <v>38</v>
      </c>
    </row>
    <row r="9" spans="1:1" s="10" customFormat="1" ht="16.5" customHeight="1">
      <c r="A9" s="11" t="s">
        <v>37</v>
      </c>
    </row>
    <row r="10" spans="1:1" ht="16.5" customHeight="1">
      <c r="A10" s="2"/>
    </row>
    <row r="11" spans="1:1" s="8" customFormat="1" ht="17.399999999999999">
      <c r="A11" s="9" t="s">
        <v>36</v>
      </c>
    </row>
    <row r="12" spans="1:1" s="4" customFormat="1" ht="15">
      <c r="A12" s="5" t="s">
        <v>35</v>
      </c>
    </row>
    <row r="13" spans="1:1" ht="39.6">
      <c r="A13" s="3" t="s">
        <v>34</v>
      </c>
    </row>
    <row r="14" spans="1:1">
      <c r="A14" s="3" t="s">
        <v>33</v>
      </c>
    </row>
    <row r="15" spans="1:1" ht="26.4">
      <c r="A15" s="7" t="s">
        <v>32</v>
      </c>
    </row>
    <row r="16" spans="1:1">
      <c r="A16" s="2"/>
    </row>
    <row r="17" spans="1:4" s="4" customFormat="1" ht="15">
      <c r="A17" s="5" t="s">
        <v>31</v>
      </c>
    </row>
    <row r="18" spans="1:4">
      <c r="A18" s="3" t="s">
        <v>30</v>
      </c>
      <c r="B18" s="2"/>
    </row>
    <row r="19" spans="1:4">
      <c r="A19" s="5" t="s">
        <v>29</v>
      </c>
    </row>
    <row r="20" spans="1:4">
      <c r="A20" s="3" t="s">
        <v>28</v>
      </c>
      <c r="B20" s="2"/>
    </row>
    <row r="21" spans="1:4" ht="26.4">
      <c r="A21" s="7" t="s">
        <v>27</v>
      </c>
    </row>
    <row r="22" spans="1:4">
      <c r="A22" s="3" t="s">
        <v>26</v>
      </c>
      <c r="B22" s="2"/>
    </row>
    <row r="23" spans="1:4">
      <c r="A23" s="3" t="s">
        <v>25</v>
      </c>
      <c r="B23" s="2"/>
    </row>
    <row r="24" spans="1:4">
      <c r="A24" s="3" t="s">
        <v>24</v>
      </c>
      <c r="B24" s="2"/>
    </row>
    <row r="25" spans="1:4">
      <c r="A25" s="3" t="s">
        <v>23</v>
      </c>
      <c r="B25" s="2"/>
      <c r="C25" s="2" t="s">
        <v>17</v>
      </c>
      <c r="D25" s="2" t="s">
        <v>17</v>
      </c>
    </row>
    <row r="26" spans="1:4">
      <c r="A26" s="3" t="s">
        <v>22</v>
      </c>
    </row>
    <row r="27" spans="1:4">
      <c r="A27" s="3" t="s">
        <v>21</v>
      </c>
      <c r="B27" s="2"/>
    </row>
    <row r="28" spans="1:4">
      <c r="A28" s="3" t="s">
        <v>20</v>
      </c>
    </row>
    <row r="29" spans="1:4">
      <c r="A29" s="3" t="s">
        <v>19</v>
      </c>
    </row>
    <row r="30" spans="1:4">
      <c r="A30" s="3" t="s">
        <v>18</v>
      </c>
      <c r="B30" s="2"/>
      <c r="C30" s="2" t="s">
        <v>17</v>
      </c>
    </row>
    <row r="31" spans="1:4">
      <c r="A31" s="5" t="s">
        <v>16</v>
      </c>
    </row>
    <row r="32" spans="1:4" ht="30" customHeight="1">
      <c r="A32" s="7" t="s">
        <v>15</v>
      </c>
    </row>
    <row r="33" spans="1:2">
      <c r="A33" s="3" t="s">
        <v>14</v>
      </c>
    </row>
    <row r="34" spans="1:2">
      <c r="A34" s="3" t="s">
        <v>13</v>
      </c>
    </row>
    <row r="35" spans="1:2">
      <c r="A35" s="3" t="s">
        <v>12</v>
      </c>
      <c r="B35" s="2"/>
    </row>
    <row r="36" spans="1:2">
      <c r="A36" s="3" t="s">
        <v>11</v>
      </c>
      <c r="B36" s="2"/>
    </row>
    <row r="37" spans="1:2">
      <c r="A37" s="5" t="s">
        <v>10</v>
      </c>
    </row>
    <row r="38" spans="1:2">
      <c r="A38" s="3" t="s">
        <v>9</v>
      </c>
    </row>
    <row r="39" spans="1:2" ht="39.6">
      <c r="A39" s="6" t="s">
        <v>8</v>
      </c>
      <c r="B39" s="2"/>
    </row>
    <row r="40" spans="1:2">
      <c r="A40" s="6"/>
      <c r="B40" s="2"/>
    </row>
    <row r="41" spans="1:2" s="4" customFormat="1" ht="15">
      <c r="A41" s="5" t="s">
        <v>7</v>
      </c>
    </row>
    <row r="42" spans="1:2">
      <c r="A42" s="3" t="s">
        <v>6</v>
      </c>
    </row>
    <row r="43" spans="1:2">
      <c r="A43" s="3" t="s">
        <v>5</v>
      </c>
    </row>
    <row r="44" spans="1:2">
      <c r="A44" s="3" t="s">
        <v>4</v>
      </c>
    </row>
    <row r="45" spans="1:2">
      <c r="A45" s="3" t="s">
        <v>3</v>
      </c>
    </row>
    <row r="46" spans="1:2">
      <c r="A46" s="3" t="s">
        <v>2</v>
      </c>
    </row>
    <row r="47" spans="1:2">
      <c r="A47" s="3" t="s">
        <v>1</v>
      </c>
    </row>
    <row r="48" spans="1:2">
      <c r="A48" s="2" t="s">
        <v>0</v>
      </c>
    </row>
    <row r="49" spans="1:1">
      <c r="A49" s="2"/>
    </row>
  </sheetData>
  <pageMargins left="0.75" right="0.75" top="0.7" bottom="0.65"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
  <sheetViews>
    <sheetView workbookViewId="0">
      <selection activeCell="M13" sqref="M13"/>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47" t="str">
        <f>Functions!E16</f>
        <v>UpdateActivity</v>
      </c>
      <c r="D2" s="348"/>
      <c r="E2" s="195"/>
      <c r="F2" s="333" t="s">
        <v>62</v>
      </c>
      <c r="G2" s="333"/>
      <c r="H2" s="333"/>
      <c r="I2" s="333"/>
      <c r="J2" s="333"/>
      <c r="K2" s="333"/>
      <c r="L2" s="347" t="str">
        <f>Functions!D16</f>
        <v>updateActivity</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COUNTIF(F27:HQ27,"P")</f>
        <v>1</v>
      </c>
      <c r="B7" s="330"/>
      <c r="C7" s="310">
        <f>COUNTIF(F27:HQ27,"F")</f>
        <v>0</v>
      </c>
      <c r="D7" s="311"/>
      <c r="E7" s="330"/>
      <c r="F7" s="310">
        <f>SUM(O7,-A7,-C7)</f>
        <v>0</v>
      </c>
      <c r="G7" s="311"/>
      <c r="H7" s="311"/>
      <c r="I7" s="311"/>
      <c r="J7" s="311"/>
      <c r="K7" s="312"/>
      <c r="L7" s="124">
        <f>COUNTIF(E26:HQ26,"N")</f>
        <v>1</v>
      </c>
      <c r="M7" s="124">
        <f>COUNTIF(E26:HQ26,"A")</f>
        <v>0</v>
      </c>
      <c r="N7" s="124">
        <f>COUNTIF(E26:HQ26,"B")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151</v>
      </c>
      <c r="C11" s="107"/>
      <c r="D11" s="110"/>
      <c r="E11" s="112"/>
      <c r="F11" s="134"/>
    </row>
    <row r="12" spans="1:23" ht="13.5" customHeight="1">
      <c r="A12" s="106"/>
      <c r="B12" s="108" t="s">
        <v>137</v>
      </c>
      <c r="C12" s="107"/>
      <c r="D12" s="110"/>
      <c r="E12" s="112"/>
      <c r="F12" s="134"/>
      <c r="V12" s="125"/>
    </row>
    <row r="13" spans="1:23" ht="13.5" customHeight="1">
      <c r="A13" s="106"/>
      <c r="B13" s="108"/>
      <c r="C13" s="107"/>
      <c r="D13" s="110" t="s">
        <v>138</v>
      </c>
      <c r="E13" s="109"/>
      <c r="F13" s="134" t="s">
        <v>90</v>
      </c>
    </row>
    <row r="14" spans="1:23" ht="13.5" customHeight="1">
      <c r="A14" s="106"/>
      <c r="B14" s="108" t="s">
        <v>142</v>
      </c>
      <c r="C14" s="107"/>
      <c r="D14" s="110"/>
      <c r="E14" s="109"/>
      <c r="F14" s="134"/>
    </row>
    <row r="15" spans="1:23" ht="13.5" customHeight="1" thickBot="1">
      <c r="A15" s="106"/>
      <c r="B15" s="167"/>
      <c r="C15" s="168"/>
      <c r="D15" s="169" t="s">
        <v>143</v>
      </c>
      <c r="E15" s="102"/>
      <c r="F15" s="133" t="s">
        <v>90</v>
      </c>
    </row>
    <row r="16" spans="1:23" ht="13.5" customHeight="1" thickTop="1">
      <c r="A16" s="106"/>
      <c r="B16" s="341" t="s">
        <v>152</v>
      </c>
      <c r="C16" s="342"/>
      <c r="D16" s="343"/>
      <c r="E16" s="109"/>
      <c r="F16" s="134"/>
    </row>
    <row r="17" spans="1:6" ht="13.5" customHeight="1" thickBot="1">
      <c r="A17" s="106"/>
      <c r="B17" s="344" t="s">
        <v>148</v>
      </c>
      <c r="C17" s="345"/>
      <c r="D17" s="346"/>
      <c r="E17" s="109"/>
      <c r="F17" s="134" t="s">
        <v>90</v>
      </c>
    </row>
    <row r="18" spans="1:6" ht="13.5" customHeight="1">
      <c r="A18" s="84" t="s">
        <v>95</v>
      </c>
      <c r="B18" s="101" t="s">
        <v>94</v>
      </c>
      <c r="C18" s="100"/>
      <c r="D18" s="99"/>
      <c r="E18" s="98"/>
      <c r="F18" s="136"/>
    </row>
    <row r="19" spans="1:6" ht="13.5" customHeight="1">
      <c r="A19" s="79"/>
      <c r="B19" s="101" t="s">
        <v>208</v>
      </c>
      <c r="C19" s="100"/>
      <c r="D19" s="99"/>
      <c r="E19" s="174"/>
      <c r="F19" s="136"/>
    </row>
    <row r="20" spans="1:6" ht="13.5" customHeight="1">
      <c r="A20" s="79"/>
      <c r="B20" s="188" t="s">
        <v>209</v>
      </c>
      <c r="C20" s="107"/>
      <c r="D20" s="189"/>
      <c r="E20" s="112"/>
      <c r="F20" s="134"/>
    </row>
    <row r="21" spans="1:6" ht="13.5" customHeight="1">
      <c r="A21" s="79"/>
      <c r="B21" s="188"/>
      <c r="C21" s="107"/>
      <c r="D21" s="189" t="s">
        <v>210</v>
      </c>
      <c r="E21" s="109"/>
      <c r="F21" s="134" t="s">
        <v>90</v>
      </c>
    </row>
    <row r="22" spans="1:6" ht="13.5" customHeight="1">
      <c r="A22" s="79"/>
      <c r="B22" s="188" t="s">
        <v>211</v>
      </c>
      <c r="C22" s="107"/>
      <c r="D22" s="189"/>
      <c r="E22" s="109"/>
      <c r="F22" s="134"/>
    </row>
    <row r="23" spans="1:6" ht="13.5" customHeight="1" thickBot="1">
      <c r="A23" s="79"/>
      <c r="B23" s="167"/>
      <c r="C23" s="168"/>
      <c r="D23" s="169" t="s">
        <v>91</v>
      </c>
      <c r="E23" s="102"/>
      <c r="F23" s="133" t="s">
        <v>90</v>
      </c>
    </row>
    <row r="24" spans="1:6" ht="13.5" customHeight="1" thickTop="1">
      <c r="A24" s="79"/>
      <c r="B24" s="94" t="s">
        <v>92</v>
      </c>
      <c r="C24" s="135"/>
      <c r="D24" s="92"/>
      <c r="E24" s="91"/>
      <c r="F24" s="134"/>
    </row>
    <row r="25" spans="1:6" ht="13.5" customHeight="1" thickBot="1">
      <c r="A25" s="79"/>
      <c r="B25" s="89"/>
      <c r="C25" s="88"/>
      <c r="D25" s="87"/>
      <c r="E25" s="86"/>
      <c r="F25" s="133"/>
    </row>
    <row r="26" spans="1:6" ht="13.5" customHeight="1" thickTop="1">
      <c r="A26" s="84" t="s">
        <v>89</v>
      </c>
      <c r="B26" s="325" t="s">
        <v>88</v>
      </c>
      <c r="C26" s="325"/>
      <c r="D26" s="325"/>
      <c r="E26" s="166"/>
      <c r="F26" s="132" t="s">
        <v>76</v>
      </c>
    </row>
    <row r="27" spans="1:6" ht="13.5" customHeight="1">
      <c r="A27" s="79"/>
      <c r="B27" s="326" t="s">
        <v>87</v>
      </c>
      <c r="C27" s="326"/>
      <c r="D27" s="326"/>
      <c r="E27" s="81"/>
      <c r="F27" s="131" t="s">
        <v>86</v>
      </c>
    </row>
    <row r="28" spans="1:6" ht="59.4" customHeight="1">
      <c r="A28" s="79"/>
      <c r="B28" s="327" t="s">
        <v>85</v>
      </c>
      <c r="C28" s="327"/>
      <c r="D28" s="327"/>
      <c r="E28" s="78"/>
      <c r="F28" s="77">
        <v>45142</v>
      </c>
    </row>
    <row r="29" spans="1:6" ht="10.8" thickBot="1">
      <c r="A29" s="76"/>
      <c r="B29" s="327" t="s">
        <v>84</v>
      </c>
      <c r="C29" s="327"/>
      <c r="D29" s="327"/>
      <c r="E29" s="78"/>
      <c r="F29" s="173"/>
    </row>
    <row r="30" spans="1:6" ht="10.8" thickTop="1">
      <c r="A30" s="72"/>
      <c r="B30" s="70"/>
      <c r="C30" s="71"/>
      <c r="D30" s="70"/>
    </row>
  </sheetData>
  <mergeCells count="29">
    <mergeCell ref="A2:B2"/>
    <mergeCell ref="C2:D2"/>
    <mergeCell ref="F2:K2"/>
    <mergeCell ref="L2:T2"/>
    <mergeCell ref="A3:B3"/>
    <mergeCell ref="C3:E3"/>
    <mergeCell ref="F3:K3"/>
    <mergeCell ref="L3:N3"/>
    <mergeCell ref="A4:B4"/>
    <mergeCell ref="C4:D4"/>
    <mergeCell ref="F4:K4"/>
    <mergeCell ref="L4:T4"/>
    <mergeCell ref="A5:B5"/>
    <mergeCell ref="C5:T5"/>
    <mergeCell ref="O6:T6"/>
    <mergeCell ref="A7:B7"/>
    <mergeCell ref="C7:E7"/>
    <mergeCell ref="F7:K7"/>
    <mergeCell ref="O7:T7"/>
    <mergeCell ref="B29:D29"/>
    <mergeCell ref="A6:B6"/>
    <mergeCell ref="C6:E6"/>
    <mergeCell ref="F6:K6"/>
    <mergeCell ref="L6:N6"/>
    <mergeCell ref="B16:D16"/>
    <mergeCell ref="B17:D17"/>
    <mergeCell ref="B26:D26"/>
    <mergeCell ref="B27:D27"/>
    <mergeCell ref="B28:D28"/>
  </mergeCells>
  <dataValidations count="3">
    <dataValidation type="list" allowBlank="1" showInputMessage="1" showErrorMessage="1" sqref="WVN983053:WVN983065 F65549:F65561 JB65549:JB65561 SX65549:SX65561 ACT65549:ACT65561 AMP65549:AMP65561 AWL65549:AWL65561 BGH65549:BGH65561 BQD65549:BQD65561 BZZ65549:BZZ65561 CJV65549:CJV65561 CTR65549:CTR65561 DDN65549:DDN65561 DNJ65549:DNJ65561 DXF65549:DXF65561 EHB65549:EHB65561 EQX65549:EQX65561 FAT65549:FAT65561 FKP65549:FKP65561 FUL65549:FUL65561 GEH65549:GEH65561 GOD65549:GOD65561 GXZ65549:GXZ65561 HHV65549:HHV65561 HRR65549:HRR65561 IBN65549:IBN65561 ILJ65549:ILJ65561 IVF65549:IVF65561 JFB65549:JFB65561 JOX65549:JOX65561 JYT65549:JYT65561 KIP65549:KIP65561 KSL65549:KSL65561 LCH65549:LCH65561 LMD65549:LMD65561 LVZ65549:LVZ65561 MFV65549:MFV65561 MPR65549:MPR65561 MZN65549:MZN65561 NJJ65549:NJJ65561 NTF65549:NTF65561 ODB65549:ODB65561 OMX65549:OMX65561 OWT65549:OWT65561 PGP65549:PGP65561 PQL65549:PQL65561 QAH65549:QAH65561 QKD65549:QKD65561 QTZ65549:QTZ65561 RDV65549:RDV65561 RNR65549:RNR65561 RXN65549:RXN65561 SHJ65549:SHJ65561 SRF65549:SRF65561 TBB65549:TBB65561 TKX65549:TKX65561 TUT65549:TUT65561 UEP65549:UEP65561 UOL65549:UOL65561 UYH65549:UYH65561 VID65549:VID65561 VRZ65549:VRZ65561 WBV65549:WBV65561 WLR65549:WLR65561 WVN65549:WVN65561 F131085:F131097 JB131085:JB131097 SX131085:SX131097 ACT131085:ACT131097 AMP131085:AMP131097 AWL131085:AWL131097 BGH131085:BGH131097 BQD131085:BQD131097 BZZ131085:BZZ131097 CJV131085:CJV131097 CTR131085:CTR131097 DDN131085:DDN131097 DNJ131085:DNJ131097 DXF131085:DXF131097 EHB131085:EHB131097 EQX131085:EQX131097 FAT131085:FAT131097 FKP131085:FKP131097 FUL131085:FUL131097 GEH131085:GEH131097 GOD131085:GOD131097 GXZ131085:GXZ131097 HHV131085:HHV131097 HRR131085:HRR131097 IBN131085:IBN131097 ILJ131085:ILJ131097 IVF131085:IVF131097 JFB131085:JFB131097 JOX131085:JOX131097 JYT131085:JYT131097 KIP131085:KIP131097 KSL131085:KSL131097 LCH131085:LCH131097 LMD131085:LMD131097 LVZ131085:LVZ131097 MFV131085:MFV131097 MPR131085:MPR131097 MZN131085:MZN131097 NJJ131085:NJJ131097 NTF131085:NTF131097 ODB131085:ODB131097 OMX131085:OMX131097 OWT131085:OWT131097 PGP131085:PGP131097 PQL131085:PQL131097 QAH131085:QAH131097 QKD131085:QKD131097 QTZ131085:QTZ131097 RDV131085:RDV131097 RNR131085:RNR131097 RXN131085:RXN131097 SHJ131085:SHJ131097 SRF131085:SRF131097 TBB131085:TBB131097 TKX131085:TKX131097 TUT131085:TUT131097 UEP131085:UEP131097 UOL131085:UOL131097 UYH131085:UYH131097 VID131085:VID131097 VRZ131085:VRZ131097 WBV131085:WBV131097 WLR131085:WLR131097 WVN131085:WVN131097 F196621:F196633 JB196621:JB196633 SX196621:SX196633 ACT196621:ACT196633 AMP196621:AMP196633 AWL196621:AWL196633 BGH196621:BGH196633 BQD196621:BQD196633 BZZ196621:BZZ196633 CJV196621:CJV196633 CTR196621:CTR196633 DDN196621:DDN196633 DNJ196621:DNJ196633 DXF196621:DXF196633 EHB196621:EHB196633 EQX196621:EQX196633 FAT196621:FAT196633 FKP196621:FKP196633 FUL196621:FUL196633 GEH196621:GEH196633 GOD196621:GOD196633 GXZ196621:GXZ196633 HHV196621:HHV196633 HRR196621:HRR196633 IBN196621:IBN196633 ILJ196621:ILJ196633 IVF196621:IVF196633 JFB196621:JFB196633 JOX196621:JOX196633 JYT196621:JYT196633 KIP196621:KIP196633 KSL196621:KSL196633 LCH196621:LCH196633 LMD196621:LMD196633 LVZ196621:LVZ196633 MFV196621:MFV196633 MPR196621:MPR196633 MZN196621:MZN196633 NJJ196621:NJJ196633 NTF196621:NTF196633 ODB196621:ODB196633 OMX196621:OMX196633 OWT196621:OWT196633 PGP196621:PGP196633 PQL196621:PQL196633 QAH196621:QAH196633 QKD196621:QKD196633 QTZ196621:QTZ196633 RDV196621:RDV196633 RNR196621:RNR196633 RXN196621:RXN196633 SHJ196621:SHJ196633 SRF196621:SRF196633 TBB196621:TBB196633 TKX196621:TKX196633 TUT196621:TUT196633 UEP196621:UEP196633 UOL196621:UOL196633 UYH196621:UYH196633 VID196621:VID196633 VRZ196621:VRZ196633 WBV196621:WBV196633 WLR196621:WLR196633 WVN196621:WVN196633 F262157:F262169 JB262157:JB262169 SX262157:SX262169 ACT262157:ACT262169 AMP262157:AMP262169 AWL262157:AWL262169 BGH262157:BGH262169 BQD262157:BQD262169 BZZ262157:BZZ262169 CJV262157:CJV262169 CTR262157:CTR262169 DDN262157:DDN262169 DNJ262157:DNJ262169 DXF262157:DXF262169 EHB262157:EHB262169 EQX262157:EQX262169 FAT262157:FAT262169 FKP262157:FKP262169 FUL262157:FUL262169 GEH262157:GEH262169 GOD262157:GOD262169 GXZ262157:GXZ262169 HHV262157:HHV262169 HRR262157:HRR262169 IBN262157:IBN262169 ILJ262157:ILJ262169 IVF262157:IVF262169 JFB262157:JFB262169 JOX262157:JOX262169 JYT262157:JYT262169 KIP262157:KIP262169 KSL262157:KSL262169 LCH262157:LCH262169 LMD262157:LMD262169 LVZ262157:LVZ262169 MFV262157:MFV262169 MPR262157:MPR262169 MZN262157:MZN262169 NJJ262157:NJJ262169 NTF262157:NTF262169 ODB262157:ODB262169 OMX262157:OMX262169 OWT262157:OWT262169 PGP262157:PGP262169 PQL262157:PQL262169 QAH262157:QAH262169 QKD262157:QKD262169 QTZ262157:QTZ262169 RDV262157:RDV262169 RNR262157:RNR262169 RXN262157:RXN262169 SHJ262157:SHJ262169 SRF262157:SRF262169 TBB262157:TBB262169 TKX262157:TKX262169 TUT262157:TUT262169 UEP262157:UEP262169 UOL262157:UOL262169 UYH262157:UYH262169 VID262157:VID262169 VRZ262157:VRZ262169 WBV262157:WBV262169 WLR262157:WLR262169 WVN262157:WVN262169 F327693:F327705 JB327693:JB327705 SX327693:SX327705 ACT327693:ACT327705 AMP327693:AMP327705 AWL327693:AWL327705 BGH327693:BGH327705 BQD327693:BQD327705 BZZ327693:BZZ327705 CJV327693:CJV327705 CTR327693:CTR327705 DDN327693:DDN327705 DNJ327693:DNJ327705 DXF327693:DXF327705 EHB327693:EHB327705 EQX327693:EQX327705 FAT327693:FAT327705 FKP327693:FKP327705 FUL327693:FUL327705 GEH327693:GEH327705 GOD327693:GOD327705 GXZ327693:GXZ327705 HHV327693:HHV327705 HRR327693:HRR327705 IBN327693:IBN327705 ILJ327693:ILJ327705 IVF327693:IVF327705 JFB327693:JFB327705 JOX327693:JOX327705 JYT327693:JYT327705 KIP327693:KIP327705 KSL327693:KSL327705 LCH327693:LCH327705 LMD327693:LMD327705 LVZ327693:LVZ327705 MFV327693:MFV327705 MPR327693:MPR327705 MZN327693:MZN327705 NJJ327693:NJJ327705 NTF327693:NTF327705 ODB327693:ODB327705 OMX327693:OMX327705 OWT327693:OWT327705 PGP327693:PGP327705 PQL327693:PQL327705 QAH327693:QAH327705 QKD327693:QKD327705 QTZ327693:QTZ327705 RDV327693:RDV327705 RNR327693:RNR327705 RXN327693:RXN327705 SHJ327693:SHJ327705 SRF327693:SRF327705 TBB327693:TBB327705 TKX327693:TKX327705 TUT327693:TUT327705 UEP327693:UEP327705 UOL327693:UOL327705 UYH327693:UYH327705 VID327693:VID327705 VRZ327693:VRZ327705 WBV327693:WBV327705 WLR327693:WLR327705 WVN327693:WVN327705 F393229:F393241 JB393229:JB393241 SX393229:SX393241 ACT393229:ACT393241 AMP393229:AMP393241 AWL393229:AWL393241 BGH393229:BGH393241 BQD393229:BQD393241 BZZ393229:BZZ393241 CJV393229:CJV393241 CTR393229:CTR393241 DDN393229:DDN393241 DNJ393229:DNJ393241 DXF393229:DXF393241 EHB393229:EHB393241 EQX393229:EQX393241 FAT393229:FAT393241 FKP393229:FKP393241 FUL393229:FUL393241 GEH393229:GEH393241 GOD393229:GOD393241 GXZ393229:GXZ393241 HHV393229:HHV393241 HRR393229:HRR393241 IBN393229:IBN393241 ILJ393229:ILJ393241 IVF393229:IVF393241 JFB393229:JFB393241 JOX393229:JOX393241 JYT393229:JYT393241 KIP393229:KIP393241 KSL393229:KSL393241 LCH393229:LCH393241 LMD393229:LMD393241 LVZ393229:LVZ393241 MFV393229:MFV393241 MPR393229:MPR393241 MZN393229:MZN393241 NJJ393229:NJJ393241 NTF393229:NTF393241 ODB393229:ODB393241 OMX393229:OMX393241 OWT393229:OWT393241 PGP393229:PGP393241 PQL393229:PQL393241 QAH393229:QAH393241 QKD393229:QKD393241 QTZ393229:QTZ393241 RDV393229:RDV393241 RNR393229:RNR393241 RXN393229:RXN393241 SHJ393229:SHJ393241 SRF393229:SRF393241 TBB393229:TBB393241 TKX393229:TKX393241 TUT393229:TUT393241 UEP393229:UEP393241 UOL393229:UOL393241 UYH393229:UYH393241 VID393229:VID393241 VRZ393229:VRZ393241 WBV393229:WBV393241 WLR393229:WLR393241 WVN393229:WVN393241 F458765:F458777 JB458765:JB458777 SX458765:SX458777 ACT458765:ACT458777 AMP458765:AMP458777 AWL458765:AWL458777 BGH458765:BGH458777 BQD458765:BQD458777 BZZ458765:BZZ458777 CJV458765:CJV458777 CTR458765:CTR458777 DDN458765:DDN458777 DNJ458765:DNJ458777 DXF458765:DXF458777 EHB458765:EHB458777 EQX458765:EQX458777 FAT458765:FAT458777 FKP458765:FKP458777 FUL458765:FUL458777 GEH458765:GEH458777 GOD458765:GOD458777 GXZ458765:GXZ458777 HHV458765:HHV458777 HRR458765:HRR458777 IBN458765:IBN458777 ILJ458765:ILJ458777 IVF458765:IVF458777 JFB458765:JFB458777 JOX458765:JOX458777 JYT458765:JYT458777 KIP458765:KIP458777 KSL458765:KSL458777 LCH458765:LCH458777 LMD458765:LMD458777 LVZ458765:LVZ458777 MFV458765:MFV458777 MPR458765:MPR458777 MZN458765:MZN458777 NJJ458765:NJJ458777 NTF458765:NTF458777 ODB458765:ODB458777 OMX458765:OMX458777 OWT458765:OWT458777 PGP458765:PGP458777 PQL458765:PQL458777 QAH458765:QAH458777 QKD458765:QKD458777 QTZ458765:QTZ458777 RDV458765:RDV458777 RNR458765:RNR458777 RXN458765:RXN458777 SHJ458765:SHJ458777 SRF458765:SRF458777 TBB458765:TBB458777 TKX458765:TKX458777 TUT458765:TUT458777 UEP458765:UEP458777 UOL458765:UOL458777 UYH458765:UYH458777 VID458765:VID458777 VRZ458765:VRZ458777 WBV458765:WBV458777 WLR458765:WLR458777 WVN458765:WVN458777 F524301:F524313 JB524301:JB524313 SX524301:SX524313 ACT524301:ACT524313 AMP524301:AMP524313 AWL524301:AWL524313 BGH524301:BGH524313 BQD524301:BQD524313 BZZ524301:BZZ524313 CJV524301:CJV524313 CTR524301:CTR524313 DDN524301:DDN524313 DNJ524301:DNJ524313 DXF524301:DXF524313 EHB524301:EHB524313 EQX524301:EQX524313 FAT524301:FAT524313 FKP524301:FKP524313 FUL524301:FUL524313 GEH524301:GEH524313 GOD524301:GOD524313 GXZ524301:GXZ524313 HHV524301:HHV524313 HRR524301:HRR524313 IBN524301:IBN524313 ILJ524301:ILJ524313 IVF524301:IVF524313 JFB524301:JFB524313 JOX524301:JOX524313 JYT524301:JYT524313 KIP524301:KIP524313 KSL524301:KSL524313 LCH524301:LCH524313 LMD524301:LMD524313 LVZ524301:LVZ524313 MFV524301:MFV524313 MPR524301:MPR524313 MZN524301:MZN524313 NJJ524301:NJJ524313 NTF524301:NTF524313 ODB524301:ODB524313 OMX524301:OMX524313 OWT524301:OWT524313 PGP524301:PGP524313 PQL524301:PQL524313 QAH524301:QAH524313 QKD524301:QKD524313 QTZ524301:QTZ524313 RDV524301:RDV524313 RNR524301:RNR524313 RXN524301:RXN524313 SHJ524301:SHJ524313 SRF524301:SRF524313 TBB524301:TBB524313 TKX524301:TKX524313 TUT524301:TUT524313 UEP524301:UEP524313 UOL524301:UOL524313 UYH524301:UYH524313 VID524301:VID524313 VRZ524301:VRZ524313 WBV524301:WBV524313 WLR524301:WLR524313 WVN524301:WVN524313 F589837:F589849 JB589837:JB589849 SX589837:SX589849 ACT589837:ACT589849 AMP589837:AMP589849 AWL589837:AWL589849 BGH589837:BGH589849 BQD589837:BQD589849 BZZ589837:BZZ589849 CJV589837:CJV589849 CTR589837:CTR589849 DDN589837:DDN589849 DNJ589837:DNJ589849 DXF589837:DXF589849 EHB589837:EHB589849 EQX589837:EQX589849 FAT589837:FAT589849 FKP589837:FKP589849 FUL589837:FUL589849 GEH589837:GEH589849 GOD589837:GOD589849 GXZ589837:GXZ589849 HHV589837:HHV589849 HRR589837:HRR589849 IBN589837:IBN589849 ILJ589837:ILJ589849 IVF589837:IVF589849 JFB589837:JFB589849 JOX589837:JOX589849 JYT589837:JYT589849 KIP589837:KIP589849 KSL589837:KSL589849 LCH589837:LCH589849 LMD589837:LMD589849 LVZ589837:LVZ589849 MFV589837:MFV589849 MPR589837:MPR589849 MZN589837:MZN589849 NJJ589837:NJJ589849 NTF589837:NTF589849 ODB589837:ODB589849 OMX589837:OMX589849 OWT589837:OWT589849 PGP589837:PGP589849 PQL589837:PQL589849 QAH589837:QAH589849 QKD589837:QKD589849 QTZ589837:QTZ589849 RDV589837:RDV589849 RNR589837:RNR589849 RXN589837:RXN589849 SHJ589837:SHJ589849 SRF589837:SRF589849 TBB589837:TBB589849 TKX589837:TKX589849 TUT589837:TUT589849 UEP589837:UEP589849 UOL589837:UOL589849 UYH589837:UYH589849 VID589837:VID589849 VRZ589837:VRZ589849 WBV589837:WBV589849 WLR589837:WLR589849 WVN589837:WVN589849 F655373:F655385 JB655373:JB655385 SX655373:SX655385 ACT655373:ACT655385 AMP655373:AMP655385 AWL655373:AWL655385 BGH655373:BGH655385 BQD655373:BQD655385 BZZ655373:BZZ655385 CJV655373:CJV655385 CTR655373:CTR655385 DDN655373:DDN655385 DNJ655373:DNJ655385 DXF655373:DXF655385 EHB655373:EHB655385 EQX655373:EQX655385 FAT655373:FAT655385 FKP655373:FKP655385 FUL655373:FUL655385 GEH655373:GEH655385 GOD655373:GOD655385 GXZ655373:GXZ655385 HHV655373:HHV655385 HRR655373:HRR655385 IBN655373:IBN655385 ILJ655373:ILJ655385 IVF655373:IVF655385 JFB655373:JFB655385 JOX655373:JOX655385 JYT655373:JYT655385 KIP655373:KIP655385 KSL655373:KSL655385 LCH655373:LCH655385 LMD655373:LMD655385 LVZ655373:LVZ655385 MFV655373:MFV655385 MPR655373:MPR655385 MZN655373:MZN655385 NJJ655373:NJJ655385 NTF655373:NTF655385 ODB655373:ODB655385 OMX655373:OMX655385 OWT655373:OWT655385 PGP655373:PGP655385 PQL655373:PQL655385 QAH655373:QAH655385 QKD655373:QKD655385 QTZ655373:QTZ655385 RDV655373:RDV655385 RNR655373:RNR655385 RXN655373:RXN655385 SHJ655373:SHJ655385 SRF655373:SRF655385 TBB655373:TBB655385 TKX655373:TKX655385 TUT655373:TUT655385 UEP655373:UEP655385 UOL655373:UOL655385 UYH655373:UYH655385 VID655373:VID655385 VRZ655373:VRZ655385 WBV655373:WBV655385 WLR655373:WLR655385 WVN655373:WVN655385 F720909:F720921 JB720909:JB720921 SX720909:SX720921 ACT720909:ACT720921 AMP720909:AMP720921 AWL720909:AWL720921 BGH720909:BGH720921 BQD720909:BQD720921 BZZ720909:BZZ720921 CJV720909:CJV720921 CTR720909:CTR720921 DDN720909:DDN720921 DNJ720909:DNJ720921 DXF720909:DXF720921 EHB720909:EHB720921 EQX720909:EQX720921 FAT720909:FAT720921 FKP720909:FKP720921 FUL720909:FUL720921 GEH720909:GEH720921 GOD720909:GOD720921 GXZ720909:GXZ720921 HHV720909:HHV720921 HRR720909:HRR720921 IBN720909:IBN720921 ILJ720909:ILJ720921 IVF720909:IVF720921 JFB720909:JFB720921 JOX720909:JOX720921 JYT720909:JYT720921 KIP720909:KIP720921 KSL720909:KSL720921 LCH720909:LCH720921 LMD720909:LMD720921 LVZ720909:LVZ720921 MFV720909:MFV720921 MPR720909:MPR720921 MZN720909:MZN720921 NJJ720909:NJJ720921 NTF720909:NTF720921 ODB720909:ODB720921 OMX720909:OMX720921 OWT720909:OWT720921 PGP720909:PGP720921 PQL720909:PQL720921 QAH720909:QAH720921 QKD720909:QKD720921 QTZ720909:QTZ720921 RDV720909:RDV720921 RNR720909:RNR720921 RXN720909:RXN720921 SHJ720909:SHJ720921 SRF720909:SRF720921 TBB720909:TBB720921 TKX720909:TKX720921 TUT720909:TUT720921 UEP720909:UEP720921 UOL720909:UOL720921 UYH720909:UYH720921 VID720909:VID720921 VRZ720909:VRZ720921 WBV720909:WBV720921 WLR720909:WLR720921 WVN720909:WVN720921 F786445:F786457 JB786445:JB786457 SX786445:SX786457 ACT786445:ACT786457 AMP786445:AMP786457 AWL786445:AWL786457 BGH786445:BGH786457 BQD786445:BQD786457 BZZ786445:BZZ786457 CJV786445:CJV786457 CTR786445:CTR786457 DDN786445:DDN786457 DNJ786445:DNJ786457 DXF786445:DXF786457 EHB786445:EHB786457 EQX786445:EQX786457 FAT786445:FAT786457 FKP786445:FKP786457 FUL786445:FUL786457 GEH786445:GEH786457 GOD786445:GOD786457 GXZ786445:GXZ786457 HHV786445:HHV786457 HRR786445:HRR786457 IBN786445:IBN786457 ILJ786445:ILJ786457 IVF786445:IVF786457 JFB786445:JFB786457 JOX786445:JOX786457 JYT786445:JYT786457 KIP786445:KIP786457 KSL786445:KSL786457 LCH786445:LCH786457 LMD786445:LMD786457 LVZ786445:LVZ786457 MFV786445:MFV786457 MPR786445:MPR786457 MZN786445:MZN786457 NJJ786445:NJJ786457 NTF786445:NTF786457 ODB786445:ODB786457 OMX786445:OMX786457 OWT786445:OWT786457 PGP786445:PGP786457 PQL786445:PQL786457 QAH786445:QAH786457 QKD786445:QKD786457 QTZ786445:QTZ786457 RDV786445:RDV786457 RNR786445:RNR786457 RXN786445:RXN786457 SHJ786445:SHJ786457 SRF786445:SRF786457 TBB786445:TBB786457 TKX786445:TKX786457 TUT786445:TUT786457 UEP786445:UEP786457 UOL786445:UOL786457 UYH786445:UYH786457 VID786445:VID786457 VRZ786445:VRZ786457 WBV786445:WBV786457 WLR786445:WLR786457 WVN786445:WVN786457 F851981:F851993 JB851981:JB851993 SX851981:SX851993 ACT851981:ACT851993 AMP851981:AMP851993 AWL851981:AWL851993 BGH851981:BGH851993 BQD851981:BQD851993 BZZ851981:BZZ851993 CJV851981:CJV851993 CTR851981:CTR851993 DDN851981:DDN851993 DNJ851981:DNJ851993 DXF851981:DXF851993 EHB851981:EHB851993 EQX851981:EQX851993 FAT851981:FAT851993 FKP851981:FKP851993 FUL851981:FUL851993 GEH851981:GEH851993 GOD851981:GOD851993 GXZ851981:GXZ851993 HHV851981:HHV851993 HRR851981:HRR851993 IBN851981:IBN851993 ILJ851981:ILJ851993 IVF851981:IVF851993 JFB851981:JFB851993 JOX851981:JOX851993 JYT851981:JYT851993 KIP851981:KIP851993 KSL851981:KSL851993 LCH851981:LCH851993 LMD851981:LMD851993 LVZ851981:LVZ851993 MFV851981:MFV851993 MPR851981:MPR851993 MZN851981:MZN851993 NJJ851981:NJJ851993 NTF851981:NTF851993 ODB851981:ODB851993 OMX851981:OMX851993 OWT851981:OWT851993 PGP851981:PGP851993 PQL851981:PQL851993 QAH851981:QAH851993 QKD851981:QKD851993 QTZ851981:QTZ851993 RDV851981:RDV851993 RNR851981:RNR851993 RXN851981:RXN851993 SHJ851981:SHJ851993 SRF851981:SRF851993 TBB851981:TBB851993 TKX851981:TKX851993 TUT851981:TUT851993 UEP851981:UEP851993 UOL851981:UOL851993 UYH851981:UYH851993 VID851981:VID851993 VRZ851981:VRZ851993 WBV851981:WBV851993 WLR851981:WLR851993 WVN851981:WVN851993 F917517:F917529 JB917517:JB917529 SX917517:SX917529 ACT917517:ACT917529 AMP917517:AMP917529 AWL917517:AWL917529 BGH917517:BGH917529 BQD917517:BQD917529 BZZ917517:BZZ917529 CJV917517:CJV917529 CTR917517:CTR917529 DDN917517:DDN917529 DNJ917517:DNJ917529 DXF917517:DXF917529 EHB917517:EHB917529 EQX917517:EQX917529 FAT917517:FAT917529 FKP917517:FKP917529 FUL917517:FUL917529 GEH917517:GEH917529 GOD917517:GOD917529 GXZ917517:GXZ917529 HHV917517:HHV917529 HRR917517:HRR917529 IBN917517:IBN917529 ILJ917517:ILJ917529 IVF917517:IVF917529 JFB917517:JFB917529 JOX917517:JOX917529 JYT917517:JYT917529 KIP917517:KIP917529 KSL917517:KSL917529 LCH917517:LCH917529 LMD917517:LMD917529 LVZ917517:LVZ917529 MFV917517:MFV917529 MPR917517:MPR917529 MZN917517:MZN917529 NJJ917517:NJJ917529 NTF917517:NTF917529 ODB917517:ODB917529 OMX917517:OMX917529 OWT917517:OWT917529 PGP917517:PGP917529 PQL917517:PQL917529 QAH917517:QAH917529 QKD917517:QKD917529 QTZ917517:QTZ917529 RDV917517:RDV917529 RNR917517:RNR917529 RXN917517:RXN917529 SHJ917517:SHJ917529 SRF917517:SRF917529 TBB917517:TBB917529 TKX917517:TKX917529 TUT917517:TUT917529 UEP917517:UEP917529 UOL917517:UOL917529 UYH917517:UYH917529 VID917517:VID917529 VRZ917517:VRZ917529 WBV917517:WBV917529 WLR917517:WLR917529 WVN917517:WVN917529 F983053:F983065 JB983053:JB983065 SX983053:SX983065 ACT983053:ACT983065 AMP983053:AMP983065 AWL983053:AWL983065 BGH983053:BGH983065 BQD983053:BQD983065 BZZ983053:BZZ983065 CJV983053:CJV983065 CTR983053:CTR983065 DDN983053:DDN983065 DNJ983053:DNJ983065 DXF983053:DXF983065 EHB983053:EHB983065 EQX983053:EQX983065 FAT983053:FAT983065 FKP983053:FKP983065 FUL983053:FUL983065 GEH983053:GEH983065 GOD983053:GOD983065 GXZ983053:GXZ983065 HHV983053:HHV983065 HRR983053:HRR983065 IBN983053:IBN983065 ILJ983053:ILJ983065 IVF983053:IVF983065 JFB983053:JFB983065 JOX983053:JOX983065 JYT983053:JYT983065 KIP983053:KIP983065 KSL983053:KSL983065 LCH983053:LCH983065 LMD983053:LMD983065 LVZ983053:LVZ983065 MFV983053:MFV983065 MPR983053:MPR983065 MZN983053:MZN983065 NJJ983053:NJJ983065 NTF983053:NTF983065 ODB983053:ODB983065 OMX983053:OMX983065 OWT983053:OWT983065 PGP983053:PGP983065 PQL983053:PQL983065 QAH983053:QAH983065 QKD983053:QKD983065 QTZ983053:QTZ983065 RDV983053:RDV983065 RNR983053:RNR983065 RXN983053:RXN983065 SHJ983053:SHJ983065 SRF983053:SRF983065 TBB983053:TBB983065 TKX983053:TKX983065 TUT983053:TUT983065 UEP983053:UEP983065 UOL983053:UOL983065 UYH983053:UYH983065 VID983053:VID983065 VRZ983053:VRZ983065 WBV983053:WBV983065 WLR983053:WLR983065 JB10:JB25 SX10:SX25 ACT10:ACT25 AMP10:AMP25 AWL10:AWL25 BGH10:BGH25 BQD10:BQD25 BZZ10:BZZ25 CJV10:CJV25 CTR10:CTR25 DDN10:DDN25 DNJ10:DNJ25 DXF10:DXF25 EHB10:EHB25 EQX10:EQX25 FAT10:FAT25 FKP10:FKP25 FUL10:FUL25 GEH10:GEH25 GOD10:GOD25 GXZ10:GXZ25 HHV10:HHV25 HRR10:HRR25 IBN10:IBN25 ILJ10:ILJ25 IVF10:IVF25 JFB10:JFB25 JOX10:JOX25 JYT10:JYT25 KIP10:KIP25 KSL10:KSL25 LCH10:LCH25 LMD10:LMD25 LVZ10:LVZ25 MFV10:MFV25 MPR10:MPR25 MZN10:MZN25 NJJ10:NJJ25 NTF10:NTF25 ODB10:ODB25 OMX10:OMX25 OWT10:OWT25 PGP10:PGP25 PQL10:PQL25 QAH10:QAH25 QKD10:QKD25 QTZ10:QTZ25 RDV10:RDV25 RNR10:RNR25 RXN10:RXN25 SHJ10:SHJ25 SRF10:SRF25 TBB10:TBB25 TKX10:TKX25 TUT10:TUT25 UEP10:UEP25 UOL10:UOL25 UYH10:UYH25 VID10:VID25 VRZ10:VRZ25 WBV10:WBV25 WLR10:WLR25 WVN10:WVN25 F10:F25">
      <formula1>"O, "</formula1>
    </dataValidation>
    <dataValidation type="list" allowBlank="1" showInputMessage="1" showErrorMessage="1" sqref="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"N,A,B, "</formula1>
    </dataValidation>
    <dataValidation type="list" allowBlank="1" showInputMessage="1" showErrorMessage="1" 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"P,F, "</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
  <sheetViews>
    <sheetView workbookViewId="0">
      <selection activeCell="P13" sqref="P13"/>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Functions!E21</f>
        <v>SearchActivity</v>
      </c>
      <c r="D2" s="348"/>
      <c r="E2" s="195"/>
      <c r="F2" s="333" t="s">
        <v>62</v>
      </c>
      <c r="G2" s="333"/>
      <c r="H2" s="333"/>
      <c r="I2" s="333"/>
      <c r="J2" s="333"/>
      <c r="K2" s="333"/>
      <c r="L2" s="334" t="str">
        <f>Functions!D21</f>
        <v>searchActivity</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COUNTIF(F33:HQ33,"P")</f>
        <v>3</v>
      </c>
      <c r="B7" s="330"/>
      <c r="C7" s="310">
        <f>COUNTIF(F33:HQ33,"F")</f>
        <v>0</v>
      </c>
      <c r="D7" s="311"/>
      <c r="E7" s="330"/>
      <c r="F7" s="310">
        <f>SUM(O7,-A7,-C7)</f>
        <v>0</v>
      </c>
      <c r="G7" s="311"/>
      <c r="H7" s="311"/>
      <c r="I7" s="311"/>
      <c r="J7" s="311"/>
      <c r="K7" s="312"/>
      <c r="L7" s="124">
        <f>COUNTIF(E32:HQ32,"N")</f>
        <v>1</v>
      </c>
      <c r="M7" s="124">
        <f>COUNTIF(E32:HQ32,"A")</f>
        <v>2</v>
      </c>
      <c r="N7" s="124">
        <f>COUNTIF(E32:HQ32,"B")</f>
        <v>0</v>
      </c>
      <c r="O7" s="313">
        <f>COUNTA(E9:HT9)</f>
        <v>3</v>
      </c>
      <c r="P7" s="311"/>
      <c r="Q7" s="311"/>
      <c r="R7" s="311"/>
      <c r="S7" s="311"/>
      <c r="T7" s="314"/>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08" t="s">
        <v>99</v>
      </c>
      <c r="C10" s="107"/>
      <c r="D10" s="110"/>
      <c r="E10" s="138"/>
      <c r="F10" s="134"/>
      <c r="G10" s="134"/>
      <c r="H10" s="134"/>
    </row>
    <row r="11" spans="1:23" ht="13.5" customHeight="1">
      <c r="A11" s="106"/>
      <c r="B11" s="108" t="s">
        <v>151</v>
      </c>
      <c r="C11" s="107"/>
      <c r="D11" s="110"/>
      <c r="E11" s="112"/>
      <c r="F11" s="134"/>
      <c r="G11" s="134"/>
      <c r="H11" s="134"/>
    </row>
    <row r="12" spans="1:23" ht="13.5" customHeight="1">
      <c r="A12" s="106"/>
      <c r="B12" s="108" t="s">
        <v>160</v>
      </c>
      <c r="C12" s="107"/>
      <c r="D12" s="110"/>
      <c r="E12" s="112"/>
      <c r="F12" s="134"/>
      <c r="G12" s="134"/>
      <c r="H12" s="134"/>
      <c r="V12" s="125"/>
    </row>
    <row r="13" spans="1:23" ht="13.5" customHeight="1">
      <c r="A13" s="106"/>
      <c r="B13" s="108"/>
      <c r="C13" s="107"/>
      <c r="D13" s="110">
        <v>1</v>
      </c>
      <c r="E13" s="109"/>
      <c r="F13" s="134" t="s">
        <v>90</v>
      </c>
      <c r="G13" s="134"/>
      <c r="H13" s="134"/>
    </row>
    <row r="14" spans="1:23" ht="13.5" customHeight="1">
      <c r="A14" s="106"/>
      <c r="B14" s="108"/>
      <c r="C14" s="107"/>
      <c r="D14" s="110">
        <v>-1</v>
      </c>
      <c r="E14" s="109"/>
      <c r="F14" s="134"/>
      <c r="G14" s="134" t="s">
        <v>90</v>
      </c>
      <c r="H14" s="134"/>
    </row>
    <row r="15" spans="1:23" ht="13.5" customHeight="1" thickBot="1">
      <c r="A15" s="106"/>
      <c r="B15" s="167" t="s">
        <v>162</v>
      </c>
      <c r="C15" s="168"/>
      <c r="D15" s="169"/>
      <c r="E15" s="102"/>
      <c r="F15" s="133"/>
      <c r="G15" s="133"/>
      <c r="H15" s="133"/>
    </row>
    <row r="16" spans="1:23" ht="13.5" customHeight="1" thickTop="1">
      <c r="A16" s="106"/>
      <c r="B16" s="344">
        <v>10</v>
      </c>
      <c r="C16" s="345"/>
      <c r="D16" s="346"/>
      <c r="E16" s="109"/>
      <c r="F16" s="134" t="s">
        <v>90</v>
      </c>
      <c r="G16" s="134"/>
      <c r="H16" s="134"/>
    </row>
    <row r="17" spans="1:8" ht="13.5" customHeight="1">
      <c r="A17" s="106"/>
      <c r="B17" s="344">
        <v>-10</v>
      </c>
      <c r="C17" s="345"/>
      <c r="D17" s="346"/>
      <c r="E17" s="109"/>
      <c r="F17" s="134"/>
      <c r="G17" s="134"/>
      <c r="H17" s="134" t="s">
        <v>90</v>
      </c>
    </row>
    <row r="18" spans="1:8" ht="13.5" customHeight="1">
      <c r="A18" s="106"/>
      <c r="B18" s="115" t="s">
        <v>163</v>
      </c>
      <c r="C18" s="177"/>
      <c r="D18" s="113"/>
      <c r="E18" s="109"/>
      <c r="F18" s="136"/>
      <c r="G18" s="136"/>
      <c r="H18" s="136"/>
    </row>
    <row r="19" spans="1:8" ht="13.5" customHeight="1">
      <c r="A19" s="106"/>
      <c r="B19" s="176"/>
      <c r="C19" s="177"/>
      <c r="D19" s="113" t="s">
        <v>164</v>
      </c>
      <c r="E19" s="109"/>
      <c r="F19" s="136" t="s">
        <v>90</v>
      </c>
      <c r="G19" s="136"/>
      <c r="H19" s="136"/>
    </row>
    <row r="20" spans="1:8" ht="13.5" customHeight="1">
      <c r="A20" s="106"/>
      <c r="B20" s="115" t="s">
        <v>165</v>
      </c>
      <c r="C20" s="177"/>
      <c r="D20" s="113"/>
      <c r="E20" s="109"/>
      <c r="F20" s="136"/>
      <c r="G20" s="136"/>
      <c r="H20" s="136"/>
    </row>
    <row r="21" spans="1:8" ht="13.5" customHeight="1" thickBot="1">
      <c r="A21" s="106"/>
      <c r="B21" s="176"/>
      <c r="C21" s="177"/>
      <c r="D21" s="113" t="s">
        <v>166</v>
      </c>
      <c r="E21" s="109"/>
      <c r="F21" s="136" t="s">
        <v>90</v>
      </c>
      <c r="G21" s="136"/>
      <c r="H21" s="136"/>
    </row>
    <row r="22" spans="1:8" ht="13.5" customHeight="1">
      <c r="A22" s="84" t="s">
        <v>95</v>
      </c>
      <c r="B22" s="101" t="s">
        <v>94</v>
      </c>
      <c r="C22" s="100"/>
      <c r="D22" s="99"/>
      <c r="E22" s="98"/>
      <c r="F22" s="136"/>
      <c r="G22" s="136"/>
      <c r="H22" s="136"/>
    </row>
    <row r="23" spans="1:8" ht="13.5" customHeight="1">
      <c r="A23" s="79"/>
      <c r="B23" s="101" t="s">
        <v>208</v>
      </c>
      <c r="C23" s="100"/>
      <c r="D23" s="99"/>
      <c r="E23" s="174"/>
      <c r="F23" s="136"/>
      <c r="G23" s="136"/>
      <c r="H23" s="136"/>
    </row>
    <row r="24" spans="1:8" ht="13.5" customHeight="1">
      <c r="A24" s="79"/>
      <c r="B24" s="108" t="s">
        <v>209</v>
      </c>
      <c r="C24" s="107"/>
      <c r="D24" s="110"/>
      <c r="E24" s="112"/>
      <c r="F24" s="134"/>
      <c r="G24" s="134"/>
      <c r="H24" s="134"/>
    </row>
    <row r="25" spans="1:8" ht="13.5" customHeight="1">
      <c r="A25" s="79"/>
      <c r="B25" s="108"/>
      <c r="C25" s="107"/>
      <c r="D25" s="110" t="s">
        <v>210</v>
      </c>
      <c r="E25" s="109"/>
      <c r="F25" s="134" t="s">
        <v>90</v>
      </c>
      <c r="G25" s="134"/>
      <c r="H25" s="134"/>
    </row>
    <row r="26" spans="1:8" ht="13.5" customHeight="1">
      <c r="A26" s="79"/>
      <c r="B26" s="108" t="s">
        <v>211</v>
      </c>
      <c r="C26" s="107"/>
      <c r="D26" s="110"/>
      <c r="E26" s="109"/>
      <c r="F26" s="134"/>
      <c r="G26" s="134"/>
      <c r="H26" s="134"/>
    </row>
    <row r="27" spans="1:8" ht="13.5" customHeight="1" thickBot="1">
      <c r="A27" s="79"/>
      <c r="B27" s="167"/>
      <c r="C27" s="168"/>
      <c r="D27" s="169" t="s">
        <v>91</v>
      </c>
      <c r="E27" s="102"/>
      <c r="F27" s="133" t="s">
        <v>90</v>
      </c>
      <c r="G27" s="133"/>
      <c r="H27" s="133"/>
    </row>
    <row r="28" spans="1:8" ht="13.5" customHeight="1" thickTop="1">
      <c r="A28" s="79"/>
      <c r="B28" s="167"/>
      <c r="C28" s="168"/>
      <c r="D28" s="169"/>
      <c r="E28" s="109"/>
      <c r="F28" s="133"/>
      <c r="G28" s="133"/>
      <c r="H28" s="133"/>
    </row>
    <row r="29" spans="1:8" ht="13.5" customHeight="1">
      <c r="A29" s="79"/>
      <c r="B29" s="94" t="s">
        <v>92</v>
      </c>
      <c r="C29" s="135"/>
      <c r="D29" s="92"/>
      <c r="E29" s="91"/>
      <c r="F29" s="134"/>
      <c r="G29" s="134"/>
      <c r="H29" s="134"/>
    </row>
    <row r="30" spans="1:8" ht="13.5" customHeight="1">
      <c r="A30" s="79"/>
      <c r="B30" s="89"/>
      <c r="C30" s="88"/>
      <c r="D30" s="87" t="s">
        <v>167</v>
      </c>
      <c r="E30" s="86"/>
      <c r="F30" s="133"/>
      <c r="G30" s="133" t="s">
        <v>90</v>
      </c>
      <c r="H30" s="133"/>
    </row>
    <row r="31" spans="1:8" ht="13.5" customHeight="1" thickBot="1">
      <c r="A31" s="79"/>
      <c r="B31" s="178"/>
      <c r="C31" s="179"/>
      <c r="D31" s="180" t="s">
        <v>168</v>
      </c>
      <c r="E31" s="181"/>
      <c r="F31" s="170"/>
      <c r="G31" s="170"/>
      <c r="H31" s="170" t="s">
        <v>90</v>
      </c>
    </row>
    <row r="32" spans="1:8" ht="13.5" customHeight="1" thickTop="1">
      <c r="A32" s="84" t="s">
        <v>89</v>
      </c>
      <c r="B32" s="325" t="s">
        <v>88</v>
      </c>
      <c r="C32" s="325"/>
      <c r="D32" s="325"/>
      <c r="E32" s="166"/>
      <c r="F32" s="132" t="s">
        <v>76</v>
      </c>
      <c r="G32" s="132" t="s">
        <v>75</v>
      </c>
      <c r="H32" s="132" t="s">
        <v>75</v>
      </c>
    </row>
    <row r="33" spans="1:8" ht="13.5" customHeight="1">
      <c r="A33" s="79"/>
      <c r="B33" s="326" t="s">
        <v>87</v>
      </c>
      <c r="C33" s="326"/>
      <c r="D33" s="326"/>
      <c r="E33" s="81"/>
      <c r="F33" s="131" t="s">
        <v>86</v>
      </c>
      <c r="G33" s="131" t="s">
        <v>86</v>
      </c>
      <c r="H33" s="131" t="s">
        <v>86</v>
      </c>
    </row>
    <row r="34" spans="1:8" ht="59.4" customHeight="1">
      <c r="A34" s="79"/>
      <c r="B34" s="327" t="s">
        <v>85</v>
      </c>
      <c r="C34" s="327"/>
      <c r="D34" s="327"/>
      <c r="E34" s="78"/>
      <c r="F34" s="77">
        <v>45142</v>
      </c>
      <c r="G34" s="77">
        <v>45142</v>
      </c>
      <c r="H34" s="77">
        <v>45142</v>
      </c>
    </row>
    <row r="35" spans="1:8" ht="10.8" thickBot="1">
      <c r="A35" s="76"/>
      <c r="B35" s="327" t="s">
        <v>84</v>
      </c>
      <c r="C35" s="327"/>
      <c r="D35" s="327"/>
      <c r="E35" s="78"/>
      <c r="F35" s="173"/>
      <c r="G35" s="173"/>
      <c r="H35" s="173"/>
    </row>
    <row r="36" spans="1:8" ht="10.8" thickTop="1">
      <c r="A36" s="72"/>
      <c r="B36" s="70"/>
      <c r="C36" s="71"/>
      <c r="D36" s="70"/>
    </row>
  </sheetData>
  <mergeCells count="29">
    <mergeCell ref="A2:B2"/>
    <mergeCell ref="C2:D2"/>
    <mergeCell ref="F2:K2"/>
    <mergeCell ref="L2:T2"/>
    <mergeCell ref="A3:B3"/>
    <mergeCell ref="C3:E3"/>
    <mergeCell ref="F3:K3"/>
    <mergeCell ref="L3:N3"/>
    <mergeCell ref="A4:B4"/>
    <mergeCell ref="C4:D4"/>
    <mergeCell ref="F4:K4"/>
    <mergeCell ref="L4:T4"/>
    <mergeCell ref="A5:B5"/>
    <mergeCell ref="C5:T5"/>
    <mergeCell ref="O6:T6"/>
    <mergeCell ref="A7:B7"/>
    <mergeCell ref="C7:E7"/>
    <mergeCell ref="F7:K7"/>
    <mergeCell ref="O7:T7"/>
    <mergeCell ref="B35:D35"/>
    <mergeCell ref="A6:B6"/>
    <mergeCell ref="C6:E6"/>
    <mergeCell ref="F6:K6"/>
    <mergeCell ref="L6:N6"/>
    <mergeCell ref="B16:D16"/>
    <mergeCell ref="B17:D17"/>
    <mergeCell ref="B32:D32"/>
    <mergeCell ref="B33:D33"/>
    <mergeCell ref="B34:D34"/>
  </mergeCells>
  <dataValidations count="3">
    <dataValidation type="list" allowBlank="1" showInputMessage="1" showErrorMessage="1" sqref="F33:H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65569:H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H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H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H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H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H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H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H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H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H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H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H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H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H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H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ormula1>"P,F, "</formula1>
    </dataValidation>
    <dataValidation type="list" allowBlank="1" showInputMessage="1" showErrorMessage="1" sqref="F32:H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8:H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131104:H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96640:H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262176:H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327712:H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93248:H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458784:H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524320:H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89856:H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655392:H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720928:H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86464:H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852000:H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917536:H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83072:H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ormula1>"N,A,B, "</formula1>
    </dataValidation>
    <dataValidation type="list" allowBlank="1" showInputMessage="1" showErrorMessage="1" sqref="WVN983059:WVN983071 F65555:H65567 JB65555:JB65567 SX65555:SX65567 ACT65555:ACT65567 AMP65555:AMP65567 AWL65555:AWL65567 BGH65555:BGH65567 BQD65555:BQD65567 BZZ65555:BZZ65567 CJV65555:CJV65567 CTR65555:CTR65567 DDN65555:DDN65567 DNJ65555:DNJ65567 DXF65555:DXF65567 EHB65555:EHB65567 EQX65555:EQX65567 FAT65555:FAT65567 FKP65555:FKP65567 FUL65555:FUL65567 GEH65555:GEH65567 GOD65555:GOD65567 GXZ65555:GXZ65567 HHV65555:HHV65567 HRR65555:HRR65567 IBN65555:IBN65567 ILJ65555:ILJ65567 IVF65555:IVF65567 JFB65555:JFB65567 JOX65555:JOX65567 JYT65555:JYT65567 KIP65555:KIP65567 KSL65555:KSL65567 LCH65555:LCH65567 LMD65555:LMD65567 LVZ65555:LVZ65567 MFV65555:MFV65567 MPR65555:MPR65567 MZN65555:MZN65567 NJJ65555:NJJ65567 NTF65555:NTF65567 ODB65555:ODB65567 OMX65555:OMX65567 OWT65555:OWT65567 PGP65555:PGP65567 PQL65555:PQL65567 QAH65555:QAH65567 QKD65555:QKD65567 QTZ65555:QTZ65567 RDV65555:RDV65567 RNR65555:RNR65567 RXN65555:RXN65567 SHJ65555:SHJ65567 SRF65555:SRF65567 TBB65555:TBB65567 TKX65555:TKX65567 TUT65555:TUT65567 UEP65555:UEP65567 UOL65555:UOL65567 UYH65555:UYH65567 VID65555:VID65567 VRZ65555:VRZ65567 WBV65555:WBV65567 WLR65555:WLR65567 WVN65555:WVN65567 F131091:H131103 JB131091:JB131103 SX131091:SX131103 ACT131091:ACT131103 AMP131091:AMP131103 AWL131091:AWL131103 BGH131091:BGH131103 BQD131091:BQD131103 BZZ131091:BZZ131103 CJV131091:CJV131103 CTR131091:CTR131103 DDN131091:DDN131103 DNJ131091:DNJ131103 DXF131091:DXF131103 EHB131091:EHB131103 EQX131091:EQX131103 FAT131091:FAT131103 FKP131091:FKP131103 FUL131091:FUL131103 GEH131091:GEH131103 GOD131091:GOD131103 GXZ131091:GXZ131103 HHV131091:HHV131103 HRR131091:HRR131103 IBN131091:IBN131103 ILJ131091:ILJ131103 IVF131091:IVF131103 JFB131091:JFB131103 JOX131091:JOX131103 JYT131091:JYT131103 KIP131091:KIP131103 KSL131091:KSL131103 LCH131091:LCH131103 LMD131091:LMD131103 LVZ131091:LVZ131103 MFV131091:MFV131103 MPR131091:MPR131103 MZN131091:MZN131103 NJJ131091:NJJ131103 NTF131091:NTF131103 ODB131091:ODB131103 OMX131091:OMX131103 OWT131091:OWT131103 PGP131091:PGP131103 PQL131091:PQL131103 QAH131091:QAH131103 QKD131091:QKD131103 QTZ131091:QTZ131103 RDV131091:RDV131103 RNR131091:RNR131103 RXN131091:RXN131103 SHJ131091:SHJ131103 SRF131091:SRF131103 TBB131091:TBB131103 TKX131091:TKX131103 TUT131091:TUT131103 UEP131091:UEP131103 UOL131091:UOL131103 UYH131091:UYH131103 VID131091:VID131103 VRZ131091:VRZ131103 WBV131091:WBV131103 WLR131091:WLR131103 WVN131091:WVN131103 F196627:H196639 JB196627:JB196639 SX196627:SX196639 ACT196627:ACT196639 AMP196627:AMP196639 AWL196627:AWL196639 BGH196627:BGH196639 BQD196627:BQD196639 BZZ196627:BZZ196639 CJV196627:CJV196639 CTR196627:CTR196639 DDN196627:DDN196639 DNJ196627:DNJ196639 DXF196627:DXF196639 EHB196627:EHB196639 EQX196627:EQX196639 FAT196627:FAT196639 FKP196627:FKP196639 FUL196627:FUL196639 GEH196627:GEH196639 GOD196627:GOD196639 GXZ196627:GXZ196639 HHV196627:HHV196639 HRR196627:HRR196639 IBN196627:IBN196639 ILJ196627:ILJ196639 IVF196627:IVF196639 JFB196627:JFB196639 JOX196627:JOX196639 JYT196627:JYT196639 KIP196627:KIP196639 KSL196627:KSL196639 LCH196627:LCH196639 LMD196627:LMD196639 LVZ196627:LVZ196639 MFV196627:MFV196639 MPR196627:MPR196639 MZN196627:MZN196639 NJJ196627:NJJ196639 NTF196627:NTF196639 ODB196627:ODB196639 OMX196627:OMX196639 OWT196627:OWT196639 PGP196627:PGP196639 PQL196627:PQL196639 QAH196627:QAH196639 QKD196627:QKD196639 QTZ196627:QTZ196639 RDV196627:RDV196639 RNR196627:RNR196639 RXN196627:RXN196639 SHJ196627:SHJ196639 SRF196627:SRF196639 TBB196627:TBB196639 TKX196627:TKX196639 TUT196627:TUT196639 UEP196627:UEP196639 UOL196627:UOL196639 UYH196627:UYH196639 VID196627:VID196639 VRZ196627:VRZ196639 WBV196627:WBV196639 WLR196627:WLR196639 WVN196627:WVN196639 F262163:H262175 JB262163:JB262175 SX262163:SX262175 ACT262163:ACT262175 AMP262163:AMP262175 AWL262163:AWL262175 BGH262163:BGH262175 BQD262163:BQD262175 BZZ262163:BZZ262175 CJV262163:CJV262175 CTR262163:CTR262175 DDN262163:DDN262175 DNJ262163:DNJ262175 DXF262163:DXF262175 EHB262163:EHB262175 EQX262163:EQX262175 FAT262163:FAT262175 FKP262163:FKP262175 FUL262163:FUL262175 GEH262163:GEH262175 GOD262163:GOD262175 GXZ262163:GXZ262175 HHV262163:HHV262175 HRR262163:HRR262175 IBN262163:IBN262175 ILJ262163:ILJ262175 IVF262163:IVF262175 JFB262163:JFB262175 JOX262163:JOX262175 JYT262163:JYT262175 KIP262163:KIP262175 KSL262163:KSL262175 LCH262163:LCH262175 LMD262163:LMD262175 LVZ262163:LVZ262175 MFV262163:MFV262175 MPR262163:MPR262175 MZN262163:MZN262175 NJJ262163:NJJ262175 NTF262163:NTF262175 ODB262163:ODB262175 OMX262163:OMX262175 OWT262163:OWT262175 PGP262163:PGP262175 PQL262163:PQL262175 QAH262163:QAH262175 QKD262163:QKD262175 QTZ262163:QTZ262175 RDV262163:RDV262175 RNR262163:RNR262175 RXN262163:RXN262175 SHJ262163:SHJ262175 SRF262163:SRF262175 TBB262163:TBB262175 TKX262163:TKX262175 TUT262163:TUT262175 UEP262163:UEP262175 UOL262163:UOL262175 UYH262163:UYH262175 VID262163:VID262175 VRZ262163:VRZ262175 WBV262163:WBV262175 WLR262163:WLR262175 WVN262163:WVN262175 F327699:H327711 JB327699:JB327711 SX327699:SX327711 ACT327699:ACT327711 AMP327699:AMP327711 AWL327699:AWL327711 BGH327699:BGH327711 BQD327699:BQD327711 BZZ327699:BZZ327711 CJV327699:CJV327711 CTR327699:CTR327711 DDN327699:DDN327711 DNJ327699:DNJ327711 DXF327699:DXF327711 EHB327699:EHB327711 EQX327699:EQX327711 FAT327699:FAT327711 FKP327699:FKP327711 FUL327699:FUL327711 GEH327699:GEH327711 GOD327699:GOD327711 GXZ327699:GXZ327711 HHV327699:HHV327711 HRR327699:HRR327711 IBN327699:IBN327711 ILJ327699:ILJ327711 IVF327699:IVF327711 JFB327699:JFB327711 JOX327699:JOX327711 JYT327699:JYT327711 KIP327699:KIP327711 KSL327699:KSL327711 LCH327699:LCH327711 LMD327699:LMD327711 LVZ327699:LVZ327711 MFV327699:MFV327711 MPR327699:MPR327711 MZN327699:MZN327711 NJJ327699:NJJ327711 NTF327699:NTF327711 ODB327699:ODB327711 OMX327699:OMX327711 OWT327699:OWT327711 PGP327699:PGP327711 PQL327699:PQL327711 QAH327699:QAH327711 QKD327699:QKD327711 QTZ327699:QTZ327711 RDV327699:RDV327711 RNR327699:RNR327711 RXN327699:RXN327711 SHJ327699:SHJ327711 SRF327699:SRF327711 TBB327699:TBB327711 TKX327699:TKX327711 TUT327699:TUT327711 UEP327699:UEP327711 UOL327699:UOL327711 UYH327699:UYH327711 VID327699:VID327711 VRZ327699:VRZ327711 WBV327699:WBV327711 WLR327699:WLR327711 WVN327699:WVN327711 F393235:H393247 JB393235:JB393247 SX393235:SX393247 ACT393235:ACT393247 AMP393235:AMP393247 AWL393235:AWL393247 BGH393235:BGH393247 BQD393235:BQD393247 BZZ393235:BZZ393247 CJV393235:CJV393247 CTR393235:CTR393247 DDN393235:DDN393247 DNJ393235:DNJ393247 DXF393235:DXF393247 EHB393235:EHB393247 EQX393235:EQX393247 FAT393235:FAT393247 FKP393235:FKP393247 FUL393235:FUL393247 GEH393235:GEH393247 GOD393235:GOD393247 GXZ393235:GXZ393247 HHV393235:HHV393247 HRR393235:HRR393247 IBN393235:IBN393247 ILJ393235:ILJ393247 IVF393235:IVF393247 JFB393235:JFB393247 JOX393235:JOX393247 JYT393235:JYT393247 KIP393235:KIP393247 KSL393235:KSL393247 LCH393235:LCH393247 LMD393235:LMD393247 LVZ393235:LVZ393247 MFV393235:MFV393247 MPR393235:MPR393247 MZN393235:MZN393247 NJJ393235:NJJ393247 NTF393235:NTF393247 ODB393235:ODB393247 OMX393235:OMX393247 OWT393235:OWT393247 PGP393235:PGP393247 PQL393235:PQL393247 QAH393235:QAH393247 QKD393235:QKD393247 QTZ393235:QTZ393247 RDV393235:RDV393247 RNR393235:RNR393247 RXN393235:RXN393247 SHJ393235:SHJ393247 SRF393235:SRF393247 TBB393235:TBB393247 TKX393235:TKX393247 TUT393235:TUT393247 UEP393235:UEP393247 UOL393235:UOL393247 UYH393235:UYH393247 VID393235:VID393247 VRZ393235:VRZ393247 WBV393235:WBV393247 WLR393235:WLR393247 WVN393235:WVN393247 F458771:H458783 JB458771:JB458783 SX458771:SX458783 ACT458771:ACT458783 AMP458771:AMP458783 AWL458771:AWL458783 BGH458771:BGH458783 BQD458771:BQD458783 BZZ458771:BZZ458783 CJV458771:CJV458783 CTR458771:CTR458783 DDN458771:DDN458783 DNJ458771:DNJ458783 DXF458771:DXF458783 EHB458771:EHB458783 EQX458771:EQX458783 FAT458771:FAT458783 FKP458771:FKP458783 FUL458771:FUL458783 GEH458771:GEH458783 GOD458771:GOD458783 GXZ458771:GXZ458783 HHV458771:HHV458783 HRR458771:HRR458783 IBN458771:IBN458783 ILJ458771:ILJ458783 IVF458771:IVF458783 JFB458771:JFB458783 JOX458771:JOX458783 JYT458771:JYT458783 KIP458771:KIP458783 KSL458771:KSL458783 LCH458771:LCH458783 LMD458771:LMD458783 LVZ458771:LVZ458783 MFV458771:MFV458783 MPR458771:MPR458783 MZN458771:MZN458783 NJJ458771:NJJ458783 NTF458771:NTF458783 ODB458771:ODB458783 OMX458771:OMX458783 OWT458771:OWT458783 PGP458771:PGP458783 PQL458771:PQL458783 QAH458771:QAH458783 QKD458771:QKD458783 QTZ458771:QTZ458783 RDV458771:RDV458783 RNR458771:RNR458783 RXN458771:RXN458783 SHJ458771:SHJ458783 SRF458771:SRF458783 TBB458771:TBB458783 TKX458771:TKX458783 TUT458771:TUT458783 UEP458771:UEP458783 UOL458771:UOL458783 UYH458771:UYH458783 VID458771:VID458783 VRZ458771:VRZ458783 WBV458771:WBV458783 WLR458771:WLR458783 WVN458771:WVN458783 F524307:H524319 JB524307:JB524319 SX524307:SX524319 ACT524307:ACT524319 AMP524307:AMP524319 AWL524307:AWL524319 BGH524307:BGH524319 BQD524307:BQD524319 BZZ524307:BZZ524319 CJV524307:CJV524319 CTR524307:CTR524319 DDN524307:DDN524319 DNJ524307:DNJ524319 DXF524307:DXF524319 EHB524307:EHB524319 EQX524307:EQX524319 FAT524307:FAT524319 FKP524307:FKP524319 FUL524307:FUL524319 GEH524307:GEH524319 GOD524307:GOD524319 GXZ524307:GXZ524319 HHV524307:HHV524319 HRR524307:HRR524319 IBN524307:IBN524319 ILJ524307:ILJ524319 IVF524307:IVF524319 JFB524307:JFB524319 JOX524307:JOX524319 JYT524307:JYT524319 KIP524307:KIP524319 KSL524307:KSL524319 LCH524307:LCH524319 LMD524307:LMD524319 LVZ524307:LVZ524319 MFV524307:MFV524319 MPR524307:MPR524319 MZN524307:MZN524319 NJJ524307:NJJ524319 NTF524307:NTF524319 ODB524307:ODB524319 OMX524307:OMX524319 OWT524307:OWT524319 PGP524307:PGP524319 PQL524307:PQL524319 QAH524307:QAH524319 QKD524307:QKD524319 QTZ524307:QTZ524319 RDV524307:RDV524319 RNR524307:RNR524319 RXN524307:RXN524319 SHJ524307:SHJ524319 SRF524307:SRF524319 TBB524307:TBB524319 TKX524307:TKX524319 TUT524307:TUT524319 UEP524307:UEP524319 UOL524307:UOL524319 UYH524307:UYH524319 VID524307:VID524319 VRZ524307:VRZ524319 WBV524307:WBV524319 WLR524307:WLR524319 WVN524307:WVN524319 F589843:H589855 JB589843:JB589855 SX589843:SX589855 ACT589843:ACT589855 AMP589843:AMP589855 AWL589843:AWL589855 BGH589843:BGH589855 BQD589843:BQD589855 BZZ589843:BZZ589855 CJV589843:CJV589855 CTR589843:CTR589855 DDN589843:DDN589855 DNJ589843:DNJ589855 DXF589843:DXF589855 EHB589843:EHB589855 EQX589843:EQX589855 FAT589843:FAT589855 FKP589843:FKP589855 FUL589843:FUL589855 GEH589843:GEH589855 GOD589843:GOD589855 GXZ589843:GXZ589855 HHV589843:HHV589855 HRR589843:HRR589855 IBN589843:IBN589855 ILJ589843:ILJ589855 IVF589843:IVF589855 JFB589843:JFB589855 JOX589843:JOX589855 JYT589843:JYT589855 KIP589843:KIP589855 KSL589843:KSL589855 LCH589843:LCH589855 LMD589843:LMD589855 LVZ589843:LVZ589855 MFV589843:MFV589855 MPR589843:MPR589855 MZN589843:MZN589855 NJJ589843:NJJ589855 NTF589843:NTF589855 ODB589843:ODB589855 OMX589843:OMX589855 OWT589843:OWT589855 PGP589843:PGP589855 PQL589843:PQL589855 QAH589843:QAH589855 QKD589843:QKD589855 QTZ589843:QTZ589855 RDV589843:RDV589855 RNR589843:RNR589855 RXN589843:RXN589855 SHJ589843:SHJ589855 SRF589843:SRF589855 TBB589843:TBB589855 TKX589843:TKX589855 TUT589843:TUT589855 UEP589843:UEP589855 UOL589843:UOL589855 UYH589843:UYH589855 VID589843:VID589855 VRZ589843:VRZ589855 WBV589843:WBV589855 WLR589843:WLR589855 WVN589843:WVN589855 F655379:H655391 JB655379:JB655391 SX655379:SX655391 ACT655379:ACT655391 AMP655379:AMP655391 AWL655379:AWL655391 BGH655379:BGH655391 BQD655379:BQD655391 BZZ655379:BZZ655391 CJV655379:CJV655391 CTR655379:CTR655391 DDN655379:DDN655391 DNJ655379:DNJ655391 DXF655379:DXF655391 EHB655379:EHB655391 EQX655379:EQX655391 FAT655379:FAT655391 FKP655379:FKP655391 FUL655379:FUL655391 GEH655379:GEH655391 GOD655379:GOD655391 GXZ655379:GXZ655391 HHV655379:HHV655391 HRR655379:HRR655391 IBN655379:IBN655391 ILJ655379:ILJ655391 IVF655379:IVF655391 JFB655379:JFB655391 JOX655379:JOX655391 JYT655379:JYT655391 KIP655379:KIP655391 KSL655379:KSL655391 LCH655379:LCH655391 LMD655379:LMD655391 LVZ655379:LVZ655391 MFV655379:MFV655391 MPR655379:MPR655391 MZN655379:MZN655391 NJJ655379:NJJ655391 NTF655379:NTF655391 ODB655379:ODB655391 OMX655379:OMX655391 OWT655379:OWT655391 PGP655379:PGP655391 PQL655379:PQL655391 QAH655379:QAH655391 QKD655379:QKD655391 QTZ655379:QTZ655391 RDV655379:RDV655391 RNR655379:RNR655391 RXN655379:RXN655391 SHJ655379:SHJ655391 SRF655379:SRF655391 TBB655379:TBB655391 TKX655379:TKX655391 TUT655379:TUT655391 UEP655379:UEP655391 UOL655379:UOL655391 UYH655379:UYH655391 VID655379:VID655391 VRZ655379:VRZ655391 WBV655379:WBV655391 WLR655379:WLR655391 WVN655379:WVN655391 F720915:H720927 JB720915:JB720927 SX720915:SX720927 ACT720915:ACT720927 AMP720915:AMP720927 AWL720915:AWL720927 BGH720915:BGH720927 BQD720915:BQD720927 BZZ720915:BZZ720927 CJV720915:CJV720927 CTR720915:CTR720927 DDN720915:DDN720927 DNJ720915:DNJ720927 DXF720915:DXF720927 EHB720915:EHB720927 EQX720915:EQX720927 FAT720915:FAT720927 FKP720915:FKP720927 FUL720915:FUL720927 GEH720915:GEH720927 GOD720915:GOD720927 GXZ720915:GXZ720927 HHV720915:HHV720927 HRR720915:HRR720927 IBN720915:IBN720927 ILJ720915:ILJ720927 IVF720915:IVF720927 JFB720915:JFB720927 JOX720915:JOX720927 JYT720915:JYT720927 KIP720915:KIP720927 KSL720915:KSL720927 LCH720915:LCH720927 LMD720915:LMD720927 LVZ720915:LVZ720927 MFV720915:MFV720927 MPR720915:MPR720927 MZN720915:MZN720927 NJJ720915:NJJ720927 NTF720915:NTF720927 ODB720915:ODB720927 OMX720915:OMX720927 OWT720915:OWT720927 PGP720915:PGP720927 PQL720915:PQL720927 QAH720915:QAH720927 QKD720915:QKD720927 QTZ720915:QTZ720927 RDV720915:RDV720927 RNR720915:RNR720927 RXN720915:RXN720927 SHJ720915:SHJ720927 SRF720915:SRF720927 TBB720915:TBB720927 TKX720915:TKX720927 TUT720915:TUT720927 UEP720915:UEP720927 UOL720915:UOL720927 UYH720915:UYH720927 VID720915:VID720927 VRZ720915:VRZ720927 WBV720915:WBV720927 WLR720915:WLR720927 WVN720915:WVN720927 F786451:H786463 JB786451:JB786463 SX786451:SX786463 ACT786451:ACT786463 AMP786451:AMP786463 AWL786451:AWL786463 BGH786451:BGH786463 BQD786451:BQD786463 BZZ786451:BZZ786463 CJV786451:CJV786463 CTR786451:CTR786463 DDN786451:DDN786463 DNJ786451:DNJ786463 DXF786451:DXF786463 EHB786451:EHB786463 EQX786451:EQX786463 FAT786451:FAT786463 FKP786451:FKP786463 FUL786451:FUL786463 GEH786451:GEH786463 GOD786451:GOD786463 GXZ786451:GXZ786463 HHV786451:HHV786463 HRR786451:HRR786463 IBN786451:IBN786463 ILJ786451:ILJ786463 IVF786451:IVF786463 JFB786451:JFB786463 JOX786451:JOX786463 JYT786451:JYT786463 KIP786451:KIP786463 KSL786451:KSL786463 LCH786451:LCH786463 LMD786451:LMD786463 LVZ786451:LVZ786463 MFV786451:MFV786463 MPR786451:MPR786463 MZN786451:MZN786463 NJJ786451:NJJ786463 NTF786451:NTF786463 ODB786451:ODB786463 OMX786451:OMX786463 OWT786451:OWT786463 PGP786451:PGP786463 PQL786451:PQL786463 QAH786451:QAH786463 QKD786451:QKD786463 QTZ786451:QTZ786463 RDV786451:RDV786463 RNR786451:RNR786463 RXN786451:RXN786463 SHJ786451:SHJ786463 SRF786451:SRF786463 TBB786451:TBB786463 TKX786451:TKX786463 TUT786451:TUT786463 UEP786451:UEP786463 UOL786451:UOL786463 UYH786451:UYH786463 VID786451:VID786463 VRZ786451:VRZ786463 WBV786451:WBV786463 WLR786451:WLR786463 WVN786451:WVN786463 F851987:H851999 JB851987:JB851999 SX851987:SX851999 ACT851987:ACT851999 AMP851987:AMP851999 AWL851987:AWL851999 BGH851987:BGH851999 BQD851987:BQD851999 BZZ851987:BZZ851999 CJV851987:CJV851999 CTR851987:CTR851999 DDN851987:DDN851999 DNJ851987:DNJ851999 DXF851987:DXF851999 EHB851987:EHB851999 EQX851987:EQX851999 FAT851987:FAT851999 FKP851987:FKP851999 FUL851987:FUL851999 GEH851987:GEH851999 GOD851987:GOD851999 GXZ851987:GXZ851999 HHV851987:HHV851999 HRR851987:HRR851999 IBN851987:IBN851999 ILJ851987:ILJ851999 IVF851987:IVF851999 JFB851987:JFB851999 JOX851987:JOX851999 JYT851987:JYT851999 KIP851987:KIP851999 KSL851987:KSL851999 LCH851987:LCH851999 LMD851987:LMD851999 LVZ851987:LVZ851999 MFV851987:MFV851999 MPR851987:MPR851999 MZN851987:MZN851999 NJJ851987:NJJ851999 NTF851987:NTF851999 ODB851987:ODB851999 OMX851987:OMX851999 OWT851987:OWT851999 PGP851987:PGP851999 PQL851987:PQL851999 QAH851987:QAH851999 QKD851987:QKD851999 QTZ851987:QTZ851999 RDV851987:RDV851999 RNR851987:RNR851999 RXN851987:RXN851999 SHJ851987:SHJ851999 SRF851987:SRF851999 TBB851987:TBB851999 TKX851987:TKX851999 TUT851987:TUT851999 UEP851987:UEP851999 UOL851987:UOL851999 UYH851987:UYH851999 VID851987:VID851999 VRZ851987:VRZ851999 WBV851987:WBV851999 WLR851987:WLR851999 WVN851987:WVN851999 F917523:H917535 JB917523:JB917535 SX917523:SX917535 ACT917523:ACT917535 AMP917523:AMP917535 AWL917523:AWL917535 BGH917523:BGH917535 BQD917523:BQD917535 BZZ917523:BZZ917535 CJV917523:CJV917535 CTR917523:CTR917535 DDN917523:DDN917535 DNJ917523:DNJ917535 DXF917523:DXF917535 EHB917523:EHB917535 EQX917523:EQX917535 FAT917523:FAT917535 FKP917523:FKP917535 FUL917523:FUL917535 GEH917523:GEH917535 GOD917523:GOD917535 GXZ917523:GXZ917535 HHV917523:HHV917535 HRR917523:HRR917535 IBN917523:IBN917535 ILJ917523:ILJ917535 IVF917523:IVF917535 JFB917523:JFB917535 JOX917523:JOX917535 JYT917523:JYT917535 KIP917523:KIP917535 KSL917523:KSL917535 LCH917523:LCH917535 LMD917523:LMD917535 LVZ917523:LVZ917535 MFV917523:MFV917535 MPR917523:MPR917535 MZN917523:MZN917535 NJJ917523:NJJ917535 NTF917523:NTF917535 ODB917523:ODB917535 OMX917523:OMX917535 OWT917523:OWT917535 PGP917523:PGP917535 PQL917523:PQL917535 QAH917523:QAH917535 QKD917523:QKD917535 QTZ917523:QTZ917535 RDV917523:RDV917535 RNR917523:RNR917535 RXN917523:RXN917535 SHJ917523:SHJ917535 SRF917523:SRF917535 TBB917523:TBB917535 TKX917523:TKX917535 TUT917523:TUT917535 UEP917523:UEP917535 UOL917523:UOL917535 UYH917523:UYH917535 VID917523:VID917535 VRZ917523:VRZ917535 WBV917523:WBV917535 WLR917523:WLR917535 WVN917523:WVN917535 F983059:H983071 JB983059:JB983071 SX983059:SX983071 ACT983059:ACT983071 AMP983059:AMP983071 AWL983059:AWL983071 BGH983059:BGH983071 BQD983059:BQD983071 BZZ983059:BZZ983071 CJV983059:CJV983071 CTR983059:CTR983071 DDN983059:DDN983071 DNJ983059:DNJ983071 DXF983059:DXF983071 EHB983059:EHB983071 EQX983059:EQX983071 FAT983059:FAT983071 FKP983059:FKP983071 FUL983059:FUL983071 GEH983059:GEH983071 GOD983059:GOD983071 GXZ983059:GXZ983071 HHV983059:HHV983071 HRR983059:HRR983071 IBN983059:IBN983071 ILJ983059:ILJ983071 IVF983059:IVF983071 JFB983059:JFB983071 JOX983059:JOX983071 JYT983059:JYT983071 KIP983059:KIP983071 KSL983059:KSL983071 LCH983059:LCH983071 LMD983059:LMD983071 LVZ983059:LVZ983071 MFV983059:MFV983071 MPR983059:MPR983071 MZN983059:MZN983071 NJJ983059:NJJ983071 NTF983059:NTF983071 ODB983059:ODB983071 OMX983059:OMX983071 OWT983059:OWT983071 PGP983059:PGP983071 PQL983059:PQL983071 QAH983059:QAH983071 QKD983059:QKD983071 QTZ983059:QTZ983071 RDV983059:RDV983071 RNR983059:RNR983071 RXN983059:RXN983071 SHJ983059:SHJ983071 SRF983059:SRF983071 TBB983059:TBB983071 TKX983059:TKX983071 TUT983059:TUT983071 UEP983059:UEP983071 UOL983059:UOL983071 UYH983059:UYH983071 VID983059:VID983071 VRZ983059:VRZ983071 WBV983059:WBV983071 WLR983059:WLR983071 JB10:JB31 SX10:SX31 ACT10:ACT31 AMP10:AMP31 AWL10:AWL31 BGH10:BGH31 BQD10:BQD31 BZZ10:BZZ31 CJV10:CJV31 CTR10:CTR31 DDN10:DDN31 DNJ10:DNJ31 DXF10:DXF31 EHB10:EHB31 EQX10:EQX31 FAT10:FAT31 FKP10:FKP31 FUL10:FUL31 GEH10:GEH31 GOD10:GOD31 GXZ10:GXZ31 HHV10:HHV31 HRR10:HRR31 IBN10:IBN31 ILJ10:ILJ31 IVF10:IVF31 JFB10:JFB31 JOX10:JOX31 JYT10:JYT31 KIP10:KIP31 KSL10:KSL31 LCH10:LCH31 LMD10:LMD31 LVZ10:LVZ31 MFV10:MFV31 MPR10:MPR31 MZN10:MZN31 NJJ10:NJJ31 NTF10:NTF31 ODB10:ODB31 OMX10:OMX31 OWT10:OWT31 PGP10:PGP31 PQL10:PQL31 QAH10:QAH31 QKD10:QKD31 QTZ10:QTZ31 RDV10:RDV31 RNR10:RNR31 RXN10:RXN31 SHJ10:SHJ31 SRF10:SRF31 TBB10:TBB31 TKX10:TKX31 TUT10:TUT31 UEP10:UEP31 UOL10:UOL31 UYH10:UYH31 VID10:VID31 VRZ10:VRZ31 WBV10:WBV31 WLR10:WLR31 WVN10:WVN31 F10:H31">
      <formula1>"O, "</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1"/>
  <sheetViews>
    <sheetView workbookViewId="0"/>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Functions!E17</f>
        <v>CreateRooms</v>
      </c>
      <c r="D2" s="348"/>
      <c r="E2" s="195"/>
      <c r="F2" s="333" t="s">
        <v>62</v>
      </c>
      <c r="G2" s="333"/>
      <c r="H2" s="333"/>
      <c r="I2" s="333"/>
      <c r="J2" s="333"/>
      <c r="K2" s="333"/>
      <c r="L2" s="334" t="str">
        <f>Functions!D17</f>
        <v>createRooms</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COUNTIF(F28:HQ28,"P")</f>
        <v>1</v>
      </c>
      <c r="B7" s="330"/>
      <c r="C7" s="310">
        <f>COUNTIF(F28:HQ28,"F")</f>
        <v>0</v>
      </c>
      <c r="D7" s="311"/>
      <c r="E7" s="330"/>
      <c r="F7" s="310">
        <f>SUM(O7,-A7,-C7)</f>
        <v>0</v>
      </c>
      <c r="G7" s="311"/>
      <c r="H7" s="311"/>
      <c r="I7" s="311"/>
      <c r="J7" s="311"/>
      <c r="K7" s="312"/>
      <c r="L7" s="124">
        <f>COUNTIF(E27:HQ27,"N")</f>
        <v>1</v>
      </c>
      <c r="M7" s="124">
        <f>COUNTIF(E27:HQ27,"A")</f>
        <v>0</v>
      </c>
      <c r="N7" s="124">
        <f>COUNTIF(E27:HQ27,"B")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153</v>
      </c>
      <c r="C11" s="107"/>
      <c r="D11" s="110"/>
      <c r="E11" s="112"/>
      <c r="F11" s="134"/>
    </row>
    <row r="12" spans="1:23" ht="13.5" customHeight="1">
      <c r="A12" s="106"/>
      <c r="B12" s="108" t="s">
        <v>137</v>
      </c>
      <c r="C12" s="107"/>
      <c r="D12" s="110"/>
      <c r="E12" s="112"/>
      <c r="F12" s="134"/>
      <c r="V12" s="125"/>
    </row>
    <row r="13" spans="1:23" ht="13.5" customHeight="1">
      <c r="A13" s="106"/>
      <c r="B13" s="108"/>
      <c r="C13" s="107"/>
      <c r="D13" s="110" t="s">
        <v>138</v>
      </c>
      <c r="E13" s="109"/>
      <c r="F13" s="134" t="s">
        <v>90</v>
      </c>
    </row>
    <row r="14" spans="1:23" ht="13.5" customHeight="1">
      <c r="A14" s="106"/>
      <c r="B14" s="108" t="s">
        <v>142</v>
      </c>
      <c r="C14" s="107"/>
      <c r="D14" s="110"/>
      <c r="E14" s="109"/>
      <c r="F14" s="134"/>
    </row>
    <row r="15" spans="1:23" ht="13.5" customHeight="1" thickBot="1">
      <c r="A15" s="106"/>
      <c r="B15" s="167"/>
      <c r="C15" s="168"/>
      <c r="D15" s="169" t="s">
        <v>143</v>
      </c>
      <c r="E15" s="102"/>
      <c r="F15" s="133" t="s">
        <v>90</v>
      </c>
    </row>
    <row r="16" spans="1:23" ht="13.5" customHeight="1" thickTop="1">
      <c r="A16" s="106"/>
      <c r="B16" s="341" t="s">
        <v>139</v>
      </c>
      <c r="C16" s="342"/>
      <c r="D16" s="343"/>
      <c r="E16" s="109"/>
      <c r="F16" s="134"/>
    </row>
    <row r="17" spans="1:6" ht="13.5" customHeight="1" thickBot="1">
      <c r="A17" s="106"/>
      <c r="B17" s="344">
        <v>1</v>
      </c>
      <c r="C17" s="345"/>
      <c r="D17" s="346"/>
      <c r="E17" s="109"/>
      <c r="F17" s="134" t="s">
        <v>90</v>
      </c>
    </row>
    <row r="18" spans="1:6" ht="13.5" customHeight="1">
      <c r="A18" s="84" t="s">
        <v>95</v>
      </c>
      <c r="B18" s="101" t="s">
        <v>94</v>
      </c>
      <c r="C18" s="100"/>
      <c r="D18" s="99"/>
      <c r="E18" s="98"/>
      <c r="F18" s="136"/>
    </row>
    <row r="19" spans="1:6" ht="13.5" customHeight="1">
      <c r="A19" s="79"/>
      <c r="B19" s="101" t="s">
        <v>208</v>
      </c>
      <c r="C19" s="100"/>
      <c r="D19" s="99"/>
      <c r="E19" s="174"/>
      <c r="F19" s="136"/>
    </row>
    <row r="20" spans="1:6" ht="13.5" customHeight="1">
      <c r="A20" s="79"/>
      <c r="B20" s="188" t="s">
        <v>209</v>
      </c>
      <c r="C20" s="107"/>
      <c r="D20" s="189"/>
      <c r="E20" s="112"/>
      <c r="F20" s="134"/>
    </row>
    <row r="21" spans="1:6" ht="13.5" customHeight="1">
      <c r="A21" s="79"/>
      <c r="B21" s="188"/>
      <c r="C21" s="107"/>
      <c r="D21" s="189" t="s">
        <v>210</v>
      </c>
      <c r="E21" s="109"/>
      <c r="F21" s="134" t="s">
        <v>90</v>
      </c>
    </row>
    <row r="22" spans="1:6" ht="13.5" customHeight="1">
      <c r="A22" s="79"/>
      <c r="B22" s="188" t="s">
        <v>211</v>
      </c>
      <c r="C22" s="107"/>
      <c r="D22" s="189"/>
      <c r="E22" s="109"/>
      <c r="F22" s="134"/>
    </row>
    <row r="23" spans="1:6" ht="13.5" customHeight="1" thickBot="1">
      <c r="A23" s="79"/>
      <c r="B23" s="167"/>
      <c r="C23" s="168"/>
      <c r="D23" s="169" t="s">
        <v>91</v>
      </c>
      <c r="E23" s="102"/>
      <c r="F23" s="133" t="s">
        <v>90</v>
      </c>
    </row>
    <row r="24" spans="1:6" ht="13.5" customHeight="1" thickTop="1">
      <c r="A24" s="79"/>
      <c r="B24" s="94" t="s">
        <v>92</v>
      </c>
      <c r="C24" s="135"/>
      <c r="D24" s="92"/>
      <c r="E24" s="91"/>
      <c r="F24" s="134"/>
    </row>
    <row r="25" spans="1:6" ht="13.5" customHeight="1">
      <c r="A25" s="79"/>
      <c r="B25" s="94"/>
      <c r="C25" s="135"/>
      <c r="D25" s="92" t="s">
        <v>91</v>
      </c>
      <c r="E25" s="91"/>
      <c r="F25" s="134" t="s">
        <v>90</v>
      </c>
    </row>
    <row r="26" spans="1:6" ht="13.5" customHeight="1" thickBot="1">
      <c r="A26" s="79"/>
      <c r="B26" s="89"/>
      <c r="C26" s="88"/>
      <c r="D26" s="87"/>
      <c r="E26" s="86"/>
      <c r="F26" s="133"/>
    </row>
    <row r="27" spans="1:6" ht="13.5" customHeight="1" thickTop="1">
      <c r="A27" s="84" t="s">
        <v>89</v>
      </c>
      <c r="B27" s="325" t="s">
        <v>88</v>
      </c>
      <c r="C27" s="325"/>
      <c r="D27" s="325"/>
      <c r="E27" s="166"/>
      <c r="F27" s="132" t="s">
        <v>76</v>
      </c>
    </row>
    <row r="28" spans="1:6" ht="13.5" customHeight="1">
      <c r="A28" s="79"/>
      <c r="B28" s="326" t="s">
        <v>87</v>
      </c>
      <c r="C28" s="326"/>
      <c r="D28" s="326"/>
      <c r="E28" s="81"/>
      <c r="F28" s="131" t="s">
        <v>86</v>
      </c>
    </row>
    <row r="29" spans="1:6" ht="59.4" customHeight="1">
      <c r="A29" s="79"/>
      <c r="B29" s="327" t="s">
        <v>85</v>
      </c>
      <c r="C29" s="327"/>
      <c r="D29" s="327"/>
      <c r="E29" s="78"/>
      <c r="F29" s="77">
        <v>45142</v>
      </c>
    </row>
    <row r="30" spans="1:6" ht="10.8" thickBot="1">
      <c r="A30" s="76"/>
      <c r="B30" s="327" t="s">
        <v>84</v>
      </c>
      <c r="C30" s="327"/>
      <c r="D30" s="327"/>
      <c r="E30" s="78"/>
      <c r="F30" s="173"/>
    </row>
    <row r="31" spans="1:6" ht="10.8" thickTop="1">
      <c r="A31" s="72"/>
      <c r="B31" s="70"/>
      <c r="C31" s="71"/>
      <c r="D31" s="70"/>
    </row>
  </sheetData>
  <mergeCells count="29">
    <mergeCell ref="A2:B2"/>
    <mergeCell ref="C2:D2"/>
    <mergeCell ref="F2:K2"/>
    <mergeCell ref="L2:T2"/>
    <mergeCell ref="A3:B3"/>
    <mergeCell ref="C3:E3"/>
    <mergeCell ref="F3:K3"/>
    <mergeCell ref="L3:N3"/>
    <mergeCell ref="A4:B4"/>
    <mergeCell ref="C4:D4"/>
    <mergeCell ref="F4:K4"/>
    <mergeCell ref="L4:T4"/>
    <mergeCell ref="A5:B5"/>
    <mergeCell ref="C5:T5"/>
    <mergeCell ref="O6:T6"/>
    <mergeCell ref="A7:B7"/>
    <mergeCell ref="C7:E7"/>
    <mergeCell ref="F7:K7"/>
    <mergeCell ref="O7:T7"/>
    <mergeCell ref="B30:D30"/>
    <mergeCell ref="A6:B6"/>
    <mergeCell ref="C6:E6"/>
    <mergeCell ref="F6:K6"/>
    <mergeCell ref="L6:N6"/>
    <mergeCell ref="B16:D16"/>
    <mergeCell ref="B17:D17"/>
    <mergeCell ref="B27:D27"/>
    <mergeCell ref="B28:D28"/>
    <mergeCell ref="B29:D29"/>
  </mergeCells>
  <dataValidations count="3">
    <dataValidation type="list" allowBlank="1" showInputMessage="1" showErrorMessage="1" sqref="WVN983054:WVN983066 F65550:F65562 JB65550:JB65562 SX65550:SX65562 ACT65550:ACT65562 AMP65550:AMP65562 AWL65550:AWL65562 BGH65550:BGH65562 BQD65550:BQD65562 BZZ65550:BZZ65562 CJV65550:CJV65562 CTR65550:CTR65562 DDN65550:DDN65562 DNJ65550:DNJ65562 DXF65550:DXF65562 EHB65550:EHB65562 EQX65550:EQX65562 FAT65550:FAT65562 FKP65550:FKP65562 FUL65550:FUL65562 GEH65550:GEH65562 GOD65550:GOD65562 GXZ65550:GXZ65562 HHV65550:HHV65562 HRR65550:HRR65562 IBN65550:IBN65562 ILJ65550:ILJ65562 IVF65550:IVF65562 JFB65550:JFB65562 JOX65550:JOX65562 JYT65550:JYT65562 KIP65550:KIP65562 KSL65550:KSL65562 LCH65550:LCH65562 LMD65550:LMD65562 LVZ65550:LVZ65562 MFV65550:MFV65562 MPR65550:MPR65562 MZN65550:MZN65562 NJJ65550:NJJ65562 NTF65550:NTF65562 ODB65550:ODB65562 OMX65550:OMX65562 OWT65550:OWT65562 PGP65550:PGP65562 PQL65550:PQL65562 QAH65550:QAH65562 QKD65550:QKD65562 QTZ65550:QTZ65562 RDV65550:RDV65562 RNR65550:RNR65562 RXN65550:RXN65562 SHJ65550:SHJ65562 SRF65550:SRF65562 TBB65550:TBB65562 TKX65550:TKX65562 TUT65550:TUT65562 UEP65550:UEP65562 UOL65550:UOL65562 UYH65550:UYH65562 VID65550:VID65562 VRZ65550:VRZ65562 WBV65550:WBV65562 WLR65550:WLR65562 WVN65550:WVN65562 F131086:F131098 JB131086:JB131098 SX131086:SX131098 ACT131086:ACT131098 AMP131086:AMP131098 AWL131086:AWL131098 BGH131086:BGH131098 BQD131086:BQD131098 BZZ131086:BZZ131098 CJV131086:CJV131098 CTR131086:CTR131098 DDN131086:DDN131098 DNJ131086:DNJ131098 DXF131086:DXF131098 EHB131086:EHB131098 EQX131086:EQX131098 FAT131086:FAT131098 FKP131086:FKP131098 FUL131086:FUL131098 GEH131086:GEH131098 GOD131086:GOD131098 GXZ131086:GXZ131098 HHV131086:HHV131098 HRR131086:HRR131098 IBN131086:IBN131098 ILJ131086:ILJ131098 IVF131086:IVF131098 JFB131086:JFB131098 JOX131086:JOX131098 JYT131086:JYT131098 KIP131086:KIP131098 KSL131086:KSL131098 LCH131086:LCH131098 LMD131086:LMD131098 LVZ131086:LVZ131098 MFV131086:MFV131098 MPR131086:MPR131098 MZN131086:MZN131098 NJJ131086:NJJ131098 NTF131086:NTF131098 ODB131086:ODB131098 OMX131086:OMX131098 OWT131086:OWT131098 PGP131086:PGP131098 PQL131086:PQL131098 QAH131086:QAH131098 QKD131086:QKD131098 QTZ131086:QTZ131098 RDV131086:RDV131098 RNR131086:RNR131098 RXN131086:RXN131098 SHJ131086:SHJ131098 SRF131086:SRF131098 TBB131086:TBB131098 TKX131086:TKX131098 TUT131086:TUT131098 UEP131086:UEP131098 UOL131086:UOL131098 UYH131086:UYH131098 VID131086:VID131098 VRZ131086:VRZ131098 WBV131086:WBV131098 WLR131086:WLR131098 WVN131086:WVN131098 F196622:F196634 JB196622:JB196634 SX196622:SX196634 ACT196622:ACT196634 AMP196622:AMP196634 AWL196622:AWL196634 BGH196622:BGH196634 BQD196622:BQD196634 BZZ196622:BZZ196634 CJV196622:CJV196634 CTR196622:CTR196634 DDN196622:DDN196634 DNJ196622:DNJ196634 DXF196622:DXF196634 EHB196622:EHB196634 EQX196622:EQX196634 FAT196622:FAT196634 FKP196622:FKP196634 FUL196622:FUL196634 GEH196622:GEH196634 GOD196622:GOD196634 GXZ196622:GXZ196634 HHV196622:HHV196634 HRR196622:HRR196634 IBN196622:IBN196634 ILJ196622:ILJ196634 IVF196622:IVF196634 JFB196622:JFB196634 JOX196622:JOX196634 JYT196622:JYT196634 KIP196622:KIP196634 KSL196622:KSL196634 LCH196622:LCH196634 LMD196622:LMD196634 LVZ196622:LVZ196634 MFV196622:MFV196634 MPR196622:MPR196634 MZN196622:MZN196634 NJJ196622:NJJ196634 NTF196622:NTF196634 ODB196622:ODB196634 OMX196622:OMX196634 OWT196622:OWT196634 PGP196622:PGP196634 PQL196622:PQL196634 QAH196622:QAH196634 QKD196622:QKD196634 QTZ196622:QTZ196634 RDV196622:RDV196634 RNR196622:RNR196634 RXN196622:RXN196634 SHJ196622:SHJ196634 SRF196622:SRF196634 TBB196622:TBB196634 TKX196622:TKX196634 TUT196622:TUT196634 UEP196622:UEP196634 UOL196622:UOL196634 UYH196622:UYH196634 VID196622:VID196634 VRZ196622:VRZ196634 WBV196622:WBV196634 WLR196622:WLR196634 WVN196622:WVN196634 F262158:F262170 JB262158:JB262170 SX262158:SX262170 ACT262158:ACT262170 AMP262158:AMP262170 AWL262158:AWL262170 BGH262158:BGH262170 BQD262158:BQD262170 BZZ262158:BZZ262170 CJV262158:CJV262170 CTR262158:CTR262170 DDN262158:DDN262170 DNJ262158:DNJ262170 DXF262158:DXF262170 EHB262158:EHB262170 EQX262158:EQX262170 FAT262158:FAT262170 FKP262158:FKP262170 FUL262158:FUL262170 GEH262158:GEH262170 GOD262158:GOD262170 GXZ262158:GXZ262170 HHV262158:HHV262170 HRR262158:HRR262170 IBN262158:IBN262170 ILJ262158:ILJ262170 IVF262158:IVF262170 JFB262158:JFB262170 JOX262158:JOX262170 JYT262158:JYT262170 KIP262158:KIP262170 KSL262158:KSL262170 LCH262158:LCH262170 LMD262158:LMD262170 LVZ262158:LVZ262170 MFV262158:MFV262170 MPR262158:MPR262170 MZN262158:MZN262170 NJJ262158:NJJ262170 NTF262158:NTF262170 ODB262158:ODB262170 OMX262158:OMX262170 OWT262158:OWT262170 PGP262158:PGP262170 PQL262158:PQL262170 QAH262158:QAH262170 QKD262158:QKD262170 QTZ262158:QTZ262170 RDV262158:RDV262170 RNR262158:RNR262170 RXN262158:RXN262170 SHJ262158:SHJ262170 SRF262158:SRF262170 TBB262158:TBB262170 TKX262158:TKX262170 TUT262158:TUT262170 UEP262158:UEP262170 UOL262158:UOL262170 UYH262158:UYH262170 VID262158:VID262170 VRZ262158:VRZ262170 WBV262158:WBV262170 WLR262158:WLR262170 WVN262158:WVN262170 F327694:F327706 JB327694:JB327706 SX327694:SX327706 ACT327694:ACT327706 AMP327694:AMP327706 AWL327694:AWL327706 BGH327694:BGH327706 BQD327694:BQD327706 BZZ327694:BZZ327706 CJV327694:CJV327706 CTR327694:CTR327706 DDN327694:DDN327706 DNJ327694:DNJ327706 DXF327694:DXF327706 EHB327694:EHB327706 EQX327694:EQX327706 FAT327694:FAT327706 FKP327694:FKP327706 FUL327694:FUL327706 GEH327694:GEH327706 GOD327694:GOD327706 GXZ327694:GXZ327706 HHV327694:HHV327706 HRR327694:HRR327706 IBN327694:IBN327706 ILJ327694:ILJ327706 IVF327694:IVF327706 JFB327694:JFB327706 JOX327694:JOX327706 JYT327694:JYT327706 KIP327694:KIP327706 KSL327694:KSL327706 LCH327694:LCH327706 LMD327694:LMD327706 LVZ327694:LVZ327706 MFV327694:MFV327706 MPR327694:MPR327706 MZN327694:MZN327706 NJJ327694:NJJ327706 NTF327694:NTF327706 ODB327694:ODB327706 OMX327694:OMX327706 OWT327694:OWT327706 PGP327694:PGP327706 PQL327694:PQL327706 QAH327694:QAH327706 QKD327694:QKD327706 QTZ327694:QTZ327706 RDV327694:RDV327706 RNR327694:RNR327706 RXN327694:RXN327706 SHJ327694:SHJ327706 SRF327694:SRF327706 TBB327694:TBB327706 TKX327694:TKX327706 TUT327694:TUT327706 UEP327694:UEP327706 UOL327694:UOL327706 UYH327694:UYH327706 VID327694:VID327706 VRZ327694:VRZ327706 WBV327694:WBV327706 WLR327694:WLR327706 WVN327694:WVN327706 F393230:F393242 JB393230:JB393242 SX393230:SX393242 ACT393230:ACT393242 AMP393230:AMP393242 AWL393230:AWL393242 BGH393230:BGH393242 BQD393230:BQD393242 BZZ393230:BZZ393242 CJV393230:CJV393242 CTR393230:CTR393242 DDN393230:DDN393242 DNJ393230:DNJ393242 DXF393230:DXF393242 EHB393230:EHB393242 EQX393230:EQX393242 FAT393230:FAT393242 FKP393230:FKP393242 FUL393230:FUL393242 GEH393230:GEH393242 GOD393230:GOD393242 GXZ393230:GXZ393242 HHV393230:HHV393242 HRR393230:HRR393242 IBN393230:IBN393242 ILJ393230:ILJ393242 IVF393230:IVF393242 JFB393230:JFB393242 JOX393230:JOX393242 JYT393230:JYT393242 KIP393230:KIP393242 KSL393230:KSL393242 LCH393230:LCH393242 LMD393230:LMD393242 LVZ393230:LVZ393242 MFV393230:MFV393242 MPR393230:MPR393242 MZN393230:MZN393242 NJJ393230:NJJ393242 NTF393230:NTF393242 ODB393230:ODB393242 OMX393230:OMX393242 OWT393230:OWT393242 PGP393230:PGP393242 PQL393230:PQL393242 QAH393230:QAH393242 QKD393230:QKD393242 QTZ393230:QTZ393242 RDV393230:RDV393242 RNR393230:RNR393242 RXN393230:RXN393242 SHJ393230:SHJ393242 SRF393230:SRF393242 TBB393230:TBB393242 TKX393230:TKX393242 TUT393230:TUT393242 UEP393230:UEP393242 UOL393230:UOL393242 UYH393230:UYH393242 VID393230:VID393242 VRZ393230:VRZ393242 WBV393230:WBV393242 WLR393230:WLR393242 WVN393230:WVN393242 F458766:F458778 JB458766:JB458778 SX458766:SX458778 ACT458766:ACT458778 AMP458766:AMP458778 AWL458766:AWL458778 BGH458766:BGH458778 BQD458766:BQD458778 BZZ458766:BZZ458778 CJV458766:CJV458778 CTR458766:CTR458778 DDN458766:DDN458778 DNJ458766:DNJ458778 DXF458766:DXF458778 EHB458766:EHB458778 EQX458766:EQX458778 FAT458766:FAT458778 FKP458766:FKP458778 FUL458766:FUL458778 GEH458766:GEH458778 GOD458766:GOD458778 GXZ458766:GXZ458778 HHV458766:HHV458778 HRR458766:HRR458778 IBN458766:IBN458778 ILJ458766:ILJ458778 IVF458766:IVF458778 JFB458766:JFB458778 JOX458766:JOX458778 JYT458766:JYT458778 KIP458766:KIP458778 KSL458766:KSL458778 LCH458766:LCH458778 LMD458766:LMD458778 LVZ458766:LVZ458778 MFV458766:MFV458778 MPR458766:MPR458778 MZN458766:MZN458778 NJJ458766:NJJ458778 NTF458766:NTF458778 ODB458766:ODB458778 OMX458766:OMX458778 OWT458766:OWT458778 PGP458766:PGP458778 PQL458766:PQL458778 QAH458766:QAH458778 QKD458766:QKD458778 QTZ458766:QTZ458778 RDV458766:RDV458778 RNR458766:RNR458778 RXN458766:RXN458778 SHJ458766:SHJ458778 SRF458766:SRF458778 TBB458766:TBB458778 TKX458766:TKX458778 TUT458766:TUT458778 UEP458766:UEP458778 UOL458766:UOL458778 UYH458766:UYH458778 VID458766:VID458778 VRZ458766:VRZ458778 WBV458766:WBV458778 WLR458766:WLR458778 WVN458766:WVN458778 F524302:F524314 JB524302:JB524314 SX524302:SX524314 ACT524302:ACT524314 AMP524302:AMP524314 AWL524302:AWL524314 BGH524302:BGH524314 BQD524302:BQD524314 BZZ524302:BZZ524314 CJV524302:CJV524314 CTR524302:CTR524314 DDN524302:DDN524314 DNJ524302:DNJ524314 DXF524302:DXF524314 EHB524302:EHB524314 EQX524302:EQX524314 FAT524302:FAT524314 FKP524302:FKP524314 FUL524302:FUL524314 GEH524302:GEH524314 GOD524302:GOD524314 GXZ524302:GXZ524314 HHV524302:HHV524314 HRR524302:HRR524314 IBN524302:IBN524314 ILJ524302:ILJ524314 IVF524302:IVF524314 JFB524302:JFB524314 JOX524302:JOX524314 JYT524302:JYT524314 KIP524302:KIP524314 KSL524302:KSL524314 LCH524302:LCH524314 LMD524302:LMD524314 LVZ524302:LVZ524314 MFV524302:MFV524314 MPR524302:MPR524314 MZN524302:MZN524314 NJJ524302:NJJ524314 NTF524302:NTF524314 ODB524302:ODB524314 OMX524302:OMX524314 OWT524302:OWT524314 PGP524302:PGP524314 PQL524302:PQL524314 QAH524302:QAH524314 QKD524302:QKD524314 QTZ524302:QTZ524314 RDV524302:RDV524314 RNR524302:RNR524314 RXN524302:RXN524314 SHJ524302:SHJ524314 SRF524302:SRF524314 TBB524302:TBB524314 TKX524302:TKX524314 TUT524302:TUT524314 UEP524302:UEP524314 UOL524302:UOL524314 UYH524302:UYH524314 VID524302:VID524314 VRZ524302:VRZ524314 WBV524302:WBV524314 WLR524302:WLR524314 WVN524302:WVN524314 F589838:F589850 JB589838:JB589850 SX589838:SX589850 ACT589838:ACT589850 AMP589838:AMP589850 AWL589838:AWL589850 BGH589838:BGH589850 BQD589838:BQD589850 BZZ589838:BZZ589850 CJV589838:CJV589850 CTR589838:CTR589850 DDN589838:DDN589850 DNJ589838:DNJ589850 DXF589838:DXF589850 EHB589838:EHB589850 EQX589838:EQX589850 FAT589838:FAT589850 FKP589838:FKP589850 FUL589838:FUL589850 GEH589838:GEH589850 GOD589838:GOD589850 GXZ589838:GXZ589850 HHV589838:HHV589850 HRR589838:HRR589850 IBN589838:IBN589850 ILJ589838:ILJ589850 IVF589838:IVF589850 JFB589838:JFB589850 JOX589838:JOX589850 JYT589838:JYT589850 KIP589838:KIP589850 KSL589838:KSL589850 LCH589838:LCH589850 LMD589838:LMD589850 LVZ589838:LVZ589850 MFV589838:MFV589850 MPR589838:MPR589850 MZN589838:MZN589850 NJJ589838:NJJ589850 NTF589838:NTF589850 ODB589838:ODB589850 OMX589838:OMX589850 OWT589838:OWT589850 PGP589838:PGP589850 PQL589838:PQL589850 QAH589838:QAH589850 QKD589838:QKD589850 QTZ589838:QTZ589850 RDV589838:RDV589850 RNR589838:RNR589850 RXN589838:RXN589850 SHJ589838:SHJ589850 SRF589838:SRF589850 TBB589838:TBB589850 TKX589838:TKX589850 TUT589838:TUT589850 UEP589838:UEP589850 UOL589838:UOL589850 UYH589838:UYH589850 VID589838:VID589850 VRZ589838:VRZ589850 WBV589838:WBV589850 WLR589838:WLR589850 WVN589838:WVN589850 F655374:F655386 JB655374:JB655386 SX655374:SX655386 ACT655374:ACT655386 AMP655374:AMP655386 AWL655374:AWL655386 BGH655374:BGH655386 BQD655374:BQD655386 BZZ655374:BZZ655386 CJV655374:CJV655386 CTR655374:CTR655386 DDN655374:DDN655386 DNJ655374:DNJ655386 DXF655374:DXF655386 EHB655374:EHB655386 EQX655374:EQX655386 FAT655374:FAT655386 FKP655374:FKP655386 FUL655374:FUL655386 GEH655374:GEH655386 GOD655374:GOD655386 GXZ655374:GXZ655386 HHV655374:HHV655386 HRR655374:HRR655386 IBN655374:IBN655386 ILJ655374:ILJ655386 IVF655374:IVF655386 JFB655374:JFB655386 JOX655374:JOX655386 JYT655374:JYT655386 KIP655374:KIP655386 KSL655374:KSL655386 LCH655374:LCH655386 LMD655374:LMD655386 LVZ655374:LVZ655386 MFV655374:MFV655386 MPR655374:MPR655386 MZN655374:MZN655386 NJJ655374:NJJ655386 NTF655374:NTF655386 ODB655374:ODB655386 OMX655374:OMX655386 OWT655374:OWT655386 PGP655374:PGP655386 PQL655374:PQL655386 QAH655374:QAH655386 QKD655374:QKD655386 QTZ655374:QTZ655386 RDV655374:RDV655386 RNR655374:RNR655386 RXN655374:RXN655386 SHJ655374:SHJ655386 SRF655374:SRF655386 TBB655374:TBB655386 TKX655374:TKX655386 TUT655374:TUT655386 UEP655374:UEP655386 UOL655374:UOL655386 UYH655374:UYH655386 VID655374:VID655386 VRZ655374:VRZ655386 WBV655374:WBV655386 WLR655374:WLR655386 WVN655374:WVN655386 F720910:F720922 JB720910:JB720922 SX720910:SX720922 ACT720910:ACT720922 AMP720910:AMP720922 AWL720910:AWL720922 BGH720910:BGH720922 BQD720910:BQD720922 BZZ720910:BZZ720922 CJV720910:CJV720922 CTR720910:CTR720922 DDN720910:DDN720922 DNJ720910:DNJ720922 DXF720910:DXF720922 EHB720910:EHB720922 EQX720910:EQX720922 FAT720910:FAT720922 FKP720910:FKP720922 FUL720910:FUL720922 GEH720910:GEH720922 GOD720910:GOD720922 GXZ720910:GXZ720922 HHV720910:HHV720922 HRR720910:HRR720922 IBN720910:IBN720922 ILJ720910:ILJ720922 IVF720910:IVF720922 JFB720910:JFB720922 JOX720910:JOX720922 JYT720910:JYT720922 KIP720910:KIP720922 KSL720910:KSL720922 LCH720910:LCH720922 LMD720910:LMD720922 LVZ720910:LVZ720922 MFV720910:MFV720922 MPR720910:MPR720922 MZN720910:MZN720922 NJJ720910:NJJ720922 NTF720910:NTF720922 ODB720910:ODB720922 OMX720910:OMX720922 OWT720910:OWT720922 PGP720910:PGP720922 PQL720910:PQL720922 QAH720910:QAH720922 QKD720910:QKD720922 QTZ720910:QTZ720922 RDV720910:RDV720922 RNR720910:RNR720922 RXN720910:RXN720922 SHJ720910:SHJ720922 SRF720910:SRF720922 TBB720910:TBB720922 TKX720910:TKX720922 TUT720910:TUT720922 UEP720910:UEP720922 UOL720910:UOL720922 UYH720910:UYH720922 VID720910:VID720922 VRZ720910:VRZ720922 WBV720910:WBV720922 WLR720910:WLR720922 WVN720910:WVN720922 F786446:F786458 JB786446:JB786458 SX786446:SX786458 ACT786446:ACT786458 AMP786446:AMP786458 AWL786446:AWL786458 BGH786446:BGH786458 BQD786446:BQD786458 BZZ786446:BZZ786458 CJV786446:CJV786458 CTR786446:CTR786458 DDN786446:DDN786458 DNJ786446:DNJ786458 DXF786446:DXF786458 EHB786446:EHB786458 EQX786446:EQX786458 FAT786446:FAT786458 FKP786446:FKP786458 FUL786446:FUL786458 GEH786446:GEH786458 GOD786446:GOD786458 GXZ786446:GXZ786458 HHV786446:HHV786458 HRR786446:HRR786458 IBN786446:IBN786458 ILJ786446:ILJ786458 IVF786446:IVF786458 JFB786446:JFB786458 JOX786446:JOX786458 JYT786446:JYT786458 KIP786446:KIP786458 KSL786446:KSL786458 LCH786446:LCH786458 LMD786446:LMD786458 LVZ786446:LVZ786458 MFV786446:MFV786458 MPR786446:MPR786458 MZN786446:MZN786458 NJJ786446:NJJ786458 NTF786446:NTF786458 ODB786446:ODB786458 OMX786446:OMX786458 OWT786446:OWT786458 PGP786446:PGP786458 PQL786446:PQL786458 QAH786446:QAH786458 QKD786446:QKD786458 QTZ786446:QTZ786458 RDV786446:RDV786458 RNR786446:RNR786458 RXN786446:RXN786458 SHJ786446:SHJ786458 SRF786446:SRF786458 TBB786446:TBB786458 TKX786446:TKX786458 TUT786446:TUT786458 UEP786446:UEP786458 UOL786446:UOL786458 UYH786446:UYH786458 VID786446:VID786458 VRZ786446:VRZ786458 WBV786446:WBV786458 WLR786446:WLR786458 WVN786446:WVN786458 F851982:F851994 JB851982:JB851994 SX851982:SX851994 ACT851982:ACT851994 AMP851982:AMP851994 AWL851982:AWL851994 BGH851982:BGH851994 BQD851982:BQD851994 BZZ851982:BZZ851994 CJV851982:CJV851994 CTR851982:CTR851994 DDN851982:DDN851994 DNJ851982:DNJ851994 DXF851982:DXF851994 EHB851982:EHB851994 EQX851982:EQX851994 FAT851982:FAT851994 FKP851982:FKP851994 FUL851982:FUL851994 GEH851982:GEH851994 GOD851982:GOD851994 GXZ851982:GXZ851994 HHV851982:HHV851994 HRR851982:HRR851994 IBN851982:IBN851994 ILJ851982:ILJ851994 IVF851982:IVF851994 JFB851982:JFB851994 JOX851982:JOX851994 JYT851982:JYT851994 KIP851982:KIP851994 KSL851982:KSL851994 LCH851982:LCH851994 LMD851982:LMD851994 LVZ851982:LVZ851994 MFV851982:MFV851994 MPR851982:MPR851994 MZN851982:MZN851994 NJJ851982:NJJ851994 NTF851982:NTF851994 ODB851982:ODB851994 OMX851982:OMX851994 OWT851982:OWT851994 PGP851982:PGP851994 PQL851982:PQL851994 QAH851982:QAH851994 QKD851982:QKD851994 QTZ851982:QTZ851994 RDV851982:RDV851994 RNR851982:RNR851994 RXN851982:RXN851994 SHJ851982:SHJ851994 SRF851982:SRF851994 TBB851982:TBB851994 TKX851982:TKX851994 TUT851982:TUT851994 UEP851982:UEP851994 UOL851982:UOL851994 UYH851982:UYH851994 VID851982:VID851994 VRZ851982:VRZ851994 WBV851982:WBV851994 WLR851982:WLR851994 WVN851982:WVN851994 F917518:F917530 JB917518:JB917530 SX917518:SX917530 ACT917518:ACT917530 AMP917518:AMP917530 AWL917518:AWL917530 BGH917518:BGH917530 BQD917518:BQD917530 BZZ917518:BZZ917530 CJV917518:CJV917530 CTR917518:CTR917530 DDN917518:DDN917530 DNJ917518:DNJ917530 DXF917518:DXF917530 EHB917518:EHB917530 EQX917518:EQX917530 FAT917518:FAT917530 FKP917518:FKP917530 FUL917518:FUL917530 GEH917518:GEH917530 GOD917518:GOD917530 GXZ917518:GXZ917530 HHV917518:HHV917530 HRR917518:HRR917530 IBN917518:IBN917530 ILJ917518:ILJ917530 IVF917518:IVF917530 JFB917518:JFB917530 JOX917518:JOX917530 JYT917518:JYT917530 KIP917518:KIP917530 KSL917518:KSL917530 LCH917518:LCH917530 LMD917518:LMD917530 LVZ917518:LVZ917530 MFV917518:MFV917530 MPR917518:MPR917530 MZN917518:MZN917530 NJJ917518:NJJ917530 NTF917518:NTF917530 ODB917518:ODB917530 OMX917518:OMX917530 OWT917518:OWT917530 PGP917518:PGP917530 PQL917518:PQL917530 QAH917518:QAH917530 QKD917518:QKD917530 QTZ917518:QTZ917530 RDV917518:RDV917530 RNR917518:RNR917530 RXN917518:RXN917530 SHJ917518:SHJ917530 SRF917518:SRF917530 TBB917518:TBB917530 TKX917518:TKX917530 TUT917518:TUT917530 UEP917518:UEP917530 UOL917518:UOL917530 UYH917518:UYH917530 VID917518:VID917530 VRZ917518:VRZ917530 WBV917518:WBV917530 WLR917518:WLR917530 WVN917518:WVN917530 F983054:F983066 JB983054:JB983066 SX983054:SX983066 ACT983054:ACT983066 AMP983054:AMP983066 AWL983054:AWL983066 BGH983054:BGH983066 BQD983054:BQD983066 BZZ983054:BZZ983066 CJV983054:CJV983066 CTR983054:CTR983066 DDN983054:DDN983066 DNJ983054:DNJ983066 DXF983054:DXF983066 EHB983054:EHB983066 EQX983054:EQX983066 FAT983054:FAT983066 FKP983054:FKP983066 FUL983054:FUL983066 GEH983054:GEH983066 GOD983054:GOD983066 GXZ983054:GXZ983066 HHV983054:HHV983066 HRR983054:HRR983066 IBN983054:IBN983066 ILJ983054:ILJ983066 IVF983054:IVF983066 JFB983054:JFB983066 JOX983054:JOX983066 JYT983054:JYT983066 KIP983054:KIP983066 KSL983054:KSL983066 LCH983054:LCH983066 LMD983054:LMD983066 LVZ983054:LVZ983066 MFV983054:MFV983066 MPR983054:MPR983066 MZN983054:MZN983066 NJJ983054:NJJ983066 NTF983054:NTF983066 ODB983054:ODB983066 OMX983054:OMX983066 OWT983054:OWT983066 PGP983054:PGP983066 PQL983054:PQL983066 QAH983054:QAH983066 QKD983054:QKD983066 QTZ983054:QTZ983066 RDV983054:RDV983066 RNR983054:RNR983066 RXN983054:RXN983066 SHJ983054:SHJ983066 SRF983054:SRF983066 TBB983054:TBB983066 TKX983054:TKX983066 TUT983054:TUT983066 UEP983054:UEP983066 UOL983054:UOL983066 UYH983054:UYH983066 VID983054:VID983066 VRZ983054:VRZ983066 WBV983054:WBV983066 WLR983054:WLR983066 F10:F26 WVN10:WVN26 WLR10:WLR26 WBV10:WBV26 VRZ10:VRZ26 VID10:VID26 UYH10:UYH26 UOL10:UOL26 UEP10:UEP26 TUT10:TUT26 TKX10:TKX26 TBB10:TBB26 SRF10:SRF26 SHJ10:SHJ26 RXN10:RXN26 RNR10:RNR26 RDV10:RDV26 QTZ10:QTZ26 QKD10:QKD26 QAH10:QAH26 PQL10:PQL26 PGP10:PGP26 OWT10:OWT26 OMX10:OMX26 ODB10:ODB26 NTF10:NTF26 NJJ10:NJJ26 MZN10:MZN26 MPR10:MPR26 MFV10:MFV26 LVZ10:LVZ26 LMD10:LMD26 LCH10:LCH26 KSL10:KSL26 KIP10:KIP26 JYT10:JYT26 JOX10:JOX26 JFB10:JFB26 IVF10:IVF26 ILJ10:ILJ26 IBN10:IBN26 HRR10:HRR26 HHV10:HHV26 GXZ10:GXZ26 GOD10:GOD26 GEH10:GEH26 FUL10:FUL26 FKP10:FKP26 FAT10:FAT26 EQX10:EQX26 EHB10:EHB26 DXF10:DXF26 DNJ10:DNJ26 DDN10:DDN26 CTR10:CTR26 CJV10:CJV26 BZZ10:BZZ26 BQD10:BQD26 BGH10:BGH26 AWL10:AWL26 AMP10:AMP26 ACT10:ACT26 SX10:SX26 JB10:JB26">
      <formula1>"O, "</formula1>
    </dataValidation>
    <dataValidation type="list" allowBlank="1" showInputMessage="1" showErrorMessage="1" 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"N,A,B, "</formula1>
    </dataValidation>
    <dataValidation type="list" allowBlank="1" showInputMessage="1" showErrorMessage="1" sqref="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ormula1>"P,F, "</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
  <sheetViews>
    <sheetView workbookViewId="0">
      <selection activeCell="K11" sqref="K11"/>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Functions!E18</f>
        <v>UpdateRoom</v>
      </c>
      <c r="D2" s="348"/>
      <c r="E2" s="195"/>
      <c r="F2" s="333" t="s">
        <v>62</v>
      </c>
      <c r="G2" s="333"/>
      <c r="H2" s="333"/>
      <c r="I2" s="333"/>
      <c r="J2" s="333"/>
      <c r="K2" s="333"/>
      <c r="L2" s="334" t="str">
        <f>Functions!D18</f>
        <v>updateRoom</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COUNTIF(F27:HQ27,"P")</f>
        <v>1</v>
      </c>
      <c r="B7" s="330"/>
      <c r="C7" s="310">
        <f>COUNTIF(F27:HQ27,"F")</f>
        <v>0</v>
      </c>
      <c r="D7" s="311"/>
      <c r="E7" s="330"/>
      <c r="F7" s="310">
        <f>SUM(O7,-A7,-C7)</f>
        <v>0</v>
      </c>
      <c r="G7" s="311"/>
      <c r="H7" s="311"/>
      <c r="I7" s="311"/>
      <c r="J7" s="311"/>
      <c r="K7" s="312"/>
      <c r="L7" s="124">
        <f>COUNTIF(E26:HQ26,"N")</f>
        <v>1</v>
      </c>
      <c r="M7" s="124">
        <f>COUNTIF(E26:HQ26,"A")</f>
        <v>0</v>
      </c>
      <c r="N7" s="124">
        <f>COUNTIF(E26:HQ26,"B")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153</v>
      </c>
      <c r="C11" s="107"/>
      <c r="D11" s="110"/>
      <c r="E11" s="112"/>
      <c r="F11" s="134"/>
    </row>
    <row r="12" spans="1:23" ht="13.5" customHeight="1">
      <c r="A12" s="106"/>
      <c r="B12" s="108" t="s">
        <v>137</v>
      </c>
      <c r="C12" s="107"/>
      <c r="D12" s="110"/>
      <c r="E12" s="112"/>
      <c r="F12" s="134"/>
      <c r="V12" s="125"/>
    </row>
    <row r="13" spans="1:23" ht="13.5" customHeight="1">
      <c r="A13" s="106"/>
      <c r="B13" s="108"/>
      <c r="C13" s="107"/>
      <c r="D13" s="110" t="s">
        <v>138</v>
      </c>
      <c r="E13" s="109"/>
      <c r="F13" s="134" t="s">
        <v>90</v>
      </c>
    </row>
    <row r="14" spans="1:23" ht="13.5" customHeight="1">
      <c r="A14" s="106"/>
      <c r="B14" s="108" t="s">
        <v>142</v>
      </c>
      <c r="C14" s="107"/>
      <c r="D14" s="110"/>
      <c r="E14" s="109"/>
      <c r="F14" s="134"/>
    </row>
    <row r="15" spans="1:23" ht="13.5" customHeight="1" thickBot="1">
      <c r="A15" s="106"/>
      <c r="B15" s="167"/>
      <c r="C15" s="168"/>
      <c r="D15" s="169" t="s">
        <v>143</v>
      </c>
      <c r="E15" s="102"/>
      <c r="F15" s="133" t="s">
        <v>90</v>
      </c>
    </row>
    <row r="16" spans="1:23" ht="13.5" customHeight="1" thickTop="1">
      <c r="A16" s="106"/>
      <c r="B16" s="341" t="s">
        <v>154</v>
      </c>
      <c r="C16" s="342"/>
      <c r="D16" s="343"/>
      <c r="E16" s="109"/>
      <c r="F16" s="134"/>
    </row>
    <row r="17" spans="1:6" ht="13.5" customHeight="1" thickBot="1">
      <c r="A17" s="106"/>
      <c r="B17" s="344" t="s">
        <v>155</v>
      </c>
      <c r="C17" s="345"/>
      <c r="D17" s="346"/>
      <c r="E17" s="109"/>
      <c r="F17" s="134" t="s">
        <v>90</v>
      </c>
    </row>
    <row r="18" spans="1:6" ht="13.5" customHeight="1">
      <c r="A18" s="84" t="s">
        <v>95</v>
      </c>
      <c r="B18" s="101" t="s">
        <v>94</v>
      </c>
      <c r="C18" s="100"/>
      <c r="D18" s="99"/>
      <c r="E18" s="98"/>
      <c r="F18" s="136"/>
    </row>
    <row r="19" spans="1:6" ht="13.5" customHeight="1">
      <c r="A19" s="79"/>
      <c r="B19" s="101" t="s">
        <v>208</v>
      </c>
      <c r="C19" s="100"/>
      <c r="D19" s="99"/>
      <c r="E19" s="174"/>
      <c r="F19" s="136"/>
    </row>
    <row r="20" spans="1:6" ht="13.5" customHeight="1">
      <c r="A20" s="79"/>
      <c r="B20" s="188" t="s">
        <v>209</v>
      </c>
      <c r="C20" s="107"/>
      <c r="D20" s="189"/>
      <c r="E20" s="112"/>
      <c r="F20" s="134"/>
    </row>
    <row r="21" spans="1:6" ht="13.5" customHeight="1">
      <c r="A21" s="79"/>
      <c r="B21" s="188"/>
      <c r="C21" s="107"/>
      <c r="D21" s="189" t="s">
        <v>210</v>
      </c>
      <c r="E21" s="109"/>
      <c r="F21" s="134" t="s">
        <v>90</v>
      </c>
    </row>
    <row r="22" spans="1:6" ht="13.5" customHeight="1">
      <c r="A22" s="79"/>
      <c r="B22" s="188" t="s">
        <v>211</v>
      </c>
      <c r="C22" s="107"/>
      <c r="D22" s="189"/>
      <c r="E22" s="109"/>
      <c r="F22" s="134"/>
    </row>
    <row r="23" spans="1:6" ht="13.5" customHeight="1" thickBot="1">
      <c r="A23" s="79"/>
      <c r="B23" s="167"/>
      <c r="C23" s="168"/>
      <c r="D23" s="169" t="s">
        <v>91</v>
      </c>
      <c r="E23" s="102"/>
      <c r="F23" s="133" t="s">
        <v>90</v>
      </c>
    </row>
    <row r="24" spans="1:6" ht="13.5" customHeight="1" thickTop="1">
      <c r="A24" s="79"/>
      <c r="B24" s="94" t="s">
        <v>92</v>
      </c>
      <c r="C24" s="135"/>
      <c r="D24" s="92"/>
      <c r="E24" s="91"/>
      <c r="F24" s="134"/>
    </row>
    <row r="25" spans="1:6" ht="13.5" customHeight="1" thickBot="1">
      <c r="A25" s="79"/>
      <c r="B25" s="89"/>
      <c r="C25" s="88"/>
      <c r="D25" s="87"/>
      <c r="E25" s="86"/>
      <c r="F25" s="133"/>
    </row>
    <row r="26" spans="1:6" ht="13.5" customHeight="1" thickTop="1">
      <c r="A26" s="84" t="s">
        <v>89</v>
      </c>
      <c r="B26" s="325" t="s">
        <v>88</v>
      </c>
      <c r="C26" s="325"/>
      <c r="D26" s="325"/>
      <c r="E26" s="166"/>
      <c r="F26" s="132" t="s">
        <v>76</v>
      </c>
    </row>
    <row r="27" spans="1:6" ht="13.5" customHeight="1">
      <c r="A27" s="79"/>
      <c r="B27" s="326" t="s">
        <v>87</v>
      </c>
      <c r="C27" s="326"/>
      <c r="D27" s="326"/>
      <c r="E27" s="81"/>
      <c r="F27" s="131" t="s">
        <v>86</v>
      </c>
    </row>
    <row r="28" spans="1:6" ht="59.4" customHeight="1">
      <c r="A28" s="79"/>
      <c r="B28" s="327" t="s">
        <v>85</v>
      </c>
      <c r="C28" s="327"/>
      <c r="D28" s="327"/>
      <c r="E28" s="78"/>
      <c r="F28" s="77">
        <v>45142</v>
      </c>
    </row>
    <row r="29" spans="1:6" ht="10.8" thickBot="1">
      <c r="A29" s="76"/>
      <c r="B29" s="327" t="s">
        <v>84</v>
      </c>
      <c r="C29" s="327"/>
      <c r="D29" s="327"/>
      <c r="E29" s="78"/>
      <c r="F29" s="173"/>
    </row>
    <row r="30" spans="1:6" ht="10.8" thickTop="1">
      <c r="A30" s="72"/>
      <c r="B30" s="70"/>
      <c r="C30" s="71"/>
      <c r="D30" s="70"/>
    </row>
  </sheetData>
  <mergeCells count="29">
    <mergeCell ref="A2:B2"/>
    <mergeCell ref="C2:D2"/>
    <mergeCell ref="F2:K2"/>
    <mergeCell ref="L2:T2"/>
    <mergeCell ref="A3:B3"/>
    <mergeCell ref="C3:E3"/>
    <mergeCell ref="F3:K3"/>
    <mergeCell ref="L3:N3"/>
    <mergeCell ref="A4:B4"/>
    <mergeCell ref="C4:D4"/>
    <mergeCell ref="F4:K4"/>
    <mergeCell ref="L4:T4"/>
    <mergeCell ref="A5:B5"/>
    <mergeCell ref="C5:T5"/>
    <mergeCell ref="O6:T6"/>
    <mergeCell ref="A7:B7"/>
    <mergeCell ref="C7:E7"/>
    <mergeCell ref="F7:K7"/>
    <mergeCell ref="O7:T7"/>
    <mergeCell ref="B29:D29"/>
    <mergeCell ref="A6:B6"/>
    <mergeCell ref="C6:E6"/>
    <mergeCell ref="F6:K6"/>
    <mergeCell ref="L6:N6"/>
    <mergeCell ref="B16:D16"/>
    <mergeCell ref="B17:D17"/>
    <mergeCell ref="B26:D26"/>
    <mergeCell ref="B27:D27"/>
    <mergeCell ref="B28:D28"/>
  </mergeCells>
  <dataValidations count="3">
    <dataValidation type="list" allowBlank="1" showInputMessage="1" showErrorMessage="1" 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"P,F, "</formula1>
    </dataValidation>
    <dataValidation type="list" allowBlank="1" showInputMessage="1" showErrorMessage="1" sqref="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"N,A,B, "</formula1>
    </dataValidation>
    <dataValidation type="list" allowBlank="1" showInputMessage="1" showErrorMessage="1" sqref="WVN983053:WVN983065 F65549:F65561 JB65549:JB65561 SX65549:SX65561 ACT65549:ACT65561 AMP65549:AMP65561 AWL65549:AWL65561 BGH65549:BGH65561 BQD65549:BQD65561 BZZ65549:BZZ65561 CJV65549:CJV65561 CTR65549:CTR65561 DDN65549:DDN65561 DNJ65549:DNJ65561 DXF65549:DXF65561 EHB65549:EHB65561 EQX65549:EQX65561 FAT65549:FAT65561 FKP65549:FKP65561 FUL65549:FUL65561 GEH65549:GEH65561 GOD65549:GOD65561 GXZ65549:GXZ65561 HHV65549:HHV65561 HRR65549:HRR65561 IBN65549:IBN65561 ILJ65549:ILJ65561 IVF65549:IVF65561 JFB65549:JFB65561 JOX65549:JOX65561 JYT65549:JYT65561 KIP65549:KIP65561 KSL65549:KSL65561 LCH65549:LCH65561 LMD65549:LMD65561 LVZ65549:LVZ65561 MFV65549:MFV65561 MPR65549:MPR65561 MZN65549:MZN65561 NJJ65549:NJJ65561 NTF65549:NTF65561 ODB65549:ODB65561 OMX65549:OMX65561 OWT65549:OWT65561 PGP65549:PGP65561 PQL65549:PQL65561 QAH65549:QAH65561 QKD65549:QKD65561 QTZ65549:QTZ65561 RDV65549:RDV65561 RNR65549:RNR65561 RXN65549:RXN65561 SHJ65549:SHJ65561 SRF65549:SRF65561 TBB65549:TBB65561 TKX65549:TKX65561 TUT65549:TUT65561 UEP65549:UEP65561 UOL65549:UOL65561 UYH65549:UYH65561 VID65549:VID65561 VRZ65549:VRZ65561 WBV65549:WBV65561 WLR65549:WLR65561 WVN65549:WVN65561 F131085:F131097 JB131085:JB131097 SX131085:SX131097 ACT131085:ACT131097 AMP131085:AMP131097 AWL131085:AWL131097 BGH131085:BGH131097 BQD131085:BQD131097 BZZ131085:BZZ131097 CJV131085:CJV131097 CTR131085:CTR131097 DDN131085:DDN131097 DNJ131085:DNJ131097 DXF131085:DXF131097 EHB131085:EHB131097 EQX131085:EQX131097 FAT131085:FAT131097 FKP131085:FKP131097 FUL131085:FUL131097 GEH131085:GEH131097 GOD131085:GOD131097 GXZ131085:GXZ131097 HHV131085:HHV131097 HRR131085:HRR131097 IBN131085:IBN131097 ILJ131085:ILJ131097 IVF131085:IVF131097 JFB131085:JFB131097 JOX131085:JOX131097 JYT131085:JYT131097 KIP131085:KIP131097 KSL131085:KSL131097 LCH131085:LCH131097 LMD131085:LMD131097 LVZ131085:LVZ131097 MFV131085:MFV131097 MPR131085:MPR131097 MZN131085:MZN131097 NJJ131085:NJJ131097 NTF131085:NTF131097 ODB131085:ODB131097 OMX131085:OMX131097 OWT131085:OWT131097 PGP131085:PGP131097 PQL131085:PQL131097 QAH131085:QAH131097 QKD131085:QKD131097 QTZ131085:QTZ131097 RDV131085:RDV131097 RNR131085:RNR131097 RXN131085:RXN131097 SHJ131085:SHJ131097 SRF131085:SRF131097 TBB131085:TBB131097 TKX131085:TKX131097 TUT131085:TUT131097 UEP131085:UEP131097 UOL131085:UOL131097 UYH131085:UYH131097 VID131085:VID131097 VRZ131085:VRZ131097 WBV131085:WBV131097 WLR131085:WLR131097 WVN131085:WVN131097 F196621:F196633 JB196621:JB196633 SX196621:SX196633 ACT196621:ACT196633 AMP196621:AMP196633 AWL196621:AWL196633 BGH196621:BGH196633 BQD196621:BQD196633 BZZ196621:BZZ196633 CJV196621:CJV196633 CTR196621:CTR196633 DDN196621:DDN196633 DNJ196621:DNJ196633 DXF196621:DXF196633 EHB196621:EHB196633 EQX196621:EQX196633 FAT196621:FAT196633 FKP196621:FKP196633 FUL196621:FUL196633 GEH196621:GEH196633 GOD196621:GOD196633 GXZ196621:GXZ196633 HHV196621:HHV196633 HRR196621:HRR196633 IBN196621:IBN196633 ILJ196621:ILJ196633 IVF196621:IVF196633 JFB196621:JFB196633 JOX196621:JOX196633 JYT196621:JYT196633 KIP196621:KIP196633 KSL196621:KSL196633 LCH196621:LCH196633 LMD196621:LMD196633 LVZ196621:LVZ196633 MFV196621:MFV196633 MPR196621:MPR196633 MZN196621:MZN196633 NJJ196621:NJJ196633 NTF196621:NTF196633 ODB196621:ODB196633 OMX196621:OMX196633 OWT196621:OWT196633 PGP196621:PGP196633 PQL196621:PQL196633 QAH196621:QAH196633 QKD196621:QKD196633 QTZ196621:QTZ196633 RDV196621:RDV196633 RNR196621:RNR196633 RXN196621:RXN196633 SHJ196621:SHJ196633 SRF196621:SRF196633 TBB196621:TBB196633 TKX196621:TKX196633 TUT196621:TUT196633 UEP196621:UEP196633 UOL196621:UOL196633 UYH196621:UYH196633 VID196621:VID196633 VRZ196621:VRZ196633 WBV196621:WBV196633 WLR196621:WLR196633 WVN196621:WVN196633 F262157:F262169 JB262157:JB262169 SX262157:SX262169 ACT262157:ACT262169 AMP262157:AMP262169 AWL262157:AWL262169 BGH262157:BGH262169 BQD262157:BQD262169 BZZ262157:BZZ262169 CJV262157:CJV262169 CTR262157:CTR262169 DDN262157:DDN262169 DNJ262157:DNJ262169 DXF262157:DXF262169 EHB262157:EHB262169 EQX262157:EQX262169 FAT262157:FAT262169 FKP262157:FKP262169 FUL262157:FUL262169 GEH262157:GEH262169 GOD262157:GOD262169 GXZ262157:GXZ262169 HHV262157:HHV262169 HRR262157:HRR262169 IBN262157:IBN262169 ILJ262157:ILJ262169 IVF262157:IVF262169 JFB262157:JFB262169 JOX262157:JOX262169 JYT262157:JYT262169 KIP262157:KIP262169 KSL262157:KSL262169 LCH262157:LCH262169 LMD262157:LMD262169 LVZ262157:LVZ262169 MFV262157:MFV262169 MPR262157:MPR262169 MZN262157:MZN262169 NJJ262157:NJJ262169 NTF262157:NTF262169 ODB262157:ODB262169 OMX262157:OMX262169 OWT262157:OWT262169 PGP262157:PGP262169 PQL262157:PQL262169 QAH262157:QAH262169 QKD262157:QKD262169 QTZ262157:QTZ262169 RDV262157:RDV262169 RNR262157:RNR262169 RXN262157:RXN262169 SHJ262157:SHJ262169 SRF262157:SRF262169 TBB262157:TBB262169 TKX262157:TKX262169 TUT262157:TUT262169 UEP262157:UEP262169 UOL262157:UOL262169 UYH262157:UYH262169 VID262157:VID262169 VRZ262157:VRZ262169 WBV262157:WBV262169 WLR262157:WLR262169 WVN262157:WVN262169 F327693:F327705 JB327693:JB327705 SX327693:SX327705 ACT327693:ACT327705 AMP327693:AMP327705 AWL327693:AWL327705 BGH327693:BGH327705 BQD327693:BQD327705 BZZ327693:BZZ327705 CJV327693:CJV327705 CTR327693:CTR327705 DDN327693:DDN327705 DNJ327693:DNJ327705 DXF327693:DXF327705 EHB327693:EHB327705 EQX327693:EQX327705 FAT327693:FAT327705 FKP327693:FKP327705 FUL327693:FUL327705 GEH327693:GEH327705 GOD327693:GOD327705 GXZ327693:GXZ327705 HHV327693:HHV327705 HRR327693:HRR327705 IBN327693:IBN327705 ILJ327693:ILJ327705 IVF327693:IVF327705 JFB327693:JFB327705 JOX327693:JOX327705 JYT327693:JYT327705 KIP327693:KIP327705 KSL327693:KSL327705 LCH327693:LCH327705 LMD327693:LMD327705 LVZ327693:LVZ327705 MFV327693:MFV327705 MPR327693:MPR327705 MZN327693:MZN327705 NJJ327693:NJJ327705 NTF327693:NTF327705 ODB327693:ODB327705 OMX327693:OMX327705 OWT327693:OWT327705 PGP327693:PGP327705 PQL327693:PQL327705 QAH327693:QAH327705 QKD327693:QKD327705 QTZ327693:QTZ327705 RDV327693:RDV327705 RNR327693:RNR327705 RXN327693:RXN327705 SHJ327693:SHJ327705 SRF327693:SRF327705 TBB327693:TBB327705 TKX327693:TKX327705 TUT327693:TUT327705 UEP327693:UEP327705 UOL327693:UOL327705 UYH327693:UYH327705 VID327693:VID327705 VRZ327693:VRZ327705 WBV327693:WBV327705 WLR327693:WLR327705 WVN327693:WVN327705 F393229:F393241 JB393229:JB393241 SX393229:SX393241 ACT393229:ACT393241 AMP393229:AMP393241 AWL393229:AWL393241 BGH393229:BGH393241 BQD393229:BQD393241 BZZ393229:BZZ393241 CJV393229:CJV393241 CTR393229:CTR393241 DDN393229:DDN393241 DNJ393229:DNJ393241 DXF393229:DXF393241 EHB393229:EHB393241 EQX393229:EQX393241 FAT393229:FAT393241 FKP393229:FKP393241 FUL393229:FUL393241 GEH393229:GEH393241 GOD393229:GOD393241 GXZ393229:GXZ393241 HHV393229:HHV393241 HRR393229:HRR393241 IBN393229:IBN393241 ILJ393229:ILJ393241 IVF393229:IVF393241 JFB393229:JFB393241 JOX393229:JOX393241 JYT393229:JYT393241 KIP393229:KIP393241 KSL393229:KSL393241 LCH393229:LCH393241 LMD393229:LMD393241 LVZ393229:LVZ393241 MFV393229:MFV393241 MPR393229:MPR393241 MZN393229:MZN393241 NJJ393229:NJJ393241 NTF393229:NTF393241 ODB393229:ODB393241 OMX393229:OMX393241 OWT393229:OWT393241 PGP393229:PGP393241 PQL393229:PQL393241 QAH393229:QAH393241 QKD393229:QKD393241 QTZ393229:QTZ393241 RDV393229:RDV393241 RNR393229:RNR393241 RXN393229:RXN393241 SHJ393229:SHJ393241 SRF393229:SRF393241 TBB393229:TBB393241 TKX393229:TKX393241 TUT393229:TUT393241 UEP393229:UEP393241 UOL393229:UOL393241 UYH393229:UYH393241 VID393229:VID393241 VRZ393229:VRZ393241 WBV393229:WBV393241 WLR393229:WLR393241 WVN393229:WVN393241 F458765:F458777 JB458765:JB458777 SX458765:SX458777 ACT458765:ACT458777 AMP458765:AMP458777 AWL458765:AWL458777 BGH458765:BGH458777 BQD458765:BQD458777 BZZ458765:BZZ458777 CJV458765:CJV458777 CTR458765:CTR458777 DDN458765:DDN458777 DNJ458765:DNJ458777 DXF458765:DXF458777 EHB458765:EHB458777 EQX458765:EQX458777 FAT458765:FAT458777 FKP458765:FKP458777 FUL458765:FUL458777 GEH458765:GEH458777 GOD458765:GOD458777 GXZ458765:GXZ458777 HHV458765:HHV458777 HRR458765:HRR458777 IBN458765:IBN458777 ILJ458765:ILJ458777 IVF458765:IVF458777 JFB458765:JFB458777 JOX458765:JOX458777 JYT458765:JYT458777 KIP458765:KIP458777 KSL458765:KSL458777 LCH458765:LCH458777 LMD458765:LMD458777 LVZ458765:LVZ458777 MFV458765:MFV458777 MPR458765:MPR458777 MZN458765:MZN458777 NJJ458765:NJJ458777 NTF458765:NTF458777 ODB458765:ODB458777 OMX458765:OMX458777 OWT458765:OWT458777 PGP458765:PGP458777 PQL458765:PQL458777 QAH458765:QAH458777 QKD458765:QKD458777 QTZ458765:QTZ458777 RDV458765:RDV458777 RNR458765:RNR458777 RXN458765:RXN458777 SHJ458765:SHJ458777 SRF458765:SRF458777 TBB458765:TBB458777 TKX458765:TKX458777 TUT458765:TUT458777 UEP458765:UEP458777 UOL458765:UOL458777 UYH458765:UYH458777 VID458765:VID458777 VRZ458765:VRZ458777 WBV458765:WBV458777 WLR458765:WLR458777 WVN458765:WVN458777 F524301:F524313 JB524301:JB524313 SX524301:SX524313 ACT524301:ACT524313 AMP524301:AMP524313 AWL524301:AWL524313 BGH524301:BGH524313 BQD524301:BQD524313 BZZ524301:BZZ524313 CJV524301:CJV524313 CTR524301:CTR524313 DDN524301:DDN524313 DNJ524301:DNJ524313 DXF524301:DXF524313 EHB524301:EHB524313 EQX524301:EQX524313 FAT524301:FAT524313 FKP524301:FKP524313 FUL524301:FUL524313 GEH524301:GEH524313 GOD524301:GOD524313 GXZ524301:GXZ524313 HHV524301:HHV524313 HRR524301:HRR524313 IBN524301:IBN524313 ILJ524301:ILJ524313 IVF524301:IVF524313 JFB524301:JFB524313 JOX524301:JOX524313 JYT524301:JYT524313 KIP524301:KIP524313 KSL524301:KSL524313 LCH524301:LCH524313 LMD524301:LMD524313 LVZ524301:LVZ524313 MFV524301:MFV524313 MPR524301:MPR524313 MZN524301:MZN524313 NJJ524301:NJJ524313 NTF524301:NTF524313 ODB524301:ODB524313 OMX524301:OMX524313 OWT524301:OWT524313 PGP524301:PGP524313 PQL524301:PQL524313 QAH524301:QAH524313 QKD524301:QKD524313 QTZ524301:QTZ524313 RDV524301:RDV524313 RNR524301:RNR524313 RXN524301:RXN524313 SHJ524301:SHJ524313 SRF524301:SRF524313 TBB524301:TBB524313 TKX524301:TKX524313 TUT524301:TUT524313 UEP524301:UEP524313 UOL524301:UOL524313 UYH524301:UYH524313 VID524301:VID524313 VRZ524301:VRZ524313 WBV524301:WBV524313 WLR524301:WLR524313 WVN524301:WVN524313 F589837:F589849 JB589837:JB589849 SX589837:SX589849 ACT589837:ACT589849 AMP589837:AMP589849 AWL589837:AWL589849 BGH589837:BGH589849 BQD589837:BQD589849 BZZ589837:BZZ589849 CJV589837:CJV589849 CTR589837:CTR589849 DDN589837:DDN589849 DNJ589837:DNJ589849 DXF589837:DXF589849 EHB589837:EHB589849 EQX589837:EQX589849 FAT589837:FAT589849 FKP589837:FKP589849 FUL589837:FUL589849 GEH589837:GEH589849 GOD589837:GOD589849 GXZ589837:GXZ589849 HHV589837:HHV589849 HRR589837:HRR589849 IBN589837:IBN589849 ILJ589837:ILJ589849 IVF589837:IVF589849 JFB589837:JFB589849 JOX589837:JOX589849 JYT589837:JYT589849 KIP589837:KIP589849 KSL589837:KSL589849 LCH589837:LCH589849 LMD589837:LMD589849 LVZ589837:LVZ589849 MFV589837:MFV589849 MPR589837:MPR589849 MZN589837:MZN589849 NJJ589837:NJJ589849 NTF589837:NTF589849 ODB589837:ODB589849 OMX589837:OMX589849 OWT589837:OWT589849 PGP589837:PGP589849 PQL589837:PQL589849 QAH589837:QAH589849 QKD589837:QKD589849 QTZ589837:QTZ589849 RDV589837:RDV589849 RNR589837:RNR589849 RXN589837:RXN589849 SHJ589837:SHJ589849 SRF589837:SRF589849 TBB589837:TBB589849 TKX589837:TKX589849 TUT589837:TUT589849 UEP589837:UEP589849 UOL589837:UOL589849 UYH589837:UYH589849 VID589837:VID589849 VRZ589837:VRZ589849 WBV589837:WBV589849 WLR589837:WLR589849 WVN589837:WVN589849 F655373:F655385 JB655373:JB655385 SX655373:SX655385 ACT655373:ACT655385 AMP655373:AMP655385 AWL655373:AWL655385 BGH655373:BGH655385 BQD655373:BQD655385 BZZ655373:BZZ655385 CJV655373:CJV655385 CTR655373:CTR655385 DDN655373:DDN655385 DNJ655373:DNJ655385 DXF655373:DXF655385 EHB655373:EHB655385 EQX655373:EQX655385 FAT655373:FAT655385 FKP655373:FKP655385 FUL655373:FUL655385 GEH655373:GEH655385 GOD655373:GOD655385 GXZ655373:GXZ655385 HHV655373:HHV655385 HRR655373:HRR655385 IBN655373:IBN655385 ILJ655373:ILJ655385 IVF655373:IVF655385 JFB655373:JFB655385 JOX655373:JOX655385 JYT655373:JYT655385 KIP655373:KIP655385 KSL655373:KSL655385 LCH655373:LCH655385 LMD655373:LMD655385 LVZ655373:LVZ655385 MFV655373:MFV655385 MPR655373:MPR655385 MZN655373:MZN655385 NJJ655373:NJJ655385 NTF655373:NTF655385 ODB655373:ODB655385 OMX655373:OMX655385 OWT655373:OWT655385 PGP655373:PGP655385 PQL655373:PQL655385 QAH655373:QAH655385 QKD655373:QKD655385 QTZ655373:QTZ655385 RDV655373:RDV655385 RNR655373:RNR655385 RXN655373:RXN655385 SHJ655373:SHJ655385 SRF655373:SRF655385 TBB655373:TBB655385 TKX655373:TKX655385 TUT655373:TUT655385 UEP655373:UEP655385 UOL655373:UOL655385 UYH655373:UYH655385 VID655373:VID655385 VRZ655373:VRZ655385 WBV655373:WBV655385 WLR655373:WLR655385 WVN655373:WVN655385 F720909:F720921 JB720909:JB720921 SX720909:SX720921 ACT720909:ACT720921 AMP720909:AMP720921 AWL720909:AWL720921 BGH720909:BGH720921 BQD720909:BQD720921 BZZ720909:BZZ720921 CJV720909:CJV720921 CTR720909:CTR720921 DDN720909:DDN720921 DNJ720909:DNJ720921 DXF720909:DXF720921 EHB720909:EHB720921 EQX720909:EQX720921 FAT720909:FAT720921 FKP720909:FKP720921 FUL720909:FUL720921 GEH720909:GEH720921 GOD720909:GOD720921 GXZ720909:GXZ720921 HHV720909:HHV720921 HRR720909:HRR720921 IBN720909:IBN720921 ILJ720909:ILJ720921 IVF720909:IVF720921 JFB720909:JFB720921 JOX720909:JOX720921 JYT720909:JYT720921 KIP720909:KIP720921 KSL720909:KSL720921 LCH720909:LCH720921 LMD720909:LMD720921 LVZ720909:LVZ720921 MFV720909:MFV720921 MPR720909:MPR720921 MZN720909:MZN720921 NJJ720909:NJJ720921 NTF720909:NTF720921 ODB720909:ODB720921 OMX720909:OMX720921 OWT720909:OWT720921 PGP720909:PGP720921 PQL720909:PQL720921 QAH720909:QAH720921 QKD720909:QKD720921 QTZ720909:QTZ720921 RDV720909:RDV720921 RNR720909:RNR720921 RXN720909:RXN720921 SHJ720909:SHJ720921 SRF720909:SRF720921 TBB720909:TBB720921 TKX720909:TKX720921 TUT720909:TUT720921 UEP720909:UEP720921 UOL720909:UOL720921 UYH720909:UYH720921 VID720909:VID720921 VRZ720909:VRZ720921 WBV720909:WBV720921 WLR720909:WLR720921 WVN720909:WVN720921 F786445:F786457 JB786445:JB786457 SX786445:SX786457 ACT786445:ACT786457 AMP786445:AMP786457 AWL786445:AWL786457 BGH786445:BGH786457 BQD786445:BQD786457 BZZ786445:BZZ786457 CJV786445:CJV786457 CTR786445:CTR786457 DDN786445:DDN786457 DNJ786445:DNJ786457 DXF786445:DXF786457 EHB786445:EHB786457 EQX786445:EQX786457 FAT786445:FAT786457 FKP786445:FKP786457 FUL786445:FUL786457 GEH786445:GEH786457 GOD786445:GOD786457 GXZ786445:GXZ786457 HHV786445:HHV786457 HRR786445:HRR786457 IBN786445:IBN786457 ILJ786445:ILJ786457 IVF786445:IVF786457 JFB786445:JFB786457 JOX786445:JOX786457 JYT786445:JYT786457 KIP786445:KIP786457 KSL786445:KSL786457 LCH786445:LCH786457 LMD786445:LMD786457 LVZ786445:LVZ786457 MFV786445:MFV786457 MPR786445:MPR786457 MZN786445:MZN786457 NJJ786445:NJJ786457 NTF786445:NTF786457 ODB786445:ODB786457 OMX786445:OMX786457 OWT786445:OWT786457 PGP786445:PGP786457 PQL786445:PQL786457 QAH786445:QAH786457 QKD786445:QKD786457 QTZ786445:QTZ786457 RDV786445:RDV786457 RNR786445:RNR786457 RXN786445:RXN786457 SHJ786445:SHJ786457 SRF786445:SRF786457 TBB786445:TBB786457 TKX786445:TKX786457 TUT786445:TUT786457 UEP786445:UEP786457 UOL786445:UOL786457 UYH786445:UYH786457 VID786445:VID786457 VRZ786445:VRZ786457 WBV786445:WBV786457 WLR786445:WLR786457 WVN786445:WVN786457 F851981:F851993 JB851981:JB851993 SX851981:SX851993 ACT851981:ACT851993 AMP851981:AMP851993 AWL851981:AWL851993 BGH851981:BGH851993 BQD851981:BQD851993 BZZ851981:BZZ851993 CJV851981:CJV851993 CTR851981:CTR851993 DDN851981:DDN851993 DNJ851981:DNJ851993 DXF851981:DXF851993 EHB851981:EHB851993 EQX851981:EQX851993 FAT851981:FAT851993 FKP851981:FKP851993 FUL851981:FUL851993 GEH851981:GEH851993 GOD851981:GOD851993 GXZ851981:GXZ851993 HHV851981:HHV851993 HRR851981:HRR851993 IBN851981:IBN851993 ILJ851981:ILJ851993 IVF851981:IVF851993 JFB851981:JFB851993 JOX851981:JOX851993 JYT851981:JYT851993 KIP851981:KIP851993 KSL851981:KSL851993 LCH851981:LCH851993 LMD851981:LMD851993 LVZ851981:LVZ851993 MFV851981:MFV851993 MPR851981:MPR851993 MZN851981:MZN851993 NJJ851981:NJJ851993 NTF851981:NTF851993 ODB851981:ODB851993 OMX851981:OMX851993 OWT851981:OWT851993 PGP851981:PGP851993 PQL851981:PQL851993 QAH851981:QAH851993 QKD851981:QKD851993 QTZ851981:QTZ851993 RDV851981:RDV851993 RNR851981:RNR851993 RXN851981:RXN851993 SHJ851981:SHJ851993 SRF851981:SRF851993 TBB851981:TBB851993 TKX851981:TKX851993 TUT851981:TUT851993 UEP851981:UEP851993 UOL851981:UOL851993 UYH851981:UYH851993 VID851981:VID851993 VRZ851981:VRZ851993 WBV851981:WBV851993 WLR851981:WLR851993 WVN851981:WVN851993 F917517:F917529 JB917517:JB917529 SX917517:SX917529 ACT917517:ACT917529 AMP917517:AMP917529 AWL917517:AWL917529 BGH917517:BGH917529 BQD917517:BQD917529 BZZ917517:BZZ917529 CJV917517:CJV917529 CTR917517:CTR917529 DDN917517:DDN917529 DNJ917517:DNJ917529 DXF917517:DXF917529 EHB917517:EHB917529 EQX917517:EQX917529 FAT917517:FAT917529 FKP917517:FKP917529 FUL917517:FUL917529 GEH917517:GEH917529 GOD917517:GOD917529 GXZ917517:GXZ917529 HHV917517:HHV917529 HRR917517:HRR917529 IBN917517:IBN917529 ILJ917517:ILJ917529 IVF917517:IVF917529 JFB917517:JFB917529 JOX917517:JOX917529 JYT917517:JYT917529 KIP917517:KIP917529 KSL917517:KSL917529 LCH917517:LCH917529 LMD917517:LMD917529 LVZ917517:LVZ917529 MFV917517:MFV917529 MPR917517:MPR917529 MZN917517:MZN917529 NJJ917517:NJJ917529 NTF917517:NTF917529 ODB917517:ODB917529 OMX917517:OMX917529 OWT917517:OWT917529 PGP917517:PGP917529 PQL917517:PQL917529 QAH917517:QAH917529 QKD917517:QKD917529 QTZ917517:QTZ917529 RDV917517:RDV917529 RNR917517:RNR917529 RXN917517:RXN917529 SHJ917517:SHJ917529 SRF917517:SRF917529 TBB917517:TBB917529 TKX917517:TKX917529 TUT917517:TUT917529 UEP917517:UEP917529 UOL917517:UOL917529 UYH917517:UYH917529 VID917517:VID917529 VRZ917517:VRZ917529 WBV917517:WBV917529 WLR917517:WLR917529 WVN917517:WVN917529 F983053:F983065 JB983053:JB983065 SX983053:SX983065 ACT983053:ACT983065 AMP983053:AMP983065 AWL983053:AWL983065 BGH983053:BGH983065 BQD983053:BQD983065 BZZ983053:BZZ983065 CJV983053:CJV983065 CTR983053:CTR983065 DDN983053:DDN983065 DNJ983053:DNJ983065 DXF983053:DXF983065 EHB983053:EHB983065 EQX983053:EQX983065 FAT983053:FAT983065 FKP983053:FKP983065 FUL983053:FUL983065 GEH983053:GEH983065 GOD983053:GOD983065 GXZ983053:GXZ983065 HHV983053:HHV983065 HRR983053:HRR983065 IBN983053:IBN983065 ILJ983053:ILJ983065 IVF983053:IVF983065 JFB983053:JFB983065 JOX983053:JOX983065 JYT983053:JYT983065 KIP983053:KIP983065 KSL983053:KSL983065 LCH983053:LCH983065 LMD983053:LMD983065 LVZ983053:LVZ983065 MFV983053:MFV983065 MPR983053:MPR983065 MZN983053:MZN983065 NJJ983053:NJJ983065 NTF983053:NTF983065 ODB983053:ODB983065 OMX983053:OMX983065 OWT983053:OWT983065 PGP983053:PGP983065 PQL983053:PQL983065 QAH983053:QAH983065 QKD983053:QKD983065 QTZ983053:QTZ983065 RDV983053:RDV983065 RNR983053:RNR983065 RXN983053:RXN983065 SHJ983053:SHJ983065 SRF983053:SRF983065 TBB983053:TBB983065 TKX983053:TKX983065 TUT983053:TUT983065 UEP983053:UEP983065 UOL983053:UOL983065 UYH983053:UYH983065 VID983053:VID983065 VRZ983053:VRZ983065 WBV983053:WBV983065 WLR983053:WLR983065 JB10:JB25 SX10:SX25 ACT10:ACT25 AMP10:AMP25 AWL10:AWL25 BGH10:BGH25 BQD10:BQD25 BZZ10:BZZ25 CJV10:CJV25 CTR10:CTR25 DDN10:DDN25 DNJ10:DNJ25 DXF10:DXF25 EHB10:EHB25 EQX10:EQX25 FAT10:FAT25 FKP10:FKP25 FUL10:FUL25 GEH10:GEH25 GOD10:GOD25 GXZ10:GXZ25 HHV10:HHV25 HRR10:HRR25 IBN10:IBN25 ILJ10:ILJ25 IVF10:IVF25 JFB10:JFB25 JOX10:JOX25 JYT10:JYT25 KIP10:KIP25 KSL10:KSL25 LCH10:LCH25 LMD10:LMD25 LVZ10:LVZ25 MFV10:MFV25 MPR10:MPR25 MZN10:MZN25 NJJ10:NJJ25 NTF10:NTF25 ODB10:ODB25 OMX10:OMX25 OWT10:OWT25 PGP10:PGP25 PQL10:PQL25 QAH10:QAH25 QKD10:QKD25 QTZ10:QTZ25 RDV10:RDV25 RNR10:RNR25 RXN10:RXN25 SHJ10:SHJ25 SRF10:SRF25 TBB10:TBB25 TKX10:TKX25 TUT10:TUT25 UEP10:UEP25 UOL10:UOL25 UYH10:UYH25 VID10:VID25 VRZ10:VRZ25 WBV10:WBV25 WLR10:WLR25 WVN10:WVN25 F10:F25">
      <formula1>"O, "</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1"/>
  <sheetViews>
    <sheetView workbookViewId="0">
      <selection activeCell="K13" sqref="K13"/>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Functions!E19</f>
        <v>CreateServices</v>
      </c>
      <c r="D2" s="348"/>
      <c r="E2" s="195"/>
      <c r="F2" s="333" t="s">
        <v>62</v>
      </c>
      <c r="G2" s="333"/>
      <c r="H2" s="333"/>
      <c r="I2" s="333"/>
      <c r="J2" s="333"/>
      <c r="K2" s="333"/>
      <c r="L2" s="334" t="str">
        <f>Functions!D19</f>
        <v>createServices</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COUNTIF(F28:HQ28,"P")</f>
        <v>1</v>
      </c>
      <c r="B7" s="330"/>
      <c r="C7" s="310">
        <f>COUNTIF(F28:HQ28,"F")</f>
        <v>0</v>
      </c>
      <c r="D7" s="311"/>
      <c r="E7" s="330"/>
      <c r="F7" s="310">
        <f>SUM(O7,-A7,-C7)</f>
        <v>0</v>
      </c>
      <c r="G7" s="311"/>
      <c r="H7" s="311"/>
      <c r="I7" s="311"/>
      <c r="J7" s="311"/>
      <c r="K7" s="312"/>
      <c r="L7" s="124">
        <f>COUNTIF(E27:HQ27,"N")</f>
        <v>1</v>
      </c>
      <c r="M7" s="124">
        <f>COUNTIF(E27:HQ27,"A")</f>
        <v>0</v>
      </c>
      <c r="N7" s="124">
        <f>COUNTIF(E27:HQ27,"B")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91" t="s">
        <v>99</v>
      </c>
      <c r="C10" s="107"/>
      <c r="D10" s="193"/>
      <c r="E10" s="138"/>
      <c r="F10" s="134"/>
    </row>
    <row r="11" spans="1:23" ht="13.5" customHeight="1">
      <c r="A11" s="106"/>
      <c r="B11" s="191" t="s">
        <v>267</v>
      </c>
      <c r="C11" s="107"/>
      <c r="D11" s="193"/>
      <c r="E11" s="112"/>
      <c r="F11" s="134"/>
    </row>
    <row r="12" spans="1:23" ht="13.5" customHeight="1">
      <c r="A12" s="106"/>
      <c r="B12" s="191" t="s">
        <v>137</v>
      </c>
      <c r="C12" s="107"/>
      <c r="D12" s="193"/>
      <c r="E12" s="112"/>
      <c r="F12" s="134"/>
      <c r="V12" s="125"/>
    </row>
    <row r="13" spans="1:23" ht="13.5" customHeight="1">
      <c r="A13" s="106"/>
      <c r="B13" s="191"/>
      <c r="C13" s="107"/>
      <c r="D13" s="193" t="s">
        <v>138</v>
      </c>
      <c r="E13" s="109"/>
      <c r="F13" s="134" t="s">
        <v>90</v>
      </c>
    </row>
    <row r="14" spans="1:23" ht="13.5" customHeight="1">
      <c r="A14" s="106"/>
      <c r="B14" s="191" t="s">
        <v>142</v>
      </c>
      <c r="C14" s="107"/>
      <c r="D14" s="193"/>
      <c r="E14" s="109"/>
      <c r="F14" s="134"/>
    </row>
    <row r="15" spans="1:23" ht="13.5" customHeight="1" thickBot="1">
      <c r="A15" s="106"/>
      <c r="B15" s="167"/>
      <c r="C15" s="168"/>
      <c r="D15" s="169" t="s">
        <v>143</v>
      </c>
      <c r="E15" s="102"/>
      <c r="F15" s="133" t="s">
        <v>90</v>
      </c>
    </row>
    <row r="16" spans="1:23" ht="13.5" customHeight="1" thickTop="1">
      <c r="A16" s="106"/>
      <c r="B16" s="341" t="s">
        <v>139</v>
      </c>
      <c r="C16" s="342"/>
      <c r="D16" s="343"/>
      <c r="E16" s="109"/>
      <c r="F16" s="134"/>
    </row>
    <row r="17" spans="1:6" ht="13.5" customHeight="1" thickBot="1">
      <c r="A17" s="106"/>
      <c r="B17" s="344">
        <v>1</v>
      </c>
      <c r="C17" s="345"/>
      <c r="D17" s="346"/>
      <c r="E17" s="109"/>
      <c r="F17" s="134" t="s">
        <v>90</v>
      </c>
    </row>
    <row r="18" spans="1:6" ht="13.5" customHeight="1">
      <c r="A18" s="84" t="s">
        <v>95</v>
      </c>
      <c r="B18" s="101" t="s">
        <v>94</v>
      </c>
      <c r="C18" s="100"/>
      <c r="D18" s="99"/>
      <c r="E18" s="98"/>
      <c r="F18" s="136"/>
    </row>
    <row r="19" spans="1:6" ht="13.5" customHeight="1">
      <c r="A19" s="79"/>
      <c r="B19" s="101" t="s">
        <v>208</v>
      </c>
      <c r="C19" s="100"/>
      <c r="D19" s="99"/>
      <c r="E19" s="174"/>
      <c r="F19" s="136"/>
    </row>
    <row r="20" spans="1:6" ht="13.5" customHeight="1">
      <c r="A20" s="79"/>
      <c r="B20" s="191" t="s">
        <v>209</v>
      </c>
      <c r="C20" s="107"/>
      <c r="D20" s="193"/>
      <c r="E20" s="112"/>
      <c r="F20" s="134"/>
    </row>
    <row r="21" spans="1:6" ht="13.5" customHeight="1">
      <c r="A21" s="79"/>
      <c r="B21" s="191"/>
      <c r="C21" s="107"/>
      <c r="D21" s="193" t="s">
        <v>210</v>
      </c>
      <c r="E21" s="109"/>
      <c r="F21" s="134" t="s">
        <v>90</v>
      </c>
    </row>
    <row r="22" spans="1:6" ht="13.5" customHeight="1">
      <c r="A22" s="79"/>
      <c r="B22" s="191" t="s">
        <v>211</v>
      </c>
      <c r="C22" s="107"/>
      <c r="D22" s="193"/>
      <c r="E22" s="109"/>
      <c r="F22" s="134"/>
    </row>
    <row r="23" spans="1:6" ht="13.5" customHeight="1" thickBot="1">
      <c r="A23" s="79"/>
      <c r="B23" s="167"/>
      <c r="C23" s="168"/>
      <c r="D23" s="169" t="s">
        <v>91</v>
      </c>
      <c r="E23" s="102"/>
      <c r="F23" s="133" t="s">
        <v>90</v>
      </c>
    </row>
    <row r="24" spans="1:6" ht="13.5" customHeight="1" thickTop="1">
      <c r="A24" s="79"/>
      <c r="B24" s="94" t="s">
        <v>92</v>
      </c>
      <c r="C24" s="135"/>
      <c r="D24" s="92"/>
      <c r="E24" s="91"/>
      <c r="F24" s="134"/>
    </row>
    <row r="25" spans="1:6" ht="13.5" customHeight="1">
      <c r="A25" s="79"/>
      <c r="B25" s="94"/>
      <c r="C25" s="135"/>
      <c r="D25" s="92" t="s">
        <v>91</v>
      </c>
      <c r="E25" s="91"/>
      <c r="F25" s="134" t="s">
        <v>90</v>
      </c>
    </row>
    <row r="26" spans="1:6" ht="13.5" customHeight="1" thickBot="1">
      <c r="A26" s="79"/>
      <c r="B26" s="89"/>
      <c r="C26" s="88"/>
      <c r="D26" s="87"/>
      <c r="E26" s="86"/>
      <c r="F26" s="133"/>
    </row>
    <row r="27" spans="1:6" ht="13.5" customHeight="1" thickTop="1">
      <c r="A27" s="84" t="s">
        <v>89</v>
      </c>
      <c r="B27" s="325" t="s">
        <v>88</v>
      </c>
      <c r="C27" s="325"/>
      <c r="D27" s="325"/>
      <c r="E27" s="190"/>
      <c r="F27" s="132" t="s">
        <v>76</v>
      </c>
    </row>
    <row r="28" spans="1:6" ht="13.5" customHeight="1">
      <c r="A28" s="79"/>
      <c r="B28" s="326" t="s">
        <v>87</v>
      </c>
      <c r="C28" s="326"/>
      <c r="D28" s="326"/>
      <c r="E28" s="81"/>
      <c r="F28" s="131" t="s">
        <v>86</v>
      </c>
    </row>
    <row r="29" spans="1:6" ht="59.4" customHeight="1">
      <c r="A29" s="79"/>
      <c r="B29" s="327" t="s">
        <v>85</v>
      </c>
      <c r="C29" s="327"/>
      <c r="D29" s="327"/>
      <c r="E29" s="78"/>
      <c r="F29" s="77">
        <v>45142</v>
      </c>
    </row>
    <row r="30" spans="1:6" ht="10.8" thickBot="1">
      <c r="A30" s="76"/>
      <c r="B30" s="327" t="s">
        <v>84</v>
      </c>
      <c r="C30" s="327"/>
      <c r="D30" s="327"/>
      <c r="E30" s="78"/>
      <c r="F30" s="173"/>
    </row>
    <row r="31" spans="1:6" ht="10.8" thickTop="1">
      <c r="A31" s="72"/>
      <c r="B31" s="70"/>
      <c r="C31" s="71"/>
      <c r="D31" s="70"/>
    </row>
  </sheetData>
  <mergeCells count="29">
    <mergeCell ref="B30:D30"/>
    <mergeCell ref="A6:B6"/>
    <mergeCell ref="C6:E6"/>
    <mergeCell ref="F6:K6"/>
    <mergeCell ref="L6:N6"/>
    <mergeCell ref="B16:D16"/>
    <mergeCell ref="B17:D17"/>
    <mergeCell ref="B27:D27"/>
    <mergeCell ref="B28:D28"/>
    <mergeCell ref="B29:D29"/>
    <mergeCell ref="O6:T6"/>
    <mergeCell ref="A7:B7"/>
    <mergeCell ref="C7:E7"/>
    <mergeCell ref="F7:K7"/>
    <mergeCell ref="O7:T7"/>
    <mergeCell ref="A4:B4"/>
    <mergeCell ref="C4:D4"/>
    <mergeCell ref="F4:K4"/>
    <mergeCell ref="L4:T4"/>
    <mergeCell ref="A5:B5"/>
    <mergeCell ref="C5:T5"/>
    <mergeCell ref="A2:B2"/>
    <mergeCell ref="C2:D2"/>
    <mergeCell ref="F2:K2"/>
    <mergeCell ref="L2:T2"/>
    <mergeCell ref="A3:B3"/>
    <mergeCell ref="C3:E3"/>
    <mergeCell ref="F3:K3"/>
    <mergeCell ref="L3:N3"/>
  </mergeCells>
  <dataValidations count="3">
    <dataValidation type="list" allowBlank="1" showInputMessage="1" showErrorMessage="1" sqref="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ormula1>"P,F, "</formula1>
    </dataValidation>
    <dataValidation type="list" allowBlank="1" showInputMessage="1" showErrorMessage="1" 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"N,A,B, "</formula1>
    </dataValidation>
    <dataValidation type="list" allowBlank="1" showInputMessage="1" showErrorMessage="1" sqref="WVN983054:WVN983066 F65550:F65562 JB65550:JB65562 SX65550:SX65562 ACT65550:ACT65562 AMP65550:AMP65562 AWL65550:AWL65562 BGH65550:BGH65562 BQD65550:BQD65562 BZZ65550:BZZ65562 CJV65550:CJV65562 CTR65550:CTR65562 DDN65550:DDN65562 DNJ65550:DNJ65562 DXF65550:DXF65562 EHB65550:EHB65562 EQX65550:EQX65562 FAT65550:FAT65562 FKP65550:FKP65562 FUL65550:FUL65562 GEH65550:GEH65562 GOD65550:GOD65562 GXZ65550:GXZ65562 HHV65550:HHV65562 HRR65550:HRR65562 IBN65550:IBN65562 ILJ65550:ILJ65562 IVF65550:IVF65562 JFB65550:JFB65562 JOX65550:JOX65562 JYT65550:JYT65562 KIP65550:KIP65562 KSL65550:KSL65562 LCH65550:LCH65562 LMD65550:LMD65562 LVZ65550:LVZ65562 MFV65550:MFV65562 MPR65550:MPR65562 MZN65550:MZN65562 NJJ65550:NJJ65562 NTF65550:NTF65562 ODB65550:ODB65562 OMX65550:OMX65562 OWT65550:OWT65562 PGP65550:PGP65562 PQL65550:PQL65562 QAH65550:QAH65562 QKD65550:QKD65562 QTZ65550:QTZ65562 RDV65550:RDV65562 RNR65550:RNR65562 RXN65550:RXN65562 SHJ65550:SHJ65562 SRF65550:SRF65562 TBB65550:TBB65562 TKX65550:TKX65562 TUT65550:TUT65562 UEP65550:UEP65562 UOL65550:UOL65562 UYH65550:UYH65562 VID65550:VID65562 VRZ65550:VRZ65562 WBV65550:WBV65562 WLR65550:WLR65562 WVN65550:WVN65562 F131086:F131098 JB131086:JB131098 SX131086:SX131098 ACT131086:ACT131098 AMP131086:AMP131098 AWL131086:AWL131098 BGH131086:BGH131098 BQD131086:BQD131098 BZZ131086:BZZ131098 CJV131086:CJV131098 CTR131086:CTR131098 DDN131086:DDN131098 DNJ131086:DNJ131098 DXF131086:DXF131098 EHB131086:EHB131098 EQX131086:EQX131098 FAT131086:FAT131098 FKP131086:FKP131098 FUL131086:FUL131098 GEH131086:GEH131098 GOD131086:GOD131098 GXZ131086:GXZ131098 HHV131086:HHV131098 HRR131086:HRR131098 IBN131086:IBN131098 ILJ131086:ILJ131098 IVF131086:IVF131098 JFB131086:JFB131098 JOX131086:JOX131098 JYT131086:JYT131098 KIP131086:KIP131098 KSL131086:KSL131098 LCH131086:LCH131098 LMD131086:LMD131098 LVZ131086:LVZ131098 MFV131086:MFV131098 MPR131086:MPR131098 MZN131086:MZN131098 NJJ131086:NJJ131098 NTF131086:NTF131098 ODB131086:ODB131098 OMX131086:OMX131098 OWT131086:OWT131098 PGP131086:PGP131098 PQL131086:PQL131098 QAH131086:QAH131098 QKD131086:QKD131098 QTZ131086:QTZ131098 RDV131086:RDV131098 RNR131086:RNR131098 RXN131086:RXN131098 SHJ131086:SHJ131098 SRF131086:SRF131098 TBB131086:TBB131098 TKX131086:TKX131098 TUT131086:TUT131098 UEP131086:UEP131098 UOL131086:UOL131098 UYH131086:UYH131098 VID131086:VID131098 VRZ131086:VRZ131098 WBV131086:WBV131098 WLR131086:WLR131098 WVN131086:WVN131098 F196622:F196634 JB196622:JB196634 SX196622:SX196634 ACT196622:ACT196634 AMP196622:AMP196634 AWL196622:AWL196634 BGH196622:BGH196634 BQD196622:BQD196634 BZZ196622:BZZ196634 CJV196622:CJV196634 CTR196622:CTR196634 DDN196622:DDN196634 DNJ196622:DNJ196634 DXF196622:DXF196634 EHB196622:EHB196634 EQX196622:EQX196634 FAT196622:FAT196634 FKP196622:FKP196634 FUL196622:FUL196634 GEH196622:GEH196634 GOD196622:GOD196634 GXZ196622:GXZ196634 HHV196622:HHV196634 HRR196622:HRR196634 IBN196622:IBN196634 ILJ196622:ILJ196634 IVF196622:IVF196634 JFB196622:JFB196634 JOX196622:JOX196634 JYT196622:JYT196634 KIP196622:KIP196634 KSL196622:KSL196634 LCH196622:LCH196634 LMD196622:LMD196634 LVZ196622:LVZ196634 MFV196622:MFV196634 MPR196622:MPR196634 MZN196622:MZN196634 NJJ196622:NJJ196634 NTF196622:NTF196634 ODB196622:ODB196634 OMX196622:OMX196634 OWT196622:OWT196634 PGP196622:PGP196634 PQL196622:PQL196634 QAH196622:QAH196634 QKD196622:QKD196634 QTZ196622:QTZ196634 RDV196622:RDV196634 RNR196622:RNR196634 RXN196622:RXN196634 SHJ196622:SHJ196634 SRF196622:SRF196634 TBB196622:TBB196634 TKX196622:TKX196634 TUT196622:TUT196634 UEP196622:UEP196634 UOL196622:UOL196634 UYH196622:UYH196634 VID196622:VID196634 VRZ196622:VRZ196634 WBV196622:WBV196634 WLR196622:WLR196634 WVN196622:WVN196634 F262158:F262170 JB262158:JB262170 SX262158:SX262170 ACT262158:ACT262170 AMP262158:AMP262170 AWL262158:AWL262170 BGH262158:BGH262170 BQD262158:BQD262170 BZZ262158:BZZ262170 CJV262158:CJV262170 CTR262158:CTR262170 DDN262158:DDN262170 DNJ262158:DNJ262170 DXF262158:DXF262170 EHB262158:EHB262170 EQX262158:EQX262170 FAT262158:FAT262170 FKP262158:FKP262170 FUL262158:FUL262170 GEH262158:GEH262170 GOD262158:GOD262170 GXZ262158:GXZ262170 HHV262158:HHV262170 HRR262158:HRR262170 IBN262158:IBN262170 ILJ262158:ILJ262170 IVF262158:IVF262170 JFB262158:JFB262170 JOX262158:JOX262170 JYT262158:JYT262170 KIP262158:KIP262170 KSL262158:KSL262170 LCH262158:LCH262170 LMD262158:LMD262170 LVZ262158:LVZ262170 MFV262158:MFV262170 MPR262158:MPR262170 MZN262158:MZN262170 NJJ262158:NJJ262170 NTF262158:NTF262170 ODB262158:ODB262170 OMX262158:OMX262170 OWT262158:OWT262170 PGP262158:PGP262170 PQL262158:PQL262170 QAH262158:QAH262170 QKD262158:QKD262170 QTZ262158:QTZ262170 RDV262158:RDV262170 RNR262158:RNR262170 RXN262158:RXN262170 SHJ262158:SHJ262170 SRF262158:SRF262170 TBB262158:TBB262170 TKX262158:TKX262170 TUT262158:TUT262170 UEP262158:UEP262170 UOL262158:UOL262170 UYH262158:UYH262170 VID262158:VID262170 VRZ262158:VRZ262170 WBV262158:WBV262170 WLR262158:WLR262170 WVN262158:WVN262170 F327694:F327706 JB327694:JB327706 SX327694:SX327706 ACT327694:ACT327706 AMP327694:AMP327706 AWL327694:AWL327706 BGH327694:BGH327706 BQD327694:BQD327706 BZZ327694:BZZ327706 CJV327694:CJV327706 CTR327694:CTR327706 DDN327694:DDN327706 DNJ327694:DNJ327706 DXF327694:DXF327706 EHB327694:EHB327706 EQX327694:EQX327706 FAT327694:FAT327706 FKP327694:FKP327706 FUL327694:FUL327706 GEH327694:GEH327706 GOD327694:GOD327706 GXZ327694:GXZ327706 HHV327694:HHV327706 HRR327694:HRR327706 IBN327694:IBN327706 ILJ327694:ILJ327706 IVF327694:IVF327706 JFB327694:JFB327706 JOX327694:JOX327706 JYT327694:JYT327706 KIP327694:KIP327706 KSL327694:KSL327706 LCH327694:LCH327706 LMD327694:LMD327706 LVZ327694:LVZ327706 MFV327694:MFV327706 MPR327694:MPR327706 MZN327694:MZN327706 NJJ327694:NJJ327706 NTF327694:NTF327706 ODB327694:ODB327706 OMX327694:OMX327706 OWT327694:OWT327706 PGP327694:PGP327706 PQL327694:PQL327706 QAH327694:QAH327706 QKD327694:QKD327706 QTZ327694:QTZ327706 RDV327694:RDV327706 RNR327694:RNR327706 RXN327694:RXN327706 SHJ327694:SHJ327706 SRF327694:SRF327706 TBB327694:TBB327706 TKX327694:TKX327706 TUT327694:TUT327706 UEP327694:UEP327706 UOL327694:UOL327706 UYH327694:UYH327706 VID327694:VID327706 VRZ327694:VRZ327706 WBV327694:WBV327706 WLR327694:WLR327706 WVN327694:WVN327706 F393230:F393242 JB393230:JB393242 SX393230:SX393242 ACT393230:ACT393242 AMP393230:AMP393242 AWL393230:AWL393242 BGH393230:BGH393242 BQD393230:BQD393242 BZZ393230:BZZ393242 CJV393230:CJV393242 CTR393230:CTR393242 DDN393230:DDN393242 DNJ393230:DNJ393242 DXF393230:DXF393242 EHB393230:EHB393242 EQX393230:EQX393242 FAT393230:FAT393242 FKP393230:FKP393242 FUL393230:FUL393242 GEH393230:GEH393242 GOD393230:GOD393242 GXZ393230:GXZ393242 HHV393230:HHV393242 HRR393230:HRR393242 IBN393230:IBN393242 ILJ393230:ILJ393242 IVF393230:IVF393242 JFB393230:JFB393242 JOX393230:JOX393242 JYT393230:JYT393242 KIP393230:KIP393242 KSL393230:KSL393242 LCH393230:LCH393242 LMD393230:LMD393242 LVZ393230:LVZ393242 MFV393230:MFV393242 MPR393230:MPR393242 MZN393230:MZN393242 NJJ393230:NJJ393242 NTF393230:NTF393242 ODB393230:ODB393242 OMX393230:OMX393242 OWT393230:OWT393242 PGP393230:PGP393242 PQL393230:PQL393242 QAH393230:QAH393242 QKD393230:QKD393242 QTZ393230:QTZ393242 RDV393230:RDV393242 RNR393230:RNR393242 RXN393230:RXN393242 SHJ393230:SHJ393242 SRF393230:SRF393242 TBB393230:TBB393242 TKX393230:TKX393242 TUT393230:TUT393242 UEP393230:UEP393242 UOL393230:UOL393242 UYH393230:UYH393242 VID393230:VID393242 VRZ393230:VRZ393242 WBV393230:WBV393242 WLR393230:WLR393242 WVN393230:WVN393242 F458766:F458778 JB458766:JB458778 SX458766:SX458778 ACT458766:ACT458778 AMP458766:AMP458778 AWL458766:AWL458778 BGH458766:BGH458778 BQD458766:BQD458778 BZZ458766:BZZ458778 CJV458766:CJV458778 CTR458766:CTR458778 DDN458766:DDN458778 DNJ458766:DNJ458778 DXF458766:DXF458778 EHB458766:EHB458778 EQX458766:EQX458778 FAT458766:FAT458778 FKP458766:FKP458778 FUL458766:FUL458778 GEH458766:GEH458778 GOD458766:GOD458778 GXZ458766:GXZ458778 HHV458766:HHV458778 HRR458766:HRR458778 IBN458766:IBN458778 ILJ458766:ILJ458778 IVF458766:IVF458778 JFB458766:JFB458778 JOX458766:JOX458778 JYT458766:JYT458778 KIP458766:KIP458778 KSL458766:KSL458778 LCH458766:LCH458778 LMD458766:LMD458778 LVZ458766:LVZ458778 MFV458766:MFV458778 MPR458766:MPR458778 MZN458766:MZN458778 NJJ458766:NJJ458778 NTF458766:NTF458778 ODB458766:ODB458778 OMX458766:OMX458778 OWT458766:OWT458778 PGP458766:PGP458778 PQL458766:PQL458778 QAH458766:QAH458778 QKD458766:QKD458778 QTZ458766:QTZ458778 RDV458766:RDV458778 RNR458766:RNR458778 RXN458766:RXN458778 SHJ458766:SHJ458778 SRF458766:SRF458778 TBB458766:TBB458778 TKX458766:TKX458778 TUT458766:TUT458778 UEP458766:UEP458778 UOL458766:UOL458778 UYH458766:UYH458778 VID458766:VID458778 VRZ458766:VRZ458778 WBV458766:WBV458778 WLR458766:WLR458778 WVN458766:WVN458778 F524302:F524314 JB524302:JB524314 SX524302:SX524314 ACT524302:ACT524314 AMP524302:AMP524314 AWL524302:AWL524314 BGH524302:BGH524314 BQD524302:BQD524314 BZZ524302:BZZ524314 CJV524302:CJV524314 CTR524302:CTR524314 DDN524302:DDN524314 DNJ524302:DNJ524314 DXF524302:DXF524314 EHB524302:EHB524314 EQX524302:EQX524314 FAT524302:FAT524314 FKP524302:FKP524314 FUL524302:FUL524314 GEH524302:GEH524314 GOD524302:GOD524314 GXZ524302:GXZ524314 HHV524302:HHV524314 HRR524302:HRR524314 IBN524302:IBN524314 ILJ524302:ILJ524314 IVF524302:IVF524314 JFB524302:JFB524314 JOX524302:JOX524314 JYT524302:JYT524314 KIP524302:KIP524314 KSL524302:KSL524314 LCH524302:LCH524314 LMD524302:LMD524314 LVZ524302:LVZ524314 MFV524302:MFV524314 MPR524302:MPR524314 MZN524302:MZN524314 NJJ524302:NJJ524314 NTF524302:NTF524314 ODB524302:ODB524314 OMX524302:OMX524314 OWT524302:OWT524314 PGP524302:PGP524314 PQL524302:PQL524314 QAH524302:QAH524314 QKD524302:QKD524314 QTZ524302:QTZ524314 RDV524302:RDV524314 RNR524302:RNR524314 RXN524302:RXN524314 SHJ524302:SHJ524314 SRF524302:SRF524314 TBB524302:TBB524314 TKX524302:TKX524314 TUT524302:TUT524314 UEP524302:UEP524314 UOL524302:UOL524314 UYH524302:UYH524314 VID524302:VID524314 VRZ524302:VRZ524314 WBV524302:WBV524314 WLR524302:WLR524314 WVN524302:WVN524314 F589838:F589850 JB589838:JB589850 SX589838:SX589850 ACT589838:ACT589850 AMP589838:AMP589850 AWL589838:AWL589850 BGH589838:BGH589850 BQD589838:BQD589850 BZZ589838:BZZ589850 CJV589838:CJV589850 CTR589838:CTR589850 DDN589838:DDN589850 DNJ589838:DNJ589850 DXF589838:DXF589850 EHB589838:EHB589850 EQX589838:EQX589850 FAT589838:FAT589850 FKP589838:FKP589850 FUL589838:FUL589850 GEH589838:GEH589850 GOD589838:GOD589850 GXZ589838:GXZ589850 HHV589838:HHV589850 HRR589838:HRR589850 IBN589838:IBN589850 ILJ589838:ILJ589850 IVF589838:IVF589850 JFB589838:JFB589850 JOX589838:JOX589850 JYT589838:JYT589850 KIP589838:KIP589850 KSL589838:KSL589850 LCH589838:LCH589850 LMD589838:LMD589850 LVZ589838:LVZ589850 MFV589838:MFV589850 MPR589838:MPR589850 MZN589838:MZN589850 NJJ589838:NJJ589850 NTF589838:NTF589850 ODB589838:ODB589850 OMX589838:OMX589850 OWT589838:OWT589850 PGP589838:PGP589850 PQL589838:PQL589850 QAH589838:QAH589850 QKD589838:QKD589850 QTZ589838:QTZ589850 RDV589838:RDV589850 RNR589838:RNR589850 RXN589838:RXN589850 SHJ589838:SHJ589850 SRF589838:SRF589850 TBB589838:TBB589850 TKX589838:TKX589850 TUT589838:TUT589850 UEP589838:UEP589850 UOL589838:UOL589850 UYH589838:UYH589850 VID589838:VID589850 VRZ589838:VRZ589850 WBV589838:WBV589850 WLR589838:WLR589850 WVN589838:WVN589850 F655374:F655386 JB655374:JB655386 SX655374:SX655386 ACT655374:ACT655386 AMP655374:AMP655386 AWL655374:AWL655386 BGH655374:BGH655386 BQD655374:BQD655386 BZZ655374:BZZ655386 CJV655374:CJV655386 CTR655374:CTR655386 DDN655374:DDN655386 DNJ655374:DNJ655386 DXF655374:DXF655386 EHB655374:EHB655386 EQX655374:EQX655386 FAT655374:FAT655386 FKP655374:FKP655386 FUL655374:FUL655386 GEH655374:GEH655386 GOD655374:GOD655386 GXZ655374:GXZ655386 HHV655374:HHV655386 HRR655374:HRR655386 IBN655374:IBN655386 ILJ655374:ILJ655386 IVF655374:IVF655386 JFB655374:JFB655386 JOX655374:JOX655386 JYT655374:JYT655386 KIP655374:KIP655386 KSL655374:KSL655386 LCH655374:LCH655386 LMD655374:LMD655386 LVZ655374:LVZ655386 MFV655374:MFV655386 MPR655374:MPR655386 MZN655374:MZN655386 NJJ655374:NJJ655386 NTF655374:NTF655386 ODB655374:ODB655386 OMX655374:OMX655386 OWT655374:OWT655386 PGP655374:PGP655386 PQL655374:PQL655386 QAH655374:QAH655386 QKD655374:QKD655386 QTZ655374:QTZ655386 RDV655374:RDV655386 RNR655374:RNR655386 RXN655374:RXN655386 SHJ655374:SHJ655386 SRF655374:SRF655386 TBB655374:TBB655386 TKX655374:TKX655386 TUT655374:TUT655386 UEP655374:UEP655386 UOL655374:UOL655386 UYH655374:UYH655386 VID655374:VID655386 VRZ655374:VRZ655386 WBV655374:WBV655386 WLR655374:WLR655386 WVN655374:WVN655386 F720910:F720922 JB720910:JB720922 SX720910:SX720922 ACT720910:ACT720922 AMP720910:AMP720922 AWL720910:AWL720922 BGH720910:BGH720922 BQD720910:BQD720922 BZZ720910:BZZ720922 CJV720910:CJV720922 CTR720910:CTR720922 DDN720910:DDN720922 DNJ720910:DNJ720922 DXF720910:DXF720922 EHB720910:EHB720922 EQX720910:EQX720922 FAT720910:FAT720922 FKP720910:FKP720922 FUL720910:FUL720922 GEH720910:GEH720922 GOD720910:GOD720922 GXZ720910:GXZ720922 HHV720910:HHV720922 HRR720910:HRR720922 IBN720910:IBN720922 ILJ720910:ILJ720922 IVF720910:IVF720922 JFB720910:JFB720922 JOX720910:JOX720922 JYT720910:JYT720922 KIP720910:KIP720922 KSL720910:KSL720922 LCH720910:LCH720922 LMD720910:LMD720922 LVZ720910:LVZ720922 MFV720910:MFV720922 MPR720910:MPR720922 MZN720910:MZN720922 NJJ720910:NJJ720922 NTF720910:NTF720922 ODB720910:ODB720922 OMX720910:OMX720922 OWT720910:OWT720922 PGP720910:PGP720922 PQL720910:PQL720922 QAH720910:QAH720922 QKD720910:QKD720922 QTZ720910:QTZ720922 RDV720910:RDV720922 RNR720910:RNR720922 RXN720910:RXN720922 SHJ720910:SHJ720922 SRF720910:SRF720922 TBB720910:TBB720922 TKX720910:TKX720922 TUT720910:TUT720922 UEP720910:UEP720922 UOL720910:UOL720922 UYH720910:UYH720922 VID720910:VID720922 VRZ720910:VRZ720922 WBV720910:WBV720922 WLR720910:WLR720922 WVN720910:WVN720922 F786446:F786458 JB786446:JB786458 SX786446:SX786458 ACT786446:ACT786458 AMP786446:AMP786458 AWL786446:AWL786458 BGH786446:BGH786458 BQD786446:BQD786458 BZZ786446:BZZ786458 CJV786446:CJV786458 CTR786446:CTR786458 DDN786446:DDN786458 DNJ786446:DNJ786458 DXF786446:DXF786458 EHB786446:EHB786458 EQX786446:EQX786458 FAT786446:FAT786458 FKP786446:FKP786458 FUL786446:FUL786458 GEH786446:GEH786458 GOD786446:GOD786458 GXZ786446:GXZ786458 HHV786446:HHV786458 HRR786446:HRR786458 IBN786446:IBN786458 ILJ786446:ILJ786458 IVF786446:IVF786458 JFB786446:JFB786458 JOX786446:JOX786458 JYT786446:JYT786458 KIP786446:KIP786458 KSL786446:KSL786458 LCH786446:LCH786458 LMD786446:LMD786458 LVZ786446:LVZ786458 MFV786446:MFV786458 MPR786446:MPR786458 MZN786446:MZN786458 NJJ786446:NJJ786458 NTF786446:NTF786458 ODB786446:ODB786458 OMX786446:OMX786458 OWT786446:OWT786458 PGP786446:PGP786458 PQL786446:PQL786458 QAH786446:QAH786458 QKD786446:QKD786458 QTZ786446:QTZ786458 RDV786446:RDV786458 RNR786446:RNR786458 RXN786446:RXN786458 SHJ786446:SHJ786458 SRF786446:SRF786458 TBB786446:TBB786458 TKX786446:TKX786458 TUT786446:TUT786458 UEP786446:UEP786458 UOL786446:UOL786458 UYH786446:UYH786458 VID786446:VID786458 VRZ786446:VRZ786458 WBV786446:WBV786458 WLR786446:WLR786458 WVN786446:WVN786458 F851982:F851994 JB851982:JB851994 SX851982:SX851994 ACT851982:ACT851994 AMP851982:AMP851994 AWL851982:AWL851994 BGH851982:BGH851994 BQD851982:BQD851994 BZZ851982:BZZ851994 CJV851982:CJV851994 CTR851982:CTR851994 DDN851982:DDN851994 DNJ851982:DNJ851994 DXF851982:DXF851994 EHB851982:EHB851994 EQX851982:EQX851994 FAT851982:FAT851994 FKP851982:FKP851994 FUL851982:FUL851994 GEH851982:GEH851994 GOD851982:GOD851994 GXZ851982:GXZ851994 HHV851982:HHV851994 HRR851982:HRR851994 IBN851982:IBN851994 ILJ851982:ILJ851994 IVF851982:IVF851994 JFB851982:JFB851994 JOX851982:JOX851994 JYT851982:JYT851994 KIP851982:KIP851994 KSL851982:KSL851994 LCH851982:LCH851994 LMD851982:LMD851994 LVZ851982:LVZ851994 MFV851982:MFV851994 MPR851982:MPR851994 MZN851982:MZN851994 NJJ851982:NJJ851994 NTF851982:NTF851994 ODB851982:ODB851994 OMX851982:OMX851994 OWT851982:OWT851994 PGP851982:PGP851994 PQL851982:PQL851994 QAH851982:QAH851994 QKD851982:QKD851994 QTZ851982:QTZ851994 RDV851982:RDV851994 RNR851982:RNR851994 RXN851982:RXN851994 SHJ851982:SHJ851994 SRF851982:SRF851994 TBB851982:TBB851994 TKX851982:TKX851994 TUT851982:TUT851994 UEP851982:UEP851994 UOL851982:UOL851994 UYH851982:UYH851994 VID851982:VID851994 VRZ851982:VRZ851994 WBV851982:WBV851994 WLR851982:WLR851994 WVN851982:WVN851994 F917518:F917530 JB917518:JB917530 SX917518:SX917530 ACT917518:ACT917530 AMP917518:AMP917530 AWL917518:AWL917530 BGH917518:BGH917530 BQD917518:BQD917530 BZZ917518:BZZ917530 CJV917518:CJV917530 CTR917518:CTR917530 DDN917518:DDN917530 DNJ917518:DNJ917530 DXF917518:DXF917530 EHB917518:EHB917530 EQX917518:EQX917530 FAT917518:FAT917530 FKP917518:FKP917530 FUL917518:FUL917530 GEH917518:GEH917530 GOD917518:GOD917530 GXZ917518:GXZ917530 HHV917518:HHV917530 HRR917518:HRR917530 IBN917518:IBN917530 ILJ917518:ILJ917530 IVF917518:IVF917530 JFB917518:JFB917530 JOX917518:JOX917530 JYT917518:JYT917530 KIP917518:KIP917530 KSL917518:KSL917530 LCH917518:LCH917530 LMD917518:LMD917530 LVZ917518:LVZ917530 MFV917518:MFV917530 MPR917518:MPR917530 MZN917518:MZN917530 NJJ917518:NJJ917530 NTF917518:NTF917530 ODB917518:ODB917530 OMX917518:OMX917530 OWT917518:OWT917530 PGP917518:PGP917530 PQL917518:PQL917530 QAH917518:QAH917530 QKD917518:QKD917530 QTZ917518:QTZ917530 RDV917518:RDV917530 RNR917518:RNR917530 RXN917518:RXN917530 SHJ917518:SHJ917530 SRF917518:SRF917530 TBB917518:TBB917530 TKX917518:TKX917530 TUT917518:TUT917530 UEP917518:UEP917530 UOL917518:UOL917530 UYH917518:UYH917530 VID917518:VID917530 VRZ917518:VRZ917530 WBV917518:WBV917530 WLR917518:WLR917530 WVN917518:WVN917530 F983054:F983066 JB983054:JB983066 SX983054:SX983066 ACT983054:ACT983066 AMP983054:AMP983066 AWL983054:AWL983066 BGH983054:BGH983066 BQD983054:BQD983066 BZZ983054:BZZ983066 CJV983054:CJV983066 CTR983054:CTR983066 DDN983054:DDN983066 DNJ983054:DNJ983066 DXF983054:DXF983066 EHB983054:EHB983066 EQX983054:EQX983066 FAT983054:FAT983066 FKP983054:FKP983066 FUL983054:FUL983066 GEH983054:GEH983066 GOD983054:GOD983066 GXZ983054:GXZ983066 HHV983054:HHV983066 HRR983054:HRR983066 IBN983054:IBN983066 ILJ983054:ILJ983066 IVF983054:IVF983066 JFB983054:JFB983066 JOX983054:JOX983066 JYT983054:JYT983066 KIP983054:KIP983066 KSL983054:KSL983066 LCH983054:LCH983066 LMD983054:LMD983066 LVZ983054:LVZ983066 MFV983054:MFV983066 MPR983054:MPR983066 MZN983054:MZN983066 NJJ983054:NJJ983066 NTF983054:NTF983066 ODB983054:ODB983066 OMX983054:OMX983066 OWT983054:OWT983066 PGP983054:PGP983066 PQL983054:PQL983066 QAH983054:QAH983066 QKD983054:QKD983066 QTZ983054:QTZ983066 RDV983054:RDV983066 RNR983054:RNR983066 RXN983054:RXN983066 SHJ983054:SHJ983066 SRF983054:SRF983066 TBB983054:TBB983066 TKX983054:TKX983066 TUT983054:TUT983066 UEP983054:UEP983066 UOL983054:UOL983066 UYH983054:UYH983066 VID983054:VID983066 VRZ983054:VRZ983066 WBV983054:WBV983066 WLR983054:WLR983066 F10:F26 WVN10:WVN26 WLR10:WLR26 WBV10:WBV26 VRZ10:VRZ26 VID10:VID26 UYH10:UYH26 UOL10:UOL26 UEP10:UEP26 TUT10:TUT26 TKX10:TKX26 TBB10:TBB26 SRF10:SRF26 SHJ10:SHJ26 RXN10:RXN26 RNR10:RNR26 RDV10:RDV26 QTZ10:QTZ26 QKD10:QKD26 QAH10:QAH26 PQL10:PQL26 PGP10:PGP26 OWT10:OWT26 OMX10:OMX26 ODB10:ODB26 NTF10:NTF26 NJJ10:NJJ26 MZN10:MZN26 MPR10:MPR26 MFV10:MFV26 LVZ10:LVZ26 LMD10:LMD26 LCH10:LCH26 KSL10:KSL26 KIP10:KIP26 JYT10:JYT26 JOX10:JOX26 JFB10:JFB26 IVF10:IVF26 ILJ10:ILJ26 IBN10:IBN26 HRR10:HRR26 HHV10:HHV26 GXZ10:GXZ26 GOD10:GOD26 GEH10:GEH26 FUL10:FUL26 FKP10:FKP26 FAT10:FAT26 EQX10:EQX26 EHB10:EHB26 DXF10:DXF26 DNJ10:DNJ26 DDN10:DDN26 CTR10:CTR26 CJV10:CJV26 BZZ10:BZZ26 BQD10:BQD26 BGH10:BGH26 AWL10:AWL26 AMP10:AMP26 ACT10:ACT26 SX10:SX26 JB10:JB26">
      <formula1>"O, "</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Functions!E20</f>
        <v>UpdateService</v>
      </c>
      <c r="D2" s="348"/>
      <c r="E2" s="195"/>
      <c r="F2" s="333" t="s">
        <v>62</v>
      </c>
      <c r="G2" s="333"/>
      <c r="H2" s="333"/>
      <c r="I2" s="333"/>
      <c r="J2" s="333"/>
      <c r="K2" s="333"/>
      <c r="L2" s="334" t="str">
        <f>Functions!D20</f>
        <v>updateService</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COUNTIF(F27:HQ27,"P")</f>
        <v>1</v>
      </c>
      <c r="B7" s="330"/>
      <c r="C7" s="310">
        <f>COUNTIF(F27:HQ27,"F")</f>
        <v>0</v>
      </c>
      <c r="D7" s="311"/>
      <c r="E7" s="330"/>
      <c r="F7" s="310">
        <f>SUM(O7,-A7,-C7)</f>
        <v>0</v>
      </c>
      <c r="G7" s="311"/>
      <c r="H7" s="311"/>
      <c r="I7" s="311"/>
      <c r="J7" s="311"/>
      <c r="K7" s="312"/>
      <c r="L7" s="124">
        <f>COUNTIF(E26:HQ26,"N")</f>
        <v>1</v>
      </c>
      <c r="M7" s="124">
        <f>COUNTIF(E26:HQ26,"A")</f>
        <v>0</v>
      </c>
      <c r="N7" s="124">
        <f>COUNTIF(E26:HQ26,"B")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91" t="s">
        <v>99</v>
      </c>
      <c r="C10" s="107"/>
      <c r="D10" s="193"/>
      <c r="E10" s="138"/>
      <c r="F10" s="134"/>
    </row>
    <row r="11" spans="1:23" ht="13.5" customHeight="1">
      <c r="A11" s="106"/>
      <c r="B11" s="191" t="s">
        <v>267</v>
      </c>
      <c r="C11" s="107"/>
      <c r="D11" s="193"/>
      <c r="E11" s="112"/>
      <c r="F11" s="134"/>
    </row>
    <row r="12" spans="1:23" ht="13.5" customHeight="1">
      <c r="A12" s="106"/>
      <c r="B12" s="191" t="s">
        <v>137</v>
      </c>
      <c r="C12" s="107"/>
      <c r="D12" s="193"/>
      <c r="E12" s="112"/>
      <c r="F12" s="134"/>
      <c r="V12" s="125"/>
    </row>
    <row r="13" spans="1:23" ht="13.5" customHeight="1">
      <c r="A13" s="106"/>
      <c r="B13" s="191"/>
      <c r="C13" s="107"/>
      <c r="D13" s="193" t="s">
        <v>138</v>
      </c>
      <c r="E13" s="109"/>
      <c r="F13" s="134" t="s">
        <v>90</v>
      </c>
    </row>
    <row r="14" spans="1:23" ht="13.5" customHeight="1">
      <c r="A14" s="106"/>
      <c r="B14" s="191" t="s">
        <v>142</v>
      </c>
      <c r="C14" s="107"/>
      <c r="D14" s="193"/>
      <c r="E14" s="109"/>
      <c r="F14" s="134"/>
    </row>
    <row r="15" spans="1:23" ht="13.5" customHeight="1" thickBot="1">
      <c r="A15" s="106"/>
      <c r="B15" s="167"/>
      <c r="C15" s="168"/>
      <c r="D15" s="169" t="s">
        <v>143</v>
      </c>
      <c r="E15" s="102"/>
      <c r="F15" s="133" t="s">
        <v>90</v>
      </c>
    </row>
    <row r="16" spans="1:23" ht="13.5" customHeight="1" thickTop="1">
      <c r="A16" s="106"/>
      <c r="B16" s="341" t="s">
        <v>338</v>
      </c>
      <c r="C16" s="342"/>
      <c r="D16" s="343"/>
      <c r="E16" s="109"/>
      <c r="F16" s="134"/>
    </row>
    <row r="17" spans="1:6" ht="13.5" customHeight="1" thickBot="1">
      <c r="A17" s="106"/>
      <c r="B17" s="344" t="s">
        <v>148</v>
      </c>
      <c r="C17" s="345"/>
      <c r="D17" s="346"/>
      <c r="E17" s="109"/>
      <c r="F17" s="134" t="s">
        <v>90</v>
      </c>
    </row>
    <row r="18" spans="1:6" ht="13.5" customHeight="1">
      <c r="A18" s="84" t="s">
        <v>95</v>
      </c>
      <c r="B18" s="101" t="s">
        <v>94</v>
      </c>
      <c r="C18" s="100"/>
      <c r="D18" s="99"/>
      <c r="E18" s="98"/>
      <c r="F18" s="136"/>
    </row>
    <row r="19" spans="1:6" ht="13.5" customHeight="1">
      <c r="A19" s="79"/>
      <c r="B19" s="101" t="s">
        <v>208</v>
      </c>
      <c r="C19" s="100"/>
      <c r="D19" s="99"/>
      <c r="E19" s="174"/>
      <c r="F19" s="136"/>
    </row>
    <row r="20" spans="1:6" ht="13.5" customHeight="1">
      <c r="A20" s="79"/>
      <c r="B20" s="191" t="s">
        <v>209</v>
      </c>
      <c r="C20" s="107"/>
      <c r="D20" s="193"/>
      <c r="E20" s="112"/>
      <c r="F20" s="134"/>
    </row>
    <row r="21" spans="1:6" ht="13.5" customHeight="1">
      <c r="A21" s="79"/>
      <c r="B21" s="191"/>
      <c r="C21" s="107"/>
      <c r="D21" s="193" t="s">
        <v>210</v>
      </c>
      <c r="E21" s="109"/>
      <c r="F21" s="134" t="s">
        <v>90</v>
      </c>
    </row>
    <row r="22" spans="1:6" ht="13.5" customHeight="1">
      <c r="A22" s="79"/>
      <c r="B22" s="191" t="s">
        <v>211</v>
      </c>
      <c r="C22" s="107"/>
      <c r="D22" s="193"/>
      <c r="E22" s="109"/>
      <c r="F22" s="134"/>
    </row>
    <row r="23" spans="1:6" ht="13.5" customHeight="1" thickBot="1">
      <c r="A23" s="79"/>
      <c r="B23" s="167"/>
      <c r="C23" s="168"/>
      <c r="D23" s="169" t="s">
        <v>91</v>
      </c>
      <c r="E23" s="102"/>
      <c r="F23" s="133" t="s">
        <v>90</v>
      </c>
    </row>
    <row r="24" spans="1:6" ht="13.5" customHeight="1" thickTop="1">
      <c r="A24" s="79"/>
      <c r="B24" s="94" t="s">
        <v>92</v>
      </c>
      <c r="C24" s="135"/>
      <c r="D24" s="92"/>
      <c r="E24" s="91"/>
      <c r="F24" s="134"/>
    </row>
    <row r="25" spans="1:6" ht="13.5" customHeight="1" thickBot="1">
      <c r="A25" s="79"/>
      <c r="B25" s="89"/>
      <c r="C25" s="88"/>
      <c r="D25" s="87"/>
      <c r="E25" s="86"/>
      <c r="F25" s="133"/>
    </row>
    <row r="26" spans="1:6" ht="13.5" customHeight="1" thickTop="1">
      <c r="A26" s="84" t="s">
        <v>89</v>
      </c>
      <c r="B26" s="325" t="s">
        <v>88</v>
      </c>
      <c r="C26" s="325"/>
      <c r="D26" s="325"/>
      <c r="E26" s="190"/>
      <c r="F26" s="132" t="s">
        <v>76</v>
      </c>
    </row>
    <row r="27" spans="1:6" ht="13.5" customHeight="1">
      <c r="A27" s="79"/>
      <c r="B27" s="326" t="s">
        <v>87</v>
      </c>
      <c r="C27" s="326"/>
      <c r="D27" s="326"/>
      <c r="E27" s="81"/>
      <c r="F27" s="131" t="s">
        <v>86</v>
      </c>
    </row>
    <row r="28" spans="1:6" ht="59.4" customHeight="1">
      <c r="A28" s="79"/>
      <c r="B28" s="327" t="s">
        <v>85</v>
      </c>
      <c r="C28" s="327"/>
      <c r="D28" s="327"/>
      <c r="E28" s="78"/>
      <c r="F28" s="77">
        <v>45142</v>
      </c>
    </row>
    <row r="29" spans="1:6" ht="10.8" thickBot="1">
      <c r="A29" s="76"/>
      <c r="B29" s="327" t="s">
        <v>84</v>
      </c>
      <c r="C29" s="327"/>
      <c r="D29" s="327"/>
      <c r="E29" s="78"/>
      <c r="F29" s="173"/>
    </row>
    <row r="30" spans="1:6" ht="10.8" thickTop="1">
      <c r="A30" s="72"/>
      <c r="B30" s="70"/>
      <c r="C30" s="71"/>
      <c r="D30" s="70"/>
    </row>
  </sheetData>
  <mergeCells count="29">
    <mergeCell ref="B29:D29"/>
    <mergeCell ref="A6:B6"/>
    <mergeCell ref="C6:E6"/>
    <mergeCell ref="F6:K6"/>
    <mergeCell ref="L6:N6"/>
    <mergeCell ref="B16:D16"/>
    <mergeCell ref="B17:D17"/>
    <mergeCell ref="B26:D26"/>
    <mergeCell ref="B27:D27"/>
    <mergeCell ref="B28:D28"/>
    <mergeCell ref="O6:T6"/>
    <mergeCell ref="A7:B7"/>
    <mergeCell ref="C7:E7"/>
    <mergeCell ref="F7:K7"/>
    <mergeCell ref="O7:T7"/>
    <mergeCell ref="A4:B4"/>
    <mergeCell ref="C4:D4"/>
    <mergeCell ref="F4:K4"/>
    <mergeCell ref="L4:T4"/>
    <mergeCell ref="A5:B5"/>
    <mergeCell ref="C5:T5"/>
    <mergeCell ref="A2:B2"/>
    <mergeCell ref="C2:D2"/>
    <mergeCell ref="F2:K2"/>
    <mergeCell ref="L2:T2"/>
    <mergeCell ref="A3:B3"/>
    <mergeCell ref="C3:E3"/>
    <mergeCell ref="F3:K3"/>
    <mergeCell ref="L3:N3"/>
  </mergeCells>
  <dataValidations count="3">
    <dataValidation type="list" allowBlank="1" showInputMessage="1" showErrorMessage="1" sqref="WVN983053:WVN983065 F65549:F65561 JB65549:JB65561 SX65549:SX65561 ACT65549:ACT65561 AMP65549:AMP65561 AWL65549:AWL65561 BGH65549:BGH65561 BQD65549:BQD65561 BZZ65549:BZZ65561 CJV65549:CJV65561 CTR65549:CTR65561 DDN65549:DDN65561 DNJ65549:DNJ65561 DXF65549:DXF65561 EHB65549:EHB65561 EQX65549:EQX65561 FAT65549:FAT65561 FKP65549:FKP65561 FUL65549:FUL65561 GEH65549:GEH65561 GOD65549:GOD65561 GXZ65549:GXZ65561 HHV65549:HHV65561 HRR65549:HRR65561 IBN65549:IBN65561 ILJ65549:ILJ65561 IVF65549:IVF65561 JFB65549:JFB65561 JOX65549:JOX65561 JYT65549:JYT65561 KIP65549:KIP65561 KSL65549:KSL65561 LCH65549:LCH65561 LMD65549:LMD65561 LVZ65549:LVZ65561 MFV65549:MFV65561 MPR65549:MPR65561 MZN65549:MZN65561 NJJ65549:NJJ65561 NTF65549:NTF65561 ODB65549:ODB65561 OMX65549:OMX65561 OWT65549:OWT65561 PGP65549:PGP65561 PQL65549:PQL65561 QAH65549:QAH65561 QKD65549:QKD65561 QTZ65549:QTZ65561 RDV65549:RDV65561 RNR65549:RNR65561 RXN65549:RXN65561 SHJ65549:SHJ65561 SRF65549:SRF65561 TBB65549:TBB65561 TKX65549:TKX65561 TUT65549:TUT65561 UEP65549:UEP65561 UOL65549:UOL65561 UYH65549:UYH65561 VID65549:VID65561 VRZ65549:VRZ65561 WBV65549:WBV65561 WLR65549:WLR65561 WVN65549:WVN65561 F131085:F131097 JB131085:JB131097 SX131085:SX131097 ACT131085:ACT131097 AMP131085:AMP131097 AWL131085:AWL131097 BGH131085:BGH131097 BQD131085:BQD131097 BZZ131085:BZZ131097 CJV131085:CJV131097 CTR131085:CTR131097 DDN131085:DDN131097 DNJ131085:DNJ131097 DXF131085:DXF131097 EHB131085:EHB131097 EQX131085:EQX131097 FAT131085:FAT131097 FKP131085:FKP131097 FUL131085:FUL131097 GEH131085:GEH131097 GOD131085:GOD131097 GXZ131085:GXZ131097 HHV131085:HHV131097 HRR131085:HRR131097 IBN131085:IBN131097 ILJ131085:ILJ131097 IVF131085:IVF131097 JFB131085:JFB131097 JOX131085:JOX131097 JYT131085:JYT131097 KIP131085:KIP131097 KSL131085:KSL131097 LCH131085:LCH131097 LMD131085:LMD131097 LVZ131085:LVZ131097 MFV131085:MFV131097 MPR131085:MPR131097 MZN131085:MZN131097 NJJ131085:NJJ131097 NTF131085:NTF131097 ODB131085:ODB131097 OMX131085:OMX131097 OWT131085:OWT131097 PGP131085:PGP131097 PQL131085:PQL131097 QAH131085:QAH131097 QKD131085:QKD131097 QTZ131085:QTZ131097 RDV131085:RDV131097 RNR131085:RNR131097 RXN131085:RXN131097 SHJ131085:SHJ131097 SRF131085:SRF131097 TBB131085:TBB131097 TKX131085:TKX131097 TUT131085:TUT131097 UEP131085:UEP131097 UOL131085:UOL131097 UYH131085:UYH131097 VID131085:VID131097 VRZ131085:VRZ131097 WBV131085:WBV131097 WLR131085:WLR131097 WVN131085:WVN131097 F196621:F196633 JB196621:JB196633 SX196621:SX196633 ACT196621:ACT196633 AMP196621:AMP196633 AWL196621:AWL196633 BGH196621:BGH196633 BQD196621:BQD196633 BZZ196621:BZZ196633 CJV196621:CJV196633 CTR196621:CTR196633 DDN196621:DDN196633 DNJ196621:DNJ196633 DXF196621:DXF196633 EHB196621:EHB196633 EQX196621:EQX196633 FAT196621:FAT196633 FKP196621:FKP196633 FUL196621:FUL196633 GEH196621:GEH196633 GOD196621:GOD196633 GXZ196621:GXZ196633 HHV196621:HHV196633 HRR196621:HRR196633 IBN196621:IBN196633 ILJ196621:ILJ196633 IVF196621:IVF196633 JFB196621:JFB196633 JOX196621:JOX196633 JYT196621:JYT196633 KIP196621:KIP196633 KSL196621:KSL196633 LCH196621:LCH196633 LMD196621:LMD196633 LVZ196621:LVZ196633 MFV196621:MFV196633 MPR196621:MPR196633 MZN196621:MZN196633 NJJ196621:NJJ196633 NTF196621:NTF196633 ODB196621:ODB196633 OMX196621:OMX196633 OWT196621:OWT196633 PGP196621:PGP196633 PQL196621:PQL196633 QAH196621:QAH196633 QKD196621:QKD196633 QTZ196621:QTZ196633 RDV196621:RDV196633 RNR196621:RNR196633 RXN196621:RXN196633 SHJ196621:SHJ196633 SRF196621:SRF196633 TBB196621:TBB196633 TKX196621:TKX196633 TUT196621:TUT196633 UEP196621:UEP196633 UOL196621:UOL196633 UYH196621:UYH196633 VID196621:VID196633 VRZ196621:VRZ196633 WBV196621:WBV196633 WLR196621:WLR196633 WVN196621:WVN196633 F262157:F262169 JB262157:JB262169 SX262157:SX262169 ACT262157:ACT262169 AMP262157:AMP262169 AWL262157:AWL262169 BGH262157:BGH262169 BQD262157:BQD262169 BZZ262157:BZZ262169 CJV262157:CJV262169 CTR262157:CTR262169 DDN262157:DDN262169 DNJ262157:DNJ262169 DXF262157:DXF262169 EHB262157:EHB262169 EQX262157:EQX262169 FAT262157:FAT262169 FKP262157:FKP262169 FUL262157:FUL262169 GEH262157:GEH262169 GOD262157:GOD262169 GXZ262157:GXZ262169 HHV262157:HHV262169 HRR262157:HRR262169 IBN262157:IBN262169 ILJ262157:ILJ262169 IVF262157:IVF262169 JFB262157:JFB262169 JOX262157:JOX262169 JYT262157:JYT262169 KIP262157:KIP262169 KSL262157:KSL262169 LCH262157:LCH262169 LMD262157:LMD262169 LVZ262157:LVZ262169 MFV262157:MFV262169 MPR262157:MPR262169 MZN262157:MZN262169 NJJ262157:NJJ262169 NTF262157:NTF262169 ODB262157:ODB262169 OMX262157:OMX262169 OWT262157:OWT262169 PGP262157:PGP262169 PQL262157:PQL262169 QAH262157:QAH262169 QKD262157:QKD262169 QTZ262157:QTZ262169 RDV262157:RDV262169 RNR262157:RNR262169 RXN262157:RXN262169 SHJ262157:SHJ262169 SRF262157:SRF262169 TBB262157:TBB262169 TKX262157:TKX262169 TUT262157:TUT262169 UEP262157:UEP262169 UOL262157:UOL262169 UYH262157:UYH262169 VID262157:VID262169 VRZ262157:VRZ262169 WBV262157:WBV262169 WLR262157:WLR262169 WVN262157:WVN262169 F327693:F327705 JB327693:JB327705 SX327693:SX327705 ACT327693:ACT327705 AMP327693:AMP327705 AWL327693:AWL327705 BGH327693:BGH327705 BQD327693:BQD327705 BZZ327693:BZZ327705 CJV327693:CJV327705 CTR327693:CTR327705 DDN327693:DDN327705 DNJ327693:DNJ327705 DXF327693:DXF327705 EHB327693:EHB327705 EQX327693:EQX327705 FAT327693:FAT327705 FKP327693:FKP327705 FUL327693:FUL327705 GEH327693:GEH327705 GOD327693:GOD327705 GXZ327693:GXZ327705 HHV327693:HHV327705 HRR327693:HRR327705 IBN327693:IBN327705 ILJ327693:ILJ327705 IVF327693:IVF327705 JFB327693:JFB327705 JOX327693:JOX327705 JYT327693:JYT327705 KIP327693:KIP327705 KSL327693:KSL327705 LCH327693:LCH327705 LMD327693:LMD327705 LVZ327693:LVZ327705 MFV327693:MFV327705 MPR327693:MPR327705 MZN327693:MZN327705 NJJ327693:NJJ327705 NTF327693:NTF327705 ODB327693:ODB327705 OMX327693:OMX327705 OWT327693:OWT327705 PGP327693:PGP327705 PQL327693:PQL327705 QAH327693:QAH327705 QKD327693:QKD327705 QTZ327693:QTZ327705 RDV327693:RDV327705 RNR327693:RNR327705 RXN327693:RXN327705 SHJ327693:SHJ327705 SRF327693:SRF327705 TBB327693:TBB327705 TKX327693:TKX327705 TUT327693:TUT327705 UEP327693:UEP327705 UOL327693:UOL327705 UYH327693:UYH327705 VID327693:VID327705 VRZ327693:VRZ327705 WBV327693:WBV327705 WLR327693:WLR327705 WVN327693:WVN327705 F393229:F393241 JB393229:JB393241 SX393229:SX393241 ACT393229:ACT393241 AMP393229:AMP393241 AWL393229:AWL393241 BGH393229:BGH393241 BQD393229:BQD393241 BZZ393229:BZZ393241 CJV393229:CJV393241 CTR393229:CTR393241 DDN393229:DDN393241 DNJ393229:DNJ393241 DXF393229:DXF393241 EHB393229:EHB393241 EQX393229:EQX393241 FAT393229:FAT393241 FKP393229:FKP393241 FUL393229:FUL393241 GEH393229:GEH393241 GOD393229:GOD393241 GXZ393229:GXZ393241 HHV393229:HHV393241 HRR393229:HRR393241 IBN393229:IBN393241 ILJ393229:ILJ393241 IVF393229:IVF393241 JFB393229:JFB393241 JOX393229:JOX393241 JYT393229:JYT393241 KIP393229:KIP393241 KSL393229:KSL393241 LCH393229:LCH393241 LMD393229:LMD393241 LVZ393229:LVZ393241 MFV393229:MFV393241 MPR393229:MPR393241 MZN393229:MZN393241 NJJ393229:NJJ393241 NTF393229:NTF393241 ODB393229:ODB393241 OMX393229:OMX393241 OWT393229:OWT393241 PGP393229:PGP393241 PQL393229:PQL393241 QAH393229:QAH393241 QKD393229:QKD393241 QTZ393229:QTZ393241 RDV393229:RDV393241 RNR393229:RNR393241 RXN393229:RXN393241 SHJ393229:SHJ393241 SRF393229:SRF393241 TBB393229:TBB393241 TKX393229:TKX393241 TUT393229:TUT393241 UEP393229:UEP393241 UOL393229:UOL393241 UYH393229:UYH393241 VID393229:VID393241 VRZ393229:VRZ393241 WBV393229:WBV393241 WLR393229:WLR393241 WVN393229:WVN393241 F458765:F458777 JB458765:JB458777 SX458765:SX458777 ACT458765:ACT458777 AMP458765:AMP458777 AWL458765:AWL458777 BGH458765:BGH458777 BQD458765:BQD458777 BZZ458765:BZZ458777 CJV458765:CJV458777 CTR458765:CTR458777 DDN458765:DDN458777 DNJ458765:DNJ458777 DXF458765:DXF458777 EHB458765:EHB458777 EQX458765:EQX458777 FAT458765:FAT458777 FKP458765:FKP458777 FUL458765:FUL458777 GEH458765:GEH458777 GOD458765:GOD458777 GXZ458765:GXZ458777 HHV458765:HHV458777 HRR458765:HRR458777 IBN458765:IBN458777 ILJ458765:ILJ458777 IVF458765:IVF458777 JFB458765:JFB458777 JOX458765:JOX458777 JYT458765:JYT458777 KIP458765:KIP458777 KSL458765:KSL458777 LCH458765:LCH458777 LMD458765:LMD458777 LVZ458765:LVZ458777 MFV458765:MFV458777 MPR458765:MPR458777 MZN458765:MZN458777 NJJ458765:NJJ458777 NTF458765:NTF458777 ODB458765:ODB458777 OMX458765:OMX458777 OWT458765:OWT458777 PGP458765:PGP458777 PQL458765:PQL458777 QAH458765:QAH458777 QKD458765:QKD458777 QTZ458765:QTZ458777 RDV458765:RDV458777 RNR458765:RNR458777 RXN458765:RXN458777 SHJ458765:SHJ458777 SRF458765:SRF458777 TBB458765:TBB458777 TKX458765:TKX458777 TUT458765:TUT458777 UEP458765:UEP458777 UOL458765:UOL458777 UYH458765:UYH458777 VID458765:VID458777 VRZ458765:VRZ458777 WBV458765:WBV458777 WLR458765:WLR458777 WVN458765:WVN458777 F524301:F524313 JB524301:JB524313 SX524301:SX524313 ACT524301:ACT524313 AMP524301:AMP524313 AWL524301:AWL524313 BGH524301:BGH524313 BQD524301:BQD524313 BZZ524301:BZZ524313 CJV524301:CJV524313 CTR524301:CTR524313 DDN524301:DDN524313 DNJ524301:DNJ524313 DXF524301:DXF524313 EHB524301:EHB524313 EQX524301:EQX524313 FAT524301:FAT524313 FKP524301:FKP524313 FUL524301:FUL524313 GEH524301:GEH524313 GOD524301:GOD524313 GXZ524301:GXZ524313 HHV524301:HHV524313 HRR524301:HRR524313 IBN524301:IBN524313 ILJ524301:ILJ524313 IVF524301:IVF524313 JFB524301:JFB524313 JOX524301:JOX524313 JYT524301:JYT524313 KIP524301:KIP524313 KSL524301:KSL524313 LCH524301:LCH524313 LMD524301:LMD524313 LVZ524301:LVZ524313 MFV524301:MFV524313 MPR524301:MPR524313 MZN524301:MZN524313 NJJ524301:NJJ524313 NTF524301:NTF524313 ODB524301:ODB524313 OMX524301:OMX524313 OWT524301:OWT524313 PGP524301:PGP524313 PQL524301:PQL524313 QAH524301:QAH524313 QKD524301:QKD524313 QTZ524301:QTZ524313 RDV524301:RDV524313 RNR524301:RNR524313 RXN524301:RXN524313 SHJ524301:SHJ524313 SRF524301:SRF524313 TBB524301:TBB524313 TKX524301:TKX524313 TUT524301:TUT524313 UEP524301:UEP524313 UOL524301:UOL524313 UYH524301:UYH524313 VID524301:VID524313 VRZ524301:VRZ524313 WBV524301:WBV524313 WLR524301:WLR524313 WVN524301:WVN524313 F589837:F589849 JB589837:JB589849 SX589837:SX589849 ACT589837:ACT589849 AMP589837:AMP589849 AWL589837:AWL589849 BGH589837:BGH589849 BQD589837:BQD589849 BZZ589837:BZZ589849 CJV589837:CJV589849 CTR589837:CTR589849 DDN589837:DDN589849 DNJ589837:DNJ589849 DXF589837:DXF589849 EHB589837:EHB589849 EQX589837:EQX589849 FAT589837:FAT589849 FKP589837:FKP589849 FUL589837:FUL589849 GEH589837:GEH589849 GOD589837:GOD589849 GXZ589837:GXZ589849 HHV589837:HHV589849 HRR589837:HRR589849 IBN589837:IBN589849 ILJ589837:ILJ589849 IVF589837:IVF589849 JFB589837:JFB589849 JOX589837:JOX589849 JYT589837:JYT589849 KIP589837:KIP589849 KSL589837:KSL589849 LCH589837:LCH589849 LMD589837:LMD589849 LVZ589837:LVZ589849 MFV589837:MFV589849 MPR589837:MPR589849 MZN589837:MZN589849 NJJ589837:NJJ589849 NTF589837:NTF589849 ODB589837:ODB589849 OMX589837:OMX589849 OWT589837:OWT589849 PGP589837:PGP589849 PQL589837:PQL589849 QAH589837:QAH589849 QKD589837:QKD589849 QTZ589837:QTZ589849 RDV589837:RDV589849 RNR589837:RNR589849 RXN589837:RXN589849 SHJ589837:SHJ589849 SRF589837:SRF589849 TBB589837:TBB589849 TKX589837:TKX589849 TUT589837:TUT589849 UEP589837:UEP589849 UOL589837:UOL589849 UYH589837:UYH589849 VID589837:VID589849 VRZ589837:VRZ589849 WBV589837:WBV589849 WLR589837:WLR589849 WVN589837:WVN589849 F655373:F655385 JB655373:JB655385 SX655373:SX655385 ACT655373:ACT655385 AMP655373:AMP655385 AWL655373:AWL655385 BGH655373:BGH655385 BQD655373:BQD655385 BZZ655373:BZZ655385 CJV655373:CJV655385 CTR655373:CTR655385 DDN655373:DDN655385 DNJ655373:DNJ655385 DXF655373:DXF655385 EHB655373:EHB655385 EQX655373:EQX655385 FAT655373:FAT655385 FKP655373:FKP655385 FUL655373:FUL655385 GEH655373:GEH655385 GOD655373:GOD655385 GXZ655373:GXZ655385 HHV655373:HHV655385 HRR655373:HRR655385 IBN655373:IBN655385 ILJ655373:ILJ655385 IVF655373:IVF655385 JFB655373:JFB655385 JOX655373:JOX655385 JYT655373:JYT655385 KIP655373:KIP655385 KSL655373:KSL655385 LCH655373:LCH655385 LMD655373:LMD655385 LVZ655373:LVZ655385 MFV655373:MFV655385 MPR655373:MPR655385 MZN655373:MZN655385 NJJ655373:NJJ655385 NTF655373:NTF655385 ODB655373:ODB655385 OMX655373:OMX655385 OWT655373:OWT655385 PGP655373:PGP655385 PQL655373:PQL655385 QAH655373:QAH655385 QKD655373:QKD655385 QTZ655373:QTZ655385 RDV655373:RDV655385 RNR655373:RNR655385 RXN655373:RXN655385 SHJ655373:SHJ655385 SRF655373:SRF655385 TBB655373:TBB655385 TKX655373:TKX655385 TUT655373:TUT655385 UEP655373:UEP655385 UOL655373:UOL655385 UYH655373:UYH655385 VID655373:VID655385 VRZ655373:VRZ655385 WBV655373:WBV655385 WLR655373:WLR655385 WVN655373:WVN655385 F720909:F720921 JB720909:JB720921 SX720909:SX720921 ACT720909:ACT720921 AMP720909:AMP720921 AWL720909:AWL720921 BGH720909:BGH720921 BQD720909:BQD720921 BZZ720909:BZZ720921 CJV720909:CJV720921 CTR720909:CTR720921 DDN720909:DDN720921 DNJ720909:DNJ720921 DXF720909:DXF720921 EHB720909:EHB720921 EQX720909:EQX720921 FAT720909:FAT720921 FKP720909:FKP720921 FUL720909:FUL720921 GEH720909:GEH720921 GOD720909:GOD720921 GXZ720909:GXZ720921 HHV720909:HHV720921 HRR720909:HRR720921 IBN720909:IBN720921 ILJ720909:ILJ720921 IVF720909:IVF720921 JFB720909:JFB720921 JOX720909:JOX720921 JYT720909:JYT720921 KIP720909:KIP720921 KSL720909:KSL720921 LCH720909:LCH720921 LMD720909:LMD720921 LVZ720909:LVZ720921 MFV720909:MFV720921 MPR720909:MPR720921 MZN720909:MZN720921 NJJ720909:NJJ720921 NTF720909:NTF720921 ODB720909:ODB720921 OMX720909:OMX720921 OWT720909:OWT720921 PGP720909:PGP720921 PQL720909:PQL720921 QAH720909:QAH720921 QKD720909:QKD720921 QTZ720909:QTZ720921 RDV720909:RDV720921 RNR720909:RNR720921 RXN720909:RXN720921 SHJ720909:SHJ720921 SRF720909:SRF720921 TBB720909:TBB720921 TKX720909:TKX720921 TUT720909:TUT720921 UEP720909:UEP720921 UOL720909:UOL720921 UYH720909:UYH720921 VID720909:VID720921 VRZ720909:VRZ720921 WBV720909:WBV720921 WLR720909:WLR720921 WVN720909:WVN720921 F786445:F786457 JB786445:JB786457 SX786445:SX786457 ACT786445:ACT786457 AMP786445:AMP786457 AWL786445:AWL786457 BGH786445:BGH786457 BQD786445:BQD786457 BZZ786445:BZZ786457 CJV786445:CJV786457 CTR786445:CTR786457 DDN786445:DDN786457 DNJ786445:DNJ786457 DXF786445:DXF786457 EHB786445:EHB786457 EQX786445:EQX786457 FAT786445:FAT786457 FKP786445:FKP786457 FUL786445:FUL786457 GEH786445:GEH786457 GOD786445:GOD786457 GXZ786445:GXZ786457 HHV786445:HHV786457 HRR786445:HRR786457 IBN786445:IBN786457 ILJ786445:ILJ786457 IVF786445:IVF786457 JFB786445:JFB786457 JOX786445:JOX786457 JYT786445:JYT786457 KIP786445:KIP786457 KSL786445:KSL786457 LCH786445:LCH786457 LMD786445:LMD786457 LVZ786445:LVZ786457 MFV786445:MFV786457 MPR786445:MPR786457 MZN786445:MZN786457 NJJ786445:NJJ786457 NTF786445:NTF786457 ODB786445:ODB786457 OMX786445:OMX786457 OWT786445:OWT786457 PGP786445:PGP786457 PQL786445:PQL786457 QAH786445:QAH786457 QKD786445:QKD786457 QTZ786445:QTZ786457 RDV786445:RDV786457 RNR786445:RNR786457 RXN786445:RXN786457 SHJ786445:SHJ786457 SRF786445:SRF786457 TBB786445:TBB786457 TKX786445:TKX786457 TUT786445:TUT786457 UEP786445:UEP786457 UOL786445:UOL786457 UYH786445:UYH786457 VID786445:VID786457 VRZ786445:VRZ786457 WBV786445:WBV786457 WLR786445:WLR786457 WVN786445:WVN786457 F851981:F851993 JB851981:JB851993 SX851981:SX851993 ACT851981:ACT851993 AMP851981:AMP851993 AWL851981:AWL851993 BGH851981:BGH851993 BQD851981:BQD851993 BZZ851981:BZZ851993 CJV851981:CJV851993 CTR851981:CTR851993 DDN851981:DDN851993 DNJ851981:DNJ851993 DXF851981:DXF851993 EHB851981:EHB851993 EQX851981:EQX851993 FAT851981:FAT851993 FKP851981:FKP851993 FUL851981:FUL851993 GEH851981:GEH851993 GOD851981:GOD851993 GXZ851981:GXZ851993 HHV851981:HHV851993 HRR851981:HRR851993 IBN851981:IBN851993 ILJ851981:ILJ851993 IVF851981:IVF851993 JFB851981:JFB851993 JOX851981:JOX851993 JYT851981:JYT851993 KIP851981:KIP851993 KSL851981:KSL851993 LCH851981:LCH851993 LMD851981:LMD851993 LVZ851981:LVZ851993 MFV851981:MFV851993 MPR851981:MPR851993 MZN851981:MZN851993 NJJ851981:NJJ851993 NTF851981:NTF851993 ODB851981:ODB851993 OMX851981:OMX851993 OWT851981:OWT851993 PGP851981:PGP851993 PQL851981:PQL851993 QAH851981:QAH851993 QKD851981:QKD851993 QTZ851981:QTZ851993 RDV851981:RDV851993 RNR851981:RNR851993 RXN851981:RXN851993 SHJ851981:SHJ851993 SRF851981:SRF851993 TBB851981:TBB851993 TKX851981:TKX851993 TUT851981:TUT851993 UEP851981:UEP851993 UOL851981:UOL851993 UYH851981:UYH851993 VID851981:VID851993 VRZ851981:VRZ851993 WBV851981:WBV851993 WLR851981:WLR851993 WVN851981:WVN851993 F917517:F917529 JB917517:JB917529 SX917517:SX917529 ACT917517:ACT917529 AMP917517:AMP917529 AWL917517:AWL917529 BGH917517:BGH917529 BQD917517:BQD917529 BZZ917517:BZZ917529 CJV917517:CJV917529 CTR917517:CTR917529 DDN917517:DDN917529 DNJ917517:DNJ917529 DXF917517:DXF917529 EHB917517:EHB917529 EQX917517:EQX917529 FAT917517:FAT917529 FKP917517:FKP917529 FUL917517:FUL917529 GEH917517:GEH917529 GOD917517:GOD917529 GXZ917517:GXZ917529 HHV917517:HHV917529 HRR917517:HRR917529 IBN917517:IBN917529 ILJ917517:ILJ917529 IVF917517:IVF917529 JFB917517:JFB917529 JOX917517:JOX917529 JYT917517:JYT917529 KIP917517:KIP917529 KSL917517:KSL917529 LCH917517:LCH917529 LMD917517:LMD917529 LVZ917517:LVZ917529 MFV917517:MFV917529 MPR917517:MPR917529 MZN917517:MZN917529 NJJ917517:NJJ917529 NTF917517:NTF917529 ODB917517:ODB917529 OMX917517:OMX917529 OWT917517:OWT917529 PGP917517:PGP917529 PQL917517:PQL917529 QAH917517:QAH917529 QKD917517:QKD917529 QTZ917517:QTZ917529 RDV917517:RDV917529 RNR917517:RNR917529 RXN917517:RXN917529 SHJ917517:SHJ917529 SRF917517:SRF917529 TBB917517:TBB917529 TKX917517:TKX917529 TUT917517:TUT917529 UEP917517:UEP917529 UOL917517:UOL917529 UYH917517:UYH917529 VID917517:VID917529 VRZ917517:VRZ917529 WBV917517:WBV917529 WLR917517:WLR917529 WVN917517:WVN917529 F983053:F983065 JB983053:JB983065 SX983053:SX983065 ACT983053:ACT983065 AMP983053:AMP983065 AWL983053:AWL983065 BGH983053:BGH983065 BQD983053:BQD983065 BZZ983053:BZZ983065 CJV983053:CJV983065 CTR983053:CTR983065 DDN983053:DDN983065 DNJ983053:DNJ983065 DXF983053:DXF983065 EHB983053:EHB983065 EQX983053:EQX983065 FAT983053:FAT983065 FKP983053:FKP983065 FUL983053:FUL983065 GEH983053:GEH983065 GOD983053:GOD983065 GXZ983053:GXZ983065 HHV983053:HHV983065 HRR983053:HRR983065 IBN983053:IBN983065 ILJ983053:ILJ983065 IVF983053:IVF983065 JFB983053:JFB983065 JOX983053:JOX983065 JYT983053:JYT983065 KIP983053:KIP983065 KSL983053:KSL983065 LCH983053:LCH983065 LMD983053:LMD983065 LVZ983053:LVZ983065 MFV983053:MFV983065 MPR983053:MPR983065 MZN983053:MZN983065 NJJ983053:NJJ983065 NTF983053:NTF983065 ODB983053:ODB983065 OMX983053:OMX983065 OWT983053:OWT983065 PGP983053:PGP983065 PQL983053:PQL983065 QAH983053:QAH983065 QKD983053:QKD983065 QTZ983053:QTZ983065 RDV983053:RDV983065 RNR983053:RNR983065 RXN983053:RXN983065 SHJ983053:SHJ983065 SRF983053:SRF983065 TBB983053:TBB983065 TKX983053:TKX983065 TUT983053:TUT983065 UEP983053:UEP983065 UOL983053:UOL983065 UYH983053:UYH983065 VID983053:VID983065 VRZ983053:VRZ983065 WBV983053:WBV983065 WLR983053:WLR983065 JB10:JB25 SX10:SX25 ACT10:ACT25 AMP10:AMP25 AWL10:AWL25 BGH10:BGH25 BQD10:BQD25 BZZ10:BZZ25 CJV10:CJV25 CTR10:CTR25 DDN10:DDN25 DNJ10:DNJ25 DXF10:DXF25 EHB10:EHB25 EQX10:EQX25 FAT10:FAT25 FKP10:FKP25 FUL10:FUL25 GEH10:GEH25 GOD10:GOD25 GXZ10:GXZ25 HHV10:HHV25 HRR10:HRR25 IBN10:IBN25 ILJ10:ILJ25 IVF10:IVF25 JFB10:JFB25 JOX10:JOX25 JYT10:JYT25 KIP10:KIP25 KSL10:KSL25 LCH10:LCH25 LMD10:LMD25 LVZ10:LVZ25 MFV10:MFV25 MPR10:MPR25 MZN10:MZN25 NJJ10:NJJ25 NTF10:NTF25 ODB10:ODB25 OMX10:OMX25 OWT10:OWT25 PGP10:PGP25 PQL10:PQL25 QAH10:QAH25 QKD10:QKD25 QTZ10:QTZ25 RDV10:RDV25 RNR10:RNR25 RXN10:RXN25 SHJ10:SHJ25 SRF10:SRF25 TBB10:TBB25 TKX10:TKX25 TUT10:TUT25 UEP10:UEP25 UOL10:UOL25 UYH10:UYH25 VID10:VID25 VRZ10:VRZ25 WBV10:WBV25 WLR10:WLR25 WVN10:WVN25 F10:F25">
      <formula1>"O, "</formula1>
    </dataValidation>
    <dataValidation type="list" allowBlank="1" showInputMessage="1" showErrorMessage="1" sqref="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"N,A,B, "</formula1>
    </dataValidation>
    <dataValidation type="list" allowBlank="1" showInputMessage="1" showErrorMessage="1" 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"P,F, "</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6"/>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Functions!E22</f>
        <v>GetActivityTagDetailById</v>
      </c>
      <c r="D2" s="348"/>
      <c r="E2" s="195"/>
      <c r="F2" s="333" t="s">
        <v>62</v>
      </c>
      <c r="G2" s="333"/>
      <c r="H2" s="333"/>
      <c r="I2" s="333"/>
      <c r="J2" s="333"/>
      <c r="K2" s="333"/>
      <c r="L2" s="334" t="str">
        <f>Functions!D22</f>
        <v>getActivityTagDetailById</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COUNTIF(F23:HQ23,"P")</f>
        <v>1</v>
      </c>
      <c r="B7" s="330"/>
      <c r="C7" s="310">
        <f>COUNTIF(F23:HQ23,"F")</f>
        <v>0</v>
      </c>
      <c r="D7" s="311"/>
      <c r="E7" s="330"/>
      <c r="F7" s="310">
        <f>SUM(O7,-A7,-C7)</f>
        <v>0</v>
      </c>
      <c r="G7" s="311"/>
      <c r="H7" s="311"/>
      <c r="I7" s="311"/>
      <c r="J7" s="311"/>
      <c r="K7" s="312"/>
      <c r="L7" s="124">
        <f>COUNTIF(E22:HQ22,"N")</f>
        <v>1</v>
      </c>
      <c r="M7" s="124">
        <f>COUNTIF(E22:HQ22,"A")</f>
        <v>0</v>
      </c>
      <c r="N7" s="124">
        <f>COUNTIF(E22:HQ22,"B")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170</v>
      </c>
      <c r="C11" s="107"/>
      <c r="D11" s="110"/>
      <c r="E11" s="112"/>
      <c r="F11" s="134"/>
    </row>
    <row r="12" spans="1:23" ht="13.5" customHeight="1">
      <c r="A12" s="106"/>
      <c r="B12" s="108" t="s">
        <v>171</v>
      </c>
      <c r="C12" s="107"/>
      <c r="D12" s="110"/>
      <c r="E12" s="112"/>
      <c r="F12" s="134"/>
      <c r="V12" s="125"/>
    </row>
    <row r="13" spans="1:23" ht="13.5" customHeight="1" thickBot="1">
      <c r="A13" s="106"/>
      <c r="B13" s="108"/>
      <c r="C13" s="107"/>
      <c r="D13" s="110" t="s">
        <v>138</v>
      </c>
      <c r="E13" s="109"/>
      <c r="F13" s="134" t="s">
        <v>90</v>
      </c>
    </row>
    <row r="14" spans="1:23" ht="13.5" customHeight="1">
      <c r="A14" s="84" t="s">
        <v>95</v>
      </c>
      <c r="B14" s="101" t="s">
        <v>94</v>
      </c>
      <c r="C14" s="100"/>
      <c r="D14" s="99"/>
      <c r="E14" s="98"/>
      <c r="F14" s="136"/>
    </row>
    <row r="15" spans="1:23" ht="13.5" customHeight="1">
      <c r="A15" s="79"/>
      <c r="B15" s="101" t="s">
        <v>208</v>
      </c>
      <c r="C15" s="100"/>
      <c r="D15" s="99"/>
      <c r="E15" s="174"/>
      <c r="F15" s="136"/>
    </row>
    <row r="16" spans="1:23" ht="13.5" customHeight="1">
      <c r="A16" s="79"/>
      <c r="B16" s="188" t="s">
        <v>209</v>
      </c>
      <c r="C16" s="107"/>
      <c r="D16" s="189"/>
      <c r="E16" s="112"/>
      <c r="F16" s="134"/>
    </row>
    <row r="17" spans="1:6" ht="13.5" customHeight="1">
      <c r="A17" s="79"/>
      <c r="B17" s="188"/>
      <c r="C17" s="107"/>
      <c r="D17" s="189" t="s">
        <v>210</v>
      </c>
      <c r="E17" s="109"/>
      <c r="F17" s="134" t="s">
        <v>90</v>
      </c>
    </row>
    <row r="18" spans="1:6" ht="13.5" customHeight="1">
      <c r="A18" s="79"/>
      <c r="B18" s="188" t="s">
        <v>211</v>
      </c>
      <c r="C18" s="107"/>
      <c r="D18" s="189"/>
      <c r="E18" s="109"/>
      <c r="F18" s="134"/>
    </row>
    <row r="19" spans="1:6" ht="13.5" customHeight="1">
      <c r="A19" s="79"/>
      <c r="B19" s="167"/>
      <c r="C19" s="168"/>
      <c r="D19" s="169" t="s">
        <v>91</v>
      </c>
      <c r="E19" s="109"/>
      <c r="F19" s="133" t="s">
        <v>90</v>
      </c>
    </row>
    <row r="20" spans="1:6" ht="13.5" customHeight="1">
      <c r="A20" s="79"/>
      <c r="B20" s="94" t="s">
        <v>92</v>
      </c>
      <c r="C20" s="135"/>
      <c r="D20" s="92"/>
      <c r="E20" s="91"/>
      <c r="F20" s="134"/>
    </row>
    <row r="21" spans="1:6" ht="13.5" customHeight="1" thickBot="1">
      <c r="A21" s="79"/>
      <c r="B21" s="350"/>
      <c r="C21" s="351"/>
      <c r="D21" s="352"/>
      <c r="E21" s="95"/>
      <c r="F21" s="134"/>
    </row>
    <row r="22" spans="1:6" ht="13.5" customHeight="1">
      <c r="A22" s="84" t="s">
        <v>89</v>
      </c>
      <c r="B22" s="349" t="s">
        <v>88</v>
      </c>
      <c r="C22" s="349"/>
      <c r="D22" s="349"/>
      <c r="E22" s="182"/>
      <c r="F22" s="183" t="s">
        <v>76</v>
      </c>
    </row>
    <row r="23" spans="1:6" ht="13.5" customHeight="1">
      <c r="A23" s="79"/>
      <c r="B23" s="326" t="s">
        <v>87</v>
      </c>
      <c r="C23" s="326"/>
      <c r="D23" s="326"/>
      <c r="E23" s="81"/>
      <c r="F23" s="131" t="s">
        <v>86</v>
      </c>
    </row>
    <row r="24" spans="1:6" ht="59.4" customHeight="1">
      <c r="A24" s="79"/>
      <c r="B24" s="327" t="s">
        <v>85</v>
      </c>
      <c r="C24" s="327"/>
      <c r="D24" s="327"/>
      <c r="E24" s="78"/>
      <c r="F24" s="77">
        <v>45142</v>
      </c>
    </row>
    <row r="25" spans="1:6" ht="10.8" thickBot="1">
      <c r="A25" s="76"/>
      <c r="B25" s="327" t="s">
        <v>84</v>
      </c>
      <c r="C25" s="327"/>
      <c r="D25" s="327"/>
      <c r="E25" s="78"/>
      <c r="F25" s="173"/>
    </row>
    <row r="26" spans="1:6" ht="10.8" thickTop="1">
      <c r="A26" s="72"/>
      <c r="B26" s="70"/>
      <c r="C26" s="71"/>
      <c r="D26" s="70"/>
    </row>
  </sheetData>
  <mergeCells count="28">
    <mergeCell ref="A2:B2"/>
    <mergeCell ref="C2:D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22:D22"/>
    <mergeCell ref="B23:D23"/>
    <mergeCell ref="B24:D24"/>
    <mergeCell ref="B25:D25"/>
    <mergeCell ref="B21:D21"/>
  </mergeCells>
  <dataValidations count="3">
    <dataValidation type="list" allowBlank="1" showInputMessage="1" showErrorMessage="1" sqref="WVN983049:WVN983061 F65545:F65557 JB65545:JB65557 SX65545:SX65557 ACT65545:ACT65557 AMP65545:AMP65557 AWL65545:AWL65557 BGH65545:BGH65557 BQD65545:BQD65557 BZZ65545:BZZ65557 CJV65545:CJV65557 CTR65545:CTR65557 DDN65545:DDN65557 DNJ65545:DNJ65557 DXF65545:DXF65557 EHB65545:EHB65557 EQX65545:EQX65557 FAT65545:FAT65557 FKP65545:FKP65557 FUL65545:FUL65557 GEH65545:GEH65557 GOD65545:GOD65557 GXZ65545:GXZ65557 HHV65545:HHV65557 HRR65545:HRR65557 IBN65545:IBN65557 ILJ65545:ILJ65557 IVF65545:IVF65557 JFB65545:JFB65557 JOX65545:JOX65557 JYT65545:JYT65557 KIP65545:KIP65557 KSL65545:KSL65557 LCH65545:LCH65557 LMD65545:LMD65557 LVZ65545:LVZ65557 MFV65545:MFV65557 MPR65545:MPR65557 MZN65545:MZN65557 NJJ65545:NJJ65557 NTF65545:NTF65557 ODB65545:ODB65557 OMX65545:OMX65557 OWT65545:OWT65557 PGP65545:PGP65557 PQL65545:PQL65557 QAH65545:QAH65557 QKD65545:QKD65557 QTZ65545:QTZ65557 RDV65545:RDV65557 RNR65545:RNR65557 RXN65545:RXN65557 SHJ65545:SHJ65557 SRF65545:SRF65557 TBB65545:TBB65557 TKX65545:TKX65557 TUT65545:TUT65557 UEP65545:UEP65557 UOL65545:UOL65557 UYH65545:UYH65557 VID65545:VID65557 VRZ65545:VRZ65557 WBV65545:WBV65557 WLR65545:WLR65557 WVN65545:WVN65557 F131081:F131093 JB131081:JB131093 SX131081:SX131093 ACT131081:ACT131093 AMP131081:AMP131093 AWL131081:AWL131093 BGH131081:BGH131093 BQD131081:BQD131093 BZZ131081:BZZ131093 CJV131081:CJV131093 CTR131081:CTR131093 DDN131081:DDN131093 DNJ131081:DNJ131093 DXF131081:DXF131093 EHB131081:EHB131093 EQX131081:EQX131093 FAT131081:FAT131093 FKP131081:FKP131093 FUL131081:FUL131093 GEH131081:GEH131093 GOD131081:GOD131093 GXZ131081:GXZ131093 HHV131081:HHV131093 HRR131081:HRR131093 IBN131081:IBN131093 ILJ131081:ILJ131093 IVF131081:IVF131093 JFB131081:JFB131093 JOX131081:JOX131093 JYT131081:JYT131093 KIP131081:KIP131093 KSL131081:KSL131093 LCH131081:LCH131093 LMD131081:LMD131093 LVZ131081:LVZ131093 MFV131081:MFV131093 MPR131081:MPR131093 MZN131081:MZN131093 NJJ131081:NJJ131093 NTF131081:NTF131093 ODB131081:ODB131093 OMX131081:OMX131093 OWT131081:OWT131093 PGP131081:PGP131093 PQL131081:PQL131093 QAH131081:QAH131093 QKD131081:QKD131093 QTZ131081:QTZ131093 RDV131081:RDV131093 RNR131081:RNR131093 RXN131081:RXN131093 SHJ131081:SHJ131093 SRF131081:SRF131093 TBB131081:TBB131093 TKX131081:TKX131093 TUT131081:TUT131093 UEP131081:UEP131093 UOL131081:UOL131093 UYH131081:UYH131093 VID131081:VID131093 VRZ131081:VRZ131093 WBV131081:WBV131093 WLR131081:WLR131093 WVN131081:WVN131093 F196617:F196629 JB196617:JB196629 SX196617:SX196629 ACT196617:ACT196629 AMP196617:AMP196629 AWL196617:AWL196629 BGH196617:BGH196629 BQD196617:BQD196629 BZZ196617:BZZ196629 CJV196617:CJV196629 CTR196617:CTR196629 DDN196617:DDN196629 DNJ196617:DNJ196629 DXF196617:DXF196629 EHB196617:EHB196629 EQX196617:EQX196629 FAT196617:FAT196629 FKP196617:FKP196629 FUL196617:FUL196629 GEH196617:GEH196629 GOD196617:GOD196629 GXZ196617:GXZ196629 HHV196617:HHV196629 HRR196617:HRR196629 IBN196617:IBN196629 ILJ196617:ILJ196629 IVF196617:IVF196629 JFB196617:JFB196629 JOX196617:JOX196629 JYT196617:JYT196629 KIP196617:KIP196629 KSL196617:KSL196629 LCH196617:LCH196629 LMD196617:LMD196629 LVZ196617:LVZ196629 MFV196617:MFV196629 MPR196617:MPR196629 MZN196617:MZN196629 NJJ196617:NJJ196629 NTF196617:NTF196629 ODB196617:ODB196629 OMX196617:OMX196629 OWT196617:OWT196629 PGP196617:PGP196629 PQL196617:PQL196629 QAH196617:QAH196629 QKD196617:QKD196629 QTZ196617:QTZ196629 RDV196617:RDV196629 RNR196617:RNR196629 RXN196617:RXN196629 SHJ196617:SHJ196629 SRF196617:SRF196629 TBB196617:TBB196629 TKX196617:TKX196629 TUT196617:TUT196629 UEP196617:UEP196629 UOL196617:UOL196629 UYH196617:UYH196629 VID196617:VID196629 VRZ196617:VRZ196629 WBV196617:WBV196629 WLR196617:WLR196629 WVN196617:WVN196629 F262153:F262165 JB262153:JB262165 SX262153:SX262165 ACT262153:ACT262165 AMP262153:AMP262165 AWL262153:AWL262165 BGH262153:BGH262165 BQD262153:BQD262165 BZZ262153:BZZ262165 CJV262153:CJV262165 CTR262153:CTR262165 DDN262153:DDN262165 DNJ262153:DNJ262165 DXF262153:DXF262165 EHB262153:EHB262165 EQX262153:EQX262165 FAT262153:FAT262165 FKP262153:FKP262165 FUL262153:FUL262165 GEH262153:GEH262165 GOD262153:GOD262165 GXZ262153:GXZ262165 HHV262153:HHV262165 HRR262153:HRR262165 IBN262153:IBN262165 ILJ262153:ILJ262165 IVF262153:IVF262165 JFB262153:JFB262165 JOX262153:JOX262165 JYT262153:JYT262165 KIP262153:KIP262165 KSL262153:KSL262165 LCH262153:LCH262165 LMD262153:LMD262165 LVZ262153:LVZ262165 MFV262153:MFV262165 MPR262153:MPR262165 MZN262153:MZN262165 NJJ262153:NJJ262165 NTF262153:NTF262165 ODB262153:ODB262165 OMX262153:OMX262165 OWT262153:OWT262165 PGP262153:PGP262165 PQL262153:PQL262165 QAH262153:QAH262165 QKD262153:QKD262165 QTZ262153:QTZ262165 RDV262153:RDV262165 RNR262153:RNR262165 RXN262153:RXN262165 SHJ262153:SHJ262165 SRF262153:SRF262165 TBB262153:TBB262165 TKX262153:TKX262165 TUT262153:TUT262165 UEP262153:UEP262165 UOL262153:UOL262165 UYH262153:UYH262165 VID262153:VID262165 VRZ262153:VRZ262165 WBV262153:WBV262165 WLR262153:WLR262165 WVN262153:WVN262165 F327689:F327701 JB327689:JB327701 SX327689:SX327701 ACT327689:ACT327701 AMP327689:AMP327701 AWL327689:AWL327701 BGH327689:BGH327701 BQD327689:BQD327701 BZZ327689:BZZ327701 CJV327689:CJV327701 CTR327689:CTR327701 DDN327689:DDN327701 DNJ327689:DNJ327701 DXF327689:DXF327701 EHB327689:EHB327701 EQX327689:EQX327701 FAT327689:FAT327701 FKP327689:FKP327701 FUL327689:FUL327701 GEH327689:GEH327701 GOD327689:GOD327701 GXZ327689:GXZ327701 HHV327689:HHV327701 HRR327689:HRR327701 IBN327689:IBN327701 ILJ327689:ILJ327701 IVF327689:IVF327701 JFB327689:JFB327701 JOX327689:JOX327701 JYT327689:JYT327701 KIP327689:KIP327701 KSL327689:KSL327701 LCH327689:LCH327701 LMD327689:LMD327701 LVZ327689:LVZ327701 MFV327689:MFV327701 MPR327689:MPR327701 MZN327689:MZN327701 NJJ327689:NJJ327701 NTF327689:NTF327701 ODB327689:ODB327701 OMX327689:OMX327701 OWT327689:OWT327701 PGP327689:PGP327701 PQL327689:PQL327701 QAH327689:QAH327701 QKD327689:QKD327701 QTZ327689:QTZ327701 RDV327689:RDV327701 RNR327689:RNR327701 RXN327689:RXN327701 SHJ327689:SHJ327701 SRF327689:SRF327701 TBB327689:TBB327701 TKX327689:TKX327701 TUT327689:TUT327701 UEP327689:UEP327701 UOL327689:UOL327701 UYH327689:UYH327701 VID327689:VID327701 VRZ327689:VRZ327701 WBV327689:WBV327701 WLR327689:WLR327701 WVN327689:WVN327701 F393225:F393237 JB393225:JB393237 SX393225:SX393237 ACT393225:ACT393237 AMP393225:AMP393237 AWL393225:AWL393237 BGH393225:BGH393237 BQD393225:BQD393237 BZZ393225:BZZ393237 CJV393225:CJV393237 CTR393225:CTR393237 DDN393225:DDN393237 DNJ393225:DNJ393237 DXF393225:DXF393237 EHB393225:EHB393237 EQX393225:EQX393237 FAT393225:FAT393237 FKP393225:FKP393237 FUL393225:FUL393237 GEH393225:GEH393237 GOD393225:GOD393237 GXZ393225:GXZ393237 HHV393225:HHV393237 HRR393225:HRR393237 IBN393225:IBN393237 ILJ393225:ILJ393237 IVF393225:IVF393237 JFB393225:JFB393237 JOX393225:JOX393237 JYT393225:JYT393237 KIP393225:KIP393237 KSL393225:KSL393237 LCH393225:LCH393237 LMD393225:LMD393237 LVZ393225:LVZ393237 MFV393225:MFV393237 MPR393225:MPR393237 MZN393225:MZN393237 NJJ393225:NJJ393237 NTF393225:NTF393237 ODB393225:ODB393237 OMX393225:OMX393237 OWT393225:OWT393237 PGP393225:PGP393237 PQL393225:PQL393237 QAH393225:QAH393237 QKD393225:QKD393237 QTZ393225:QTZ393237 RDV393225:RDV393237 RNR393225:RNR393237 RXN393225:RXN393237 SHJ393225:SHJ393237 SRF393225:SRF393237 TBB393225:TBB393237 TKX393225:TKX393237 TUT393225:TUT393237 UEP393225:UEP393237 UOL393225:UOL393237 UYH393225:UYH393237 VID393225:VID393237 VRZ393225:VRZ393237 WBV393225:WBV393237 WLR393225:WLR393237 WVN393225:WVN393237 F458761:F458773 JB458761:JB458773 SX458761:SX458773 ACT458761:ACT458773 AMP458761:AMP458773 AWL458761:AWL458773 BGH458761:BGH458773 BQD458761:BQD458773 BZZ458761:BZZ458773 CJV458761:CJV458773 CTR458761:CTR458773 DDN458761:DDN458773 DNJ458761:DNJ458773 DXF458761:DXF458773 EHB458761:EHB458773 EQX458761:EQX458773 FAT458761:FAT458773 FKP458761:FKP458773 FUL458761:FUL458773 GEH458761:GEH458773 GOD458761:GOD458773 GXZ458761:GXZ458773 HHV458761:HHV458773 HRR458761:HRR458773 IBN458761:IBN458773 ILJ458761:ILJ458773 IVF458761:IVF458773 JFB458761:JFB458773 JOX458761:JOX458773 JYT458761:JYT458773 KIP458761:KIP458773 KSL458761:KSL458773 LCH458761:LCH458773 LMD458761:LMD458773 LVZ458761:LVZ458773 MFV458761:MFV458773 MPR458761:MPR458773 MZN458761:MZN458773 NJJ458761:NJJ458773 NTF458761:NTF458773 ODB458761:ODB458773 OMX458761:OMX458773 OWT458761:OWT458773 PGP458761:PGP458773 PQL458761:PQL458773 QAH458761:QAH458773 QKD458761:QKD458773 QTZ458761:QTZ458773 RDV458761:RDV458773 RNR458761:RNR458773 RXN458761:RXN458773 SHJ458761:SHJ458773 SRF458761:SRF458773 TBB458761:TBB458773 TKX458761:TKX458773 TUT458761:TUT458773 UEP458761:UEP458773 UOL458761:UOL458773 UYH458761:UYH458773 VID458761:VID458773 VRZ458761:VRZ458773 WBV458761:WBV458773 WLR458761:WLR458773 WVN458761:WVN458773 F524297:F524309 JB524297:JB524309 SX524297:SX524309 ACT524297:ACT524309 AMP524297:AMP524309 AWL524297:AWL524309 BGH524297:BGH524309 BQD524297:BQD524309 BZZ524297:BZZ524309 CJV524297:CJV524309 CTR524297:CTR524309 DDN524297:DDN524309 DNJ524297:DNJ524309 DXF524297:DXF524309 EHB524297:EHB524309 EQX524297:EQX524309 FAT524297:FAT524309 FKP524297:FKP524309 FUL524297:FUL524309 GEH524297:GEH524309 GOD524297:GOD524309 GXZ524297:GXZ524309 HHV524297:HHV524309 HRR524297:HRR524309 IBN524297:IBN524309 ILJ524297:ILJ524309 IVF524297:IVF524309 JFB524297:JFB524309 JOX524297:JOX524309 JYT524297:JYT524309 KIP524297:KIP524309 KSL524297:KSL524309 LCH524297:LCH524309 LMD524297:LMD524309 LVZ524297:LVZ524309 MFV524297:MFV524309 MPR524297:MPR524309 MZN524297:MZN524309 NJJ524297:NJJ524309 NTF524297:NTF524309 ODB524297:ODB524309 OMX524297:OMX524309 OWT524297:OWT524309 PGP524297:PGP524309 PQL524297:PQL524309 QAH524297:QAH524309 QKD524297:QKD524309 QTZ524297:QTZ524309 RDV524297:RDV524309 RNR524297:RNR524309 RXN524297:RXN524309 SHJ524297:SHJ524309 SRF524297:SRF524309 TBB524297:TBB524309 TKX524297:TKX524309 TUT524297:TUT524309 UEP524297:UEP524309 UOL524297:UOL524309 UYH524297:UYH524309 VID524297:VID524309 VRZ524297:VRZ524309 WBV524297:WBV524309 WLR524297:WLR524309 WVN524297:WVN524309 F589833:F589845 JB589833:JB589845 SX589833:SX589845 ACT589833:ACT589845 AMP589833:AMP589845 AWL589833:AWL589845 BGH589833:BGH589845 BQD589833:BQD589845 BZZ589833:BZZ589845 CJV589833:CJV589845 CTR589833:CTR589845 DDN589833:DDN589845 DNJ589833:DNJ589845 DXF589833:DXF589845 EHB589833:EHB589845 EQX589833:EQX589845 FAT589833:FAT589845 FKP589833:FKP589845 FUL589833:FUL589845 GEH589833:GEH589845 GOD589833:GOD589845 GXZ589833:GXZ589845 HHV589833:HHV589845 HRR589833:HRR589845 IBN589833:IBN589845 ILJ589833:ILJ589845 IVF589833:IVF589845 JFB589833:JFB589845 JOX589833:JOX589845 JYT589833:JYT589845 KIP589833:KIP589845 KSL589833:KSL589845 LCH589833:LCH589845 LMD589833:LMD589845 LVZ589833:LVZ589845 MFV589833:MFV589845 MPR589833:MPR589845 MZN589833:MZN589845 NJJ589833:NJJ589845 NTF589833:NTF589845 ODB589833:ODB589845 OMX589833:OMX589845 OWT589833:OWT589845 PGP589833:PGP589845 PQL589833:PQL589845 QAH589833:QAH589845 QKD589833:QKD589845 QTZ589833:QTZ589845 RDV589833:RDV589845 RNR589833:RNR589845 RXN589833:RXN589845 SHJ589833:SHJ589845 SRF589833:SRF589845 TBB589833:TBB589845 TKX589833:TKX589845 TUT589833:TUT589845 UEP589833:UEP589845 UOL589833:UOL589845 UYH589833:UYH589845 VID589833:VID589845 VRZ589833:VRZ589845 WBV589833:WBV589845 WLR589833:WLR589845 WVN589833:WVN589845 F655369:F655381 JB655369:JB655381 SX655369:SX655381 ACT655369:ACT655381 AMP655369:AMP655381 AWL655369:AWL655381 BGH655369:BGH655381 BQD655369:BQD655381 BZZ655369:BZZ655381 CJV655369:CJV655381 CTR655369:CTR655381 DDN655369:DDN655381 DNJ655369:DNJ655381 DXF655369:DXF655381 EHB655369:EHB655381 EQX655369:EQX655381 FAT655369:FAT655381 FKP655369:FKP655381 FUL655369:FUL655381 GEH655369:GEH655381 GOD655369:GOD655381 GXZ655369:GXZ655381 HHV655369:HHV655381 HRR655369:HRR655381 IBN655369:IBN655381 ILJ655369:ILJ655381 IVF655369:IVF655381 JFB655369:JFB655381 JOX655369:JOX655381 JYT655369:JYT655381 KIP655369:KIP655381 KSL655369:KSL655381 LCH655369:LCH655381 LMD655369:LMD655381 LVZ655369:LVZ655381 MFV655369:MFV655381 MPR655369:MPR655381 MZN655369:MZN655381 NJJ655369:NJJ655381 NTF655369:NTF655381 ODB655369:ODB655381 OMX655369:OMX655381 OWT655369:OWT655381 PGP655369:PGP655381 PQL655369:PQL655381 QAH655369:QAH655381 QKD655369:QKD655381 QTZ655369:QTZ655381 RDV655369:RDV655381 RNR655369:RNR655381 RXN655369:RXN655381 SHJ655369:SHJ655381 SRF655369:SRF655381 TBB655369:TBB655381 TKX655369:TKX655381 TUT655369:TUT655381 UEP655369:UEP655381 UOL655369:UOL655381 UYH655369:UYH655381 VID655369:VID655381 VRZ655369:VRZ655381 WBV655369:WBV655381 WLR655369:WLR655381 WVN655369:WVN655381 F720905:F720917 JB720905:JB720917 SX720905:SX720917 ACT720905:ACT720917 AMP720905:AMP720917 AWL720905:AWL720917 BGH720905:BGH720917 BQD720905:BQD720917 BZZ720905:BZZ720917 CJV720905:CJV720917 CTR720905:CTR720917 DDN720905:DDN720917 DNJ720905:DNJ720917 DXF720905:DXF720917 EHB720905:EHB720917 EQX720905:EQX720917 FAT720905:FAT720917 FKP720905:FKP720917 FUL720905:FUL720917 GEH720905:GEH720917 GOD720905:GOD720917 GXZ720905:GXZ720917 HHV720905:HHV720917 HRR720905:HRR720917 IBN720905:IBN720917 ILJ720905:ILJ720917 IVF720905:IVF720917 JFB720905:JFB720917 JOX720905:JOX720917 JYT720905:JYT720917 KIP720905:KIP720917 KSL720905:KSL720917 LCH720905:LCH720917 LMD720905:LMD720917 LVZ720905:LVZ720917 MFV720905:MFV720917 MPR720905:MPR720917 MZN720905:MZN720917 NJJ720905:NJJ720917 NTF720905:NTF720917 ODB720905:ODB720917 OMX720905:OMX720917 OWT720905:OWT720917 PGP720905:PGP720917 PQL720905:PQL720917 QAH720905:QAH720917 QKD720905:QKD720917 QTZ720905:QTZ720917 RDV720905:RDV720917 RNR720905:RNR720917 RXN720905:RXN720917 SHJ720905:SHJ720917 SRF720905:SRF720917 TBB720905:TBB720917 TKX720905:TKX720917 TUT720905:TUT720917 UEP720905:UEP720917 UOL720905:UOL720917 UYH720905:UYH720917 VID720905:VID720917 VRZ720905:VRZ720917 WBV720905:WBV720917 WLR720905:WLR720917 WVN720905:WVN720917 F786441:F786453 JB786441:JB786453 SX786441:SX786453 ACT786441:ACT786453 AMP786441:AMP786453 AWL786441:AWL786453 BGH786441:BGH786453 BQD786441:BQD786453 BZZ786441:BZZ786453 CJV786441:CJV786453 CTR786441:CTR786453 DDN786441:DDN786453 DNJ786441:DNJ786453 DXF786441:DXF786453 EHB786441:EHB786453 EQX786441:EQX786453 FAT786441:FAT786453 FKP786441:FKP786453 FUL786441:FUL786453 GEH786441:GEH786453 GOD786441:GOD786453 GXZ786441:GXZ786453 HHV786441:HHV786453 HRR786441:HRR786453 IBN786441:IBN786453 ILJ786441:ILJ786453 IVF786441:IVF786453 JFB786441:JFB786453 JOX786441:JOX786453 JYT786441:JYT786453 KIP786441:KIP786453 KSL786441:KSL786453 LCH786441:LCH786453 LMD786441:LMD786453 LVZ786441:LVZ786453 MFV786441:MFV786453 MPR786441:MPR786453 MZN786441:MZN786453 NJJ786441:NJJ786453 NTF786441:NTF786453 ODB786441:ODB786453 OMX786441:OMX786453 OWT786441:OWT786453 PGP786441:PGP786453 PQL786441:PQL786453 QAH786441:QAH786453 QKD786441:QKD786453 QTZ786441:QTZ786453 RDV786441:RDV786453 RNR786441:RNR786453 RXN786441:RXN786453 SHJ786441:SHJ786453 SRF786441:SRF786453 TBB786441:TBB786453 TKX786441:TKX786453 TUT786441:TUT786453 UEP786441:UEP786453 UOL786441:UOL786453 UYH786441:UYH786453 VID786441:VID786453 VRZ786441:VRZ786453 WBV786441:WBV786453 WLR786441:WLR786453 WVN786441:WVN786453 F851977:F851989 JB851977:JB851989 SX851977:SX851989 ACT851977:ACT851989 AMP851977:AMP851989 AWL851977:AWL851989 BGH851977:BGH851989 BQD851977:BQD851989 BZZ851977:BZZ851989 CJV851977:CJV851989 CTR851977:CTR851989 DDN851977:DDN851989 DNJ851977:DNJ851989 DXF851977:DXF851989 EHB851977:EHB851989 EQX851977:EQX851989 FAT851977:FAT851989 FKP851977:FKP851989 FUL851977:FUL851989 GEH851977:GEH851989 GOD851977:GOD851989 GXZ851977:GXZ851989 HHV851977:HHV851989 HRR851977:HRR851989 IBN851977:IBN851989 ILJ851977:ILJ851989 IVF851977:IVF851989 JFB851977:JFB851989 JOX851977:JOX851989 JYT851977:JYT851989 KIP851977:KIP851989 KSL851977:KSL851989 LCH851977:LCH851989 LMD851977:LMD851989 LVZ851977:LVZ851989 MFV851977:MFV851989 MPR851977:MPR851989 MZN851977:MZN851989 NJJ851977:NJJ851989 NTF851977:NTF851989 ODB851977:ODB851989 OMX851977:OMX851989 OWT851977:OWT851989 PGP851977:PGP851989 PQL851977:PQL851989 QAH851977:QAH851989 QKD851977:QKD851989 QTZ851977:QTZ851989 RDV851977:RDV851989 RNR851977:RNR851989 RXN851977:RXN851989 SHJ851977:SHJ851989 SRF851977:SRF851989 TBB851977:TBB851989 TKX851977:TKX851989 TUT851977:TUT851989 UEP851977:UEP851989 UOL851977:UOL851989 UYH851977:UYH851989 VID851977:VID851989 VRZ851977:VRZ851989 WBV851977:WBV851989 WLR851977:WLR851989 WVN851977:WVN851989 F917513:F917525 JB917513:JB917525 SX917513:SX917525 ACT917513:ACT917525 AMP917513:AMP917525 AWL917513:AWL917525 BGH917513:BGH917525 BQD917513:BQD917525 BZZ917513:BZZ917525 CJV917513:CJV917525 CTR917513:CTR917525 DDN917513:DDN917525 DNJ917513:DNJ917525 DXF917513:DXF917525 EHB917513:EHB917525 EQX917513:EQX917525 FAT917513:FAT917525 FKP917513:FKP917525 FUL917513:FUL917525 GEH917513:GEH917525 GOD917513:GOD917525 GXZ917513:GXZ917525 HHV917513:HHV917525 HRR917513:HRR917525 IBN917513:IBN917525 ILJ917513:ILJ917525 IVF917513:IVF917525 JFB917513:JFB917525 JOX917513:JOX917525 JYT917513:JYT917525 KIP917513:KIP917525 KSL917513:KSL917525 LCH917513:LCH917525 LMD917513:LMD917525 LVZ917513:LVZ917525 MFV917513:MFV917525 MPR917513:MPR917525 MZN917513:MZN917525 NJJ917513:NJJ917525 NTF917513:NTF917525 ODB917513:ODB917525 OMX917513:OMX917525 OWT917513:OWT917525 PGP917513:PGP917525 PQL917513:PQL917525 QAH917513:QAH917525 QKD917513:QKD917525 QTZ917513:QTZ917525 RDV917513:RDV917525 RNR917513:RNR917525 RXN917513:RXN917525 SHJ917513:SHJ917525 SRF917513:SRF917525 TBB917513:TBB917525 TKX917513:TKX917525 TUT917513:TUT917525 UEP917513:UEP917525 UOL917513:UOL917525 UYH917513:UYH917525 VID917513:VID917525 VRZ917513:VRZ917525 WBV917513:WBV917525 WLR917513:WLR917525 WVN917513:WVN917525 F983049:F983061 JB983049:JB983061 SX983049:SX983061 ACT983049:ACT983061 AMP983049:AMP983061 AWL983049:AWL983061 BGH983049:BGH983061 BQD983049:BQD983061 BZZ983049:BZZ983061 CJV983049:CJV983061 CTR983049:CTR983061 DDN983049:DDN983061 DNJ983049:DNJ983061 DXF983049:DXF983061 EHB983049:EHB983061 EQX983049:EQX983061 FAT983049:FAT983061 FKP983049:FKP983061 FUL983049:FUL983061 GEH983049:GEH983061 GOD983049:GOD983061 GXZ983049:GXZ983061 HHV983049:HHV983061 HRR983049:HRR983061 IBN983049:IBN983061 ILJ983049:ILJ983061 IVF983049:IVF983061 JFB983049:JFB983061 JOX983049:JOX983061 JYT983049:JYT983061 KIP983049:KIP983061 KSL983049:KSL983061 LCH983049:LCH983061 LMD983049:LMD983061 LVZ983049:LVZ983061 MFV983049:MFV983061 MPR983049:MPR983061 MZN983049:MZN983061 NJJ983049:NJJ983061 NTF983049:NTF983061 ODB983049:ODB983061 OMX983049:OMX983061 OWT983049:OWT983061 PGP983049:PGP983061 PQL983049:PQL983061 QAH983049:QAH983061 QKD983049:QKD983061 QTZ983049:QTZ983061 RDV983049:RDV983061 RNR983049:RNR983061 RXN983049:RXN983061 SHJ983049:SHJ983061 SRF983049:SRF983061 TBB983049:TBB983061 TKX983049:TKX983061 TUT983049:TUT983061 UEP983049:UEP983061 UOL983049:UOL983061 UYH983049:UYH983061 VID983049:VID983061 VRZ983049:VRZ983061 WBV983049:WBV983061 WLR983049:WLR983061 JB10:JB21 SX10:SX21 ACT10:ACT21 AMP10:AMP21 AWL10:AWL21 BGH10:BGH21 BQD10:BQD21 BZZ10:BZZ21 CJV10:CJV21 CTR10:CTR21 DDN10:DDN21 DNJ10:DNJ21 DXF10:DXF21 EHB10:EHB21 EQX10:EQX21 FAT10:FAT21 FKP10:FKP21 FUL10:FUL21 GEH10:GEH21 GOD10:GOD21 GXZ10:GXZ21 HHV10:HHV21 HRR10:HRR21 IBN10:IBN21 ILJ10:ILJ21 IVF10:IVF21 JFB10:JFB21 JOX10:JOX21 JYT10:JYT21 KIP10:KIP21 KSL10:KSL21 LCH10:LCH21 LMD10:LMD21 LVZ10:LVZ21 MFV10:MFV21 MPR10:MPR21 MZN10:MZN21 NJJ10:NJJ21 NTF10:NTF21 ODB10:ODB21 OMX10:OMX21 OWT10:OWT21 PGP10:PGP21 PQL10:PQL21 QAH10:QAH21 QKD10:QKD21 QTZ10:QTZ21 RDV10:RDV21 RNR10:RNR21 RXN10:RXN21 SHJ10:SHJ21 SRF10:SRF21 TBB10:TBB21 TKX10:TKX21 TUT10:TUT21 UEP10:UEP21 UOL10:UOL21 UYH10:UYH21 VID10:VID21 VRZ10:VRZ21 WBV10:WBV21 WLR10:WLR21 WVN10:WVN21 F10:F21">
      <formula1>"O, "</formula1>
    </dataValidation>
    <dataValidation type="list" allowBlank="1" showInputMessage="1" showErrorMessage="1" sqref="F22 JB22 SX22 ACT22 AMP22 AWL22 BGH22 BQD22 BZZ22 CJV22 CTR22 DDN22 DNJ22 DXF22 EHB22 EQX22 FAT22 FKP22 FUL22 GEH22 GOD22 GXZ22 HHV22 HRR22 IBN22 ILJ22 IVF22 JFB22 JOX22 JYT22 KIP22 KSL22 LCH22 LMD22 LVZ22 MFV22 MPR22 MZN22 NJJ22 NTF22 ODB22 OMX22 OWT22 PGP22 PQL22 QAH22 QKD22 QTZ22 RDV22 RNR22 RXN22 SHJ22 SRF22 TBB22 TKX22 TUT22 UEP22 UOL22 UYH22 VID22 VRZ22 WBV22 WLR22 WVN22 F65558 JB65558 SX65558 ACT65558 AMP65558 AWL65558 BGH65558 BQD65558 BZZ65558 CJV65558 CTR65558 DDN65558 DNJ65558 DXF65558 EHB65558 EQX65558 FAT65558 FKP65558 FUL65558 GEH65558 GOD65558 GXZ65558 HHV65558 HRR65558 IBN65558 ILJ65558 IVF65558 JFB65558 JOX65558 JYT65558 KIP65558 KSL65558 LCH65558 LMD65558 LVZ65558 MFV65558 MPR65558 MZN65558 NJJ65558 NTF65558 ODB65558 OMX65558 OWT65558 PGP65558 PQL65558 QAH65558 QKD65558 QTZ65558 RDV65558 RNR65558 RXN65558 SHJ65558 SRF65558 TBB65558 TKX65558 TUT65558 UEP65558 UOL65558 UYH65558 VID65558 VRZ65558 WBV65558 WLR65558 WVN65558 F131094 JB131094 SX131094 ACT131094 AMP131094 AWL131094 BGH131094 BQD131094 BZZ131094 CJV131094 CTR131094 DDN131094 DNJ131094 DXF131094 EHB131094 EQX131094 FAT131094 FKP131094 FUL131094 GEH131094 GOD131094 GXZ131094 HHV131094 HRR131094 IBN131094 ILJ131094 IVF131094 JFB131094 JOX131094 JYT131094 KIP131094 KSL131094 LCH131094 LMD131094 LVZ131094 MFV131094 MPR131094 MZN131094 NJJ131094 NTF131094 ODB131094 OMX131094 OWT131094 PGP131094 PQL131094 QAH131094 QKD131094 QTZ131094 RDV131094 RNR131094 RXN131094 SHJ131094 SRF131094 TBB131094 TKX131094 TUT131094 UEP131094 UOL131094 UYH131094 VID131094 VRZ131094 WBV131094 WLR131094 WVN131094 F196630 JB196630 SX196630 ACT196630 AMP196630 AWL196630 BGH196630 BQD196630 BZZ196630 CJV196630 CTR196630 DDN196630 DNJ196630 DXF196630 EHB196630 EQX196630 FAT196630 FKP196630 FUL196630 GEH196630 GOD196630 GXZ196630 HHV196630 HRR196630 IBN196630 ILJ196630 IVF196630 JFB196630 JOX196630 JYT196630 KIP196630 KSL196630 LCH196630 LMD196630 LVZ196630 MFV196630 MPR196630 MZN196630 NJJ196630 NTF196630 ODB196630 OMX196630 OWT196630 PGP196630 PQL196630 QAH196630 QKD196630 QTZ196630 RDV196630 RNR196630 RXN196630 SHJ196630 SRF196630 TBB196630 TKX196630 TUT196630 UEP196630 UOL196630 UYH196630 VID196630 VRZ196630 WBV196630 WLR196630 WVN196630 F262166 JB262166 SX262166 ACT262166 AMP262166 AWL262166 BGH262166 BQD262166 BZZ262166 CJV262166 CTR262166 DDN262166 DNJ262166 DXF262166 EHB262166 EQX262166 FAT262166 FKP262166 FUL262166 GEH262166 GOD262166 GXZ262166 HHV262166 HRR262166 IBN262166 ILJ262166 IVF262166 JFB262166 JOX262166 JYT262166 KIP262166 KSL262166 LCH262166 LMD262166 LVZ262166 MFV262166 MPR262166 MZN262166 NJJ262166 NTF262166 ODB262166 OMX262166 OWT262166 PGP262166 PQL262166 QAH262166 QKD262166 QTZ262166 RDV262166 RNR262166 RXN262166 SHJ262166 SRF262166 TBB262166 TKX262166 TUT262166 UEP262166 UOL262166 UYH262166 VID262166 VRZ262166 WBV262166 WLR262166 WVN262166 F327702 JB327702 SX327702 ACT327702 AMP327702 AWL327702 BGH327702 BQD327702 BZZ327702 CJV327702 CTR327702 DDN327702 DNJ327702 DXF327702 EHB327702 EQX327702 FAT327702 FKP327702 FUL327702 GEH327702 GOD327702 GXZ327702 HHV327702 HRR327702 IBN327702 ILJ327702 IVF327702 JFB327702 JOX327702 JYT327702 KIP327702 KSL327702 LCH327702 LMD327702 LVZ327702 MFV327702 MPR327702 MZN327702 NJJ327702 NTF327702 ODB327702 OMX327702 OWT327702 PGP327702 PQL327702 QAH327702 QKD327702 QTZ327702 RDV327702 RNR327702 RXN327702 SHJ327702 SRF327702 TBB327702 TKX327702 TUT327702 UEP327702 UOL327702 UYH327702 VID327702 VRZ327702 WBV327702 WLR327702 WVN327702 F393238 JB393238 SX393238 ACT393238 AMP393238 AWL393238 BGH393238 BQD393238 BZZ393238 CJV393238 CTR393238 DDN393238 DNJ393238 DXF393238 EHB393238 EQX393238 FAT393238 FKP393238 FUL393238 GEH393238 GOD393238 GXZ393238 HHV393238 HRR393238 IBN393238 ILJ393238 IVF393238 JFB393238 JOX393238 JYT393238 KIP393238 KSL393238 LCH393238 LMD393238 LVZ393238 MFV393238 MPR393238 MZN393238 NJJ393238 NTF393238 ODB393238 OMX393238 OWT393238 PGP393238 PQL393238 QAH393238 QKD393238 QTZ393238 RDV393238 RNR393238 RXN393238 SHJ393238 SRF393238 TBB393238 TKX393238 TUT393238 UEP393238 UOL393238 UYH393238 VID393238 VRZ393238 WBV393238 WLR393238 WVN393238 F458774 JB458774 SX458774 ACT458774 AMP458774 AWL458774 BGH458774 BQD458774 BZZ458774 CJV458774 CTR458774 DDN458774 DNJ458774 DXF458774 EHB458774 EQX458774 FAT458774 FKP458774 FUL458774 GEH458774 GOD458774 GXZ458774 HHV458774 HRR458774 IBN458774 ILJ458774 IVF458774 JFB458774 JOX458774 JYT458774 KIP458774 KSL458774 LCH458774 LMD458774 LVZ458774 MFV458774 MPR458774 MZN458774 NJJ458774 NTF458774 ODB458774 OMX458774 OWT458774 PGP458774 PQL458774 QAH458774 QKD458774 QTZ458774 RDV458774 RNR458774 RXN458774 SHJ458774 SRF458774 TBB458774 TKX458774 TUT458774 UEP458774 UOL458774 UYH458774 VID458774 VRZ458774 WBV458774 WLR458774 WVN458774 F524310 JB524310 SX524310 ACT524310 AMP524310 AWL524310 BGH524310 BQD524310 BZZ524310 CJV524310 CTR524310 DDN524310 DNJ524310 DXF524310 EHB524310 EQX524310 FAT524310 FKP524310 FUL524310 GEH524310 GOD524310 GXZ524310 HHV524310 HRR524310 IBN524310 ILJ524310 IVF524310 JFB524310 JOX524310 JYT524310 KIP524310 KSL524310 LCH524310 LMD524310 LVZ524310 MFV524310 MPR524310 MZN524310 NJJ524310 NTF524310 ODB524310 OMX524310 OWT524310 PGP524310 PQL524310 QAH524310 QKD524310 QTZ524310 RDV524310 RNR524310 RXN524310 SHJ524310 SRF524310 TBB524310 TKX524310 TUT524310 UEP524310 UOL524310 UYH524310 VID524310 VRZ524310 WBV524310 WLR524310 WVN524310 F589846 JB589846 SX589846 ACT589846 AMP589846 AWL589846 BGH589846 BQD589846 BZZ589846 CJV589846 CTR589846 DDN589846 DNJ589846 DXF589846 EHB589846 EQX589846 FAT589846 FKP589846 FUL589846 GEH589846 GOD589846 GXZ589846 HHV589846 HRR589846 IBN589846 ILJ589846 IVF589846 JFB589846 JOX589846 JYT589846 KIP589846 KSL589846 LCH589846 LMD589846 LVZ589846 MFV589846 MPR589846 MZN589846 NJJ589846 NTF589846 ODB589846 OMX589846 OWT589846 PGP589846 PQL589846 QAH589846 QKD589846 QTZ589846 RDV589846 RNR589846 RXN589846 SHJ589846 SRF589846 TBB589846 TKX589846 TUT589846 UEP589846 UOL589846 UYH589846 VID589846 VRZ589846 WBV589846 WLR589846 WVN589846 F655382 JB655382 SX655382 ACT655382 AMP655382 AWL655382 BGH655382 BQD655382 BZZ655382 CJV655382 CTR655382 DDN655382 DNJ655382 DXF655382 EHB655382 EQX655382 FAT655382 FKP655382 FUL655382 GEH655382 GOD655382 GXZ655382 HHV655382 HRR655382 IBN655382 ILJ655382 IVF655382 JFB655382 JOX655382 JYT655382 KIP655382 KSL655382 LCH655382 LMD655382 LVZ655382 MFV655382 MPR655382 MZN655382 NJJ655382 NTF655382 ODB655382 OMX655382 OWT655382 PGP655382 PQL655382 QAH655382 QKD655382 QTZ655382 RDV655382 RNR655382 RXN655382 SHJ655382 SRF655382 TBB655382 TKX655382 TUT655382 UEP655382 UOL655382 UYH655382 VID655382 VRZ655382 WBV655382 WLR655382 WVN655382 F720918 JB720918 SX720918 ACT720918 AMP720918 AWL720918 BGH720918 BQD720918 BZZ720918 CJV720918 CTR720918 DDN720918 DNJ720918 DXF720918 EHB720918 EQX720918 FAT720918 FKP720918 FUL720918 GEH720918 GOD720918 GXZ720918 HHV720918 HRR720918 IBN720918 ILJ720918 IVF720918 JFB720918 JOX720918 JYT720918 KIP720918 KSL720918 LCH720918 LMD720918 LVZ720918 MFV720918 MPR720918 MZN720918 NJJ720918 NTF720918 ODB720918 OMX720918 OWT720918 PGP720918 PQL720918 QAH720918 QKD720918 QTZ720918 RDV720918 RNR720918 RXN720918 SHJ720918 SRF720918 TBB720918 TKX720918 TUT720918 UEP720918 UOL720918 UYH720918 VID720918 VRZ720918 WBV720918 WLR720918 WVN720918 F786454 JB786454 SX786454 ACT786454 AMP786454 AWL786454 BGH786454 BQD786454 BZZ786454 CJV786454 CTR786454 DDN786454 DNJ786454 DXF786454 EHB786454 EQX786454 FAT786454 FKP786454 FUL786454 GEH786454 GOD786454 GXZ786454 HHV786454 HRR786454 IBN786454 ILJ786454 IVF786454 JFB786454 JOX786454 JYT786454 KIP786454 KSL786454 LCH786454 LMD786454 LVZ786454 MFV786454 MPR786454 MZN786454 NJJ786454 NTF786454 ODB786454 OMX786454 OWT786454 PGP786454 PQL786454 QAH786454 QKD786454 QTZ786454 RDV786454 RNR786454 RXN786454 SHJ786454 SRF786454 TBB786454 TKX786454 TUT786454 UEP786454 UOL786454 UYH786454 VID786454 VRZ786454 WBV786454 WLR786454 WVN786454 F851990 JB851990 SX851990 ACT851990 AMP851990 AWL851990 BGH851990 BQD851990 BZZ851990 CJV851990 CTR851990 DDN851990 DNJ851990 DXF851990 EHB851990 EQX851990 FAT851990 FKP851990 FUL851990 GEH851990 GOD851990 GXZ851990 HHV851990 HRR851990 IBN851990 ILJ851990 IVF851990 JFB851990 JOX851990 JYT851990 KIP851990 KSL851990 LCH851990 LMD851990 LVZ851990 MFV851990 MPR851990 MZN851990 NJJ851990 NTF851990 ODB851990 OMX851990 OWT851990 PGP851990 PQL851990 QAH851990 QKD851990 QTZ851990 RDV851990 RNR851990 RXN851990 SHJ851990 SRF851990 TBB851990 TKX851990 TUT851990 UEP851990 UOL851990 UYH851990 VID851990 VRZ851990 WBV851990 WLR851990 WVN851990 F917526 JB917526 SX917526 ACT917526 AMP917526 AWL917526 BGH917526 BQD917526 BZZ917526 CJV917526 CTR917526 DDN917526 DNJ917526 DXF917526 EHB917526 EQX917526 FAT917526 FKP917526 FUL917526 GEH917526 GOD917526 GXZ917526 HHV917526 HRR917526 IBN917526 ILJ917526 IVF917526 JFB917526 JOX917526 JYT917526 KIP917526 KSL917526 LCH917526 LMD917526 LVZ917526 MFV917526 MPR917526 MZN917526 NJJ917526 NTF917526 ODB917526 OMX917526 OWT917526 PGP917526 PQL917526 QAH917526 QKD917526 QTZ917526 RDV917526 RNR917526 RXN917526 SHJ917526 SRF917526 TBB917526 TKX917526 TUT917526 UEP917526 UOL917526 UYH917526 VID917526 VRZ917526 WBV917526 WLR917526 WVN917526 F983062 JB983062 SX983062 ACT983062 AMP983062 AWL983062 BGH983062 BQD983062 BZZ983062 CJV983062 CTR983062 DDN983062 DNJ983062 DXF983062 EHB983062 EQX983062 FAT983062 FKP983062 FUL983062 GEH983062 GOD983062 GXZ983062 HHV983062 HRR983062 IBN983062 ILJ983062 IVF983062 JFB983062 JOX983062 JYT983062 KIP983062 KSL983062 LCH983062 LMD983062 LVZ983062 MFV983062 MPR983062 MZN983062 NJJ983062 NTF983062 ODB983062 OMX983062 OWT983062 PGP983062 PQL983062 QAH983062 QKD983062 QTZ983062 RDV983062 RNR983062 RXN983062 SHJ983062 SRF983062 TBB983062 TKX983062 TUT983062 UEP983062 UOL983062 UYH983062 VID983062 VRZ983062 WBV983062 WLR983062 WVN983062">
      <formula1>"N,A,B, "</formula1>
    </dataValidation>
    <dataValidation type="list" allowBlank="1" showInputMessage="1" showErrorMessage="1" sqref="F23 JB23 SX23 ACT23 AMP23 AWL23 BGH23 BQD23 BZZ23 CJV23 CTR23 DDN23 DNJ23 DXF23 EHB23 EQX23 FAT23 FKP23 FUL23 GEH23 GOD23 GXZ23 HHV23 HRR23 IBN23 ILJ23 IVF23 JFB23 JOX23 JYT23 KIP23 KSL23 LCH23 LMD23 LVZ23 MFV23 MPR23 MZN23 NJJ23 NTF23 ODB23 OMX23 OWT23 PGP23 PQL23 QAH23 QKD23 QTZ23 RDV23 RNR23 RXN23 SHJ23 SRF23 TBB23 TKX23 TUT23 UEP23 UOL23 UYH23 VID23 VRZ23 WBV23 WLR23 WVN23 F65559 JB65559 SX65559 ACT65559 AMP65559 AWL65559 BGH65559 BQD65559 BZZ65559 CJV65559 CTR65559 DDN65559 DNJ65559 DXF65559 EHB65559 EQX65559 FAT65559 FKP65559 FUL65559 GEH65559 GOD65559 GXZ65559 HHV65559 HRR65559 IBN65559 ILJ65559 IVF65559 JFB65559 JOX65559 JYT65559 KIP65559 KSL65559 LCH65559 LMD65559 LVZ65559 MFV65559 MPR65559 MZN65559 NJJ65559 NTF65559 ODB65559 OMX65559 OWT65559 PGP65559 PQL65559 QAH65559 QKD65559 QTZ65559 RDV65559 RNR65559 RXN65559 SHJ65559 SRF65559 TBB65559 TKX65559 TUT65559 UEP65559 UOL65559 UYH65559 VID65559 VRZ65559 WBV65559 WLR65559 WVN65559 F131095 JB131095 SX131095 ACT131095 AMP131095 AWL131095 BGH131095 BQD131095 BZZ131095 CJV131095 CTR131095 DDN131095 DNJ131095 DXF131095 EHB131095 EQX131095 FAT131095 FKP131095 FUL131095 GEH131095 GOD131095 GXZ131095 HHV131095 HRR131095 IBN131095 ILJ131095 IVF131095 JFB131095 JOX131095 JYT131095 KIP131095 KSL131095 LCH131095 LMD131095 LVZ131095 MFV131095 MPR131095 MZN131095 NJJ131095 NTF131095 ODB131095 OMX131095 OWT131095 PGP131095 PQL131095 QAH131095 QKD131095 QTZ131095 RDV131095 RNR131095 RXN131095 SHJ131095 SRF131095 TBB131095 TKX131095 TUT131095 UEP131095 UOL131095 UYH131095 VID131095 VRZ131095 WBV131095 WLR131095 WVN131095 F196631 JB196631 SX196631 ACT196631 AMP196631 AWL196631 BGH196631 BQD196631 BZZ196631 CJV196631 CTR196631 DDN196631 DNJ196631 DXF196631 EHB196631 EQX196631 FAT196631 FKP196631 FUL196631 GEH196631 GOD196631 GXZ196631 HHV196631 HRR196631 IBN196631 ILJ196631 IVF196631 JFB196631 JOX196631 JYT196631 KIP196631 KSL196631 LCH196631 LMD196631 LVZ196631 MFV196631 MPR196631 MZN196631 NJJ196631 NTF196631 ODB196631 OMX196631 OWT196631 PGP196631 PQL196631 QAH196631 QKD196631 QTZ196631 RDV196631 RNR196631 RXN196631 SHJ196631 SRF196631 TBB196631 TKX196631 TUT196631 UEP196631 UOL196631 UYH196631 VID196631 VRZ196631 WBV196631 WLR196631 WVN196631 F262167 JB262167 SX262167 ACT262167 AMP262167 AWL262167 BGH262167 BQD262167 BZZ262167 CJV262167 CTR262167 DDN262167 DNJ262167 DXF262167 EHB262167 EQX262167 FAT262167 FKP262167 FUL262167 GEH262167 GOD262167 GXZ262167 HHV262167 HRR262167 IBN262167 ILJ262167 IVF262167 JFB262167 JOX262167 JYT262167 KIP262167 KSL262167 LCH262167 LMD262167 LVZ262167 MFV262167 MPR262167 MZN262167 NJJ262167 NTF262167 ODB262167 OMX262167 OWT262167 PGP262167 PQL262167 QAH262167 QKD262167 QTZ262167 RDV262167 RNR262167 RXN262167 SHJ262167 SRF262167 TBB262167 TKX262167 TUT262167 UEP262167 UOL262167 UYH262167 VID262167 VRZ262167 WBV262167 WLR262167 WVN262167 F327703 JB327703 SX327703 ACT327703 AMP327703 AWL327703 BGH327703 BQD327703 BZZ327703 CJV327703 CTR327703 DDN327703 DNJ327703 DXF327703 EHB327703 EQX327703 FAT327703 FKP327703 FUL327703 GEH327703 GOD327703 GXZ327703 HHV327703 HRR327703 IBN327703 ILJ327703 IVF327703 JFB327703 JOX327703 JYT327703 KIP327703 KSL327703 LCH327703 LMD327703 LVZ327703 MFV327703 MPR327703 MZN327703 NJJ327703 NTF327703 ODB327703 OMX327703 OWT327703 PGP327703 PQL327703 QAH327703 QKD327703 QTZ327703 RDV327703 RNR327703 RXN327703 SHJ327703 SRF327703 TBB327703 TKX327703 TUT327703 UEP327703 UOL327703 UYH327703 VID327703 VRZ327703 WBV327703 WLR327703 WVN327703 F393239 JB393239 SX393239 ACT393239 AMP393239 AWL393239 BGH393239 BQD393239 BZZ393239 CJV393239 CTR393239 DDN393239 DNJ393239 DXF393239 EHB393239 EQX393239 FAT393239 FKP393239 FUL393239 GEH393239 GOD393239 GXZ393239 HHV393239 HRR393239 IBN393239 ILJ393239 IVF393239 JFB393239 JOX393239 JYT393239 KIP393239 KSL393239 LCH393239 LMD393239 LVZ393239 MFV393239 MPR393239 MZN393239 NJJ393239 NTF393239 ODB393239 OMX393239 OWT393239 PGP393239 PQL393239 QAH393239 QKD393239 QTZ393239 RDV393239 RNR393239 RXN393239 SHJ393239 SRF393239 TBB393239 TKX393239 TUT393239 UEP393239 UOL393239 UYH393239 VID393239 VRZ393239 WBV393239 WLR393239 WVN393239 F458775 JB458775 SX458775 ACT458775 AMP458775 AWL458775 BGH458775 BQD458775 BZZ458775 CJV458775 CTR458775 DDN458775 DNJ458775 DXF458775 EHB458775 EQX458775 FAT458775 FKP458775 FUL458775 GEH458775 GOD458775 GXZ458775 HHV458775 HRR458775 IBN458775 ILJ458775 IVF458775 JFB458775 JOX458775 JYT458775 KIP458775 KSL458775 LCH458775 LMD458775 LVZ458775 MFV458775 MPR458775 MZN458775 NJJ458775 NTF458775 ODB458775 OMX458775 OWT458775 PGP458775 PQL458775 QAH458775 QKD458775 QTZ458775 RDV458775 RNR458775 RXN458775 SHJ458775 SRF458775 TBB458775 TKX458775 TUT458775 UEP458775 UOL458775 UYH458775 VID458775 VRZ458775 WBV458775 WLR458775 WVN458775 F524311 JB524311 SX524311 ACT524311 AMP524311 AWL524311 BGH524311 BQD524311 BZZ524311 CJV524311 CTR524311 DDN524311 DNJ524311 DXF524311 EHB524311 EQX524311 FAT524311 FKP524311 FUL524311 GEH524311 GOD524311 GXZ524311 HHV524311 HRR524311 IBN524311 ILJ524311 IVF524311 JFB524311 JOX524311 JYT524311 KIP524311 KSL524311 LCH524311 LMD524311 LVZ524311 MFV524311 MPR524311 MZN524311 NJJ524311 NTF524311 ODB524311 OMX524311 OWT524311 PGP524311 PQL524311 QAH524311 QKD524311 QTZ524311 RDV524311 RNR524311 RXN524311 SHJ524311 SRF524311 TBB524311 TKX524311 TUT524311 UEP524311 UOL524311 UYH524311 VID524311 VRZ524311 WBV524311 WLR524311 WVN524311 F589847 JB589847 SX589847 ACT589847 AMP589847 AWL589847 BGH589847 BQD589847 BZZ589847 CJV589847 CTR589847 DDN589847 DNJ589847 DXF589847 EHB589847 EQX589847 FAT589847 FKP589847 FUL589847 GEH589847 GOD589847 GXZ589847 HHV589847 HRR589847 IBN589847 ILJ589847 IVF589847 JFB589847 JOX589847 JYT589847 KIP589847 KSL589847 LCH589847 LMD589847 LVZ589847 MFV589847 MPR589847 MZN589847 NJJ589847 NTF589847 ODB589847 OMX589847 OWT589847 PGP589847 PQL589847 QAH589847 QKD589847 QTZ589847 RDV589847 RNR589847 RXN589847 SHJ589847 SRF589847 TBB589847 TKX589847 TUT589847 UEP589847 UOL589847 UYH589847 VID589847 VRZ589847 WBV589847 WLR589847 WVN589847 F655383 JB655383 SX655383 ACT655383 AMP655383 AWL655383 BGH655383 BQD655383 BZZ655383 CJV655383 CTR655383 DDN655383 DNJ655383 DXF655383 EHB655383 EQX655383 FAT655383 FKP655383 FUL655383 GEH655383 GOD655383 GXZ655383 HHV655383 HRR655383 IBN655383 ILJ655383 IVF655383 JFB655383 JOX655383 JYT655383 KIP655383 KSL655383 LCH655383 LMD655383 LVZ655383 MFV655383 MPR655383 MZN655383 NJJ655383 NTF655383 ODB655383 OMX655383 OWT655383 PGP655383 PQL655383 QAH655383 QKD655383 QTZ655383 RDV655383 RNR655383 RXN655383 SHJ655383 SRF655383 TBB655383 TKX655383 TUT655383 UEP655383 UOL655383 UYH655383 VID655383 VRZ655383 WBV655383 WLR655383 WVN655383 F720919 JB720919 SX720919 ACT720919 AMP720919 AWL720919 BGH720919 BQD720919 BZZ720919 CJV720919 CTR720919 DDN720919 DNJ720919 DXF720919 EHB720919 EQX720919 FAT720919 FKP720919 FUL720919 GEH720919 GOD720919 GXZ720919 HHV720919 HRR720919 IBN720919 ILJ720919 IVF720919 JFB720919 JOX720919 JYT720919 KIP720919 KSL720919 LCH720919 LMD720919 LVZ720919 MFV720919 MPR720919 MZN720919 NJJ720919 NTF720919 ODB720919 OMX720919 OWT720919 PGP720919 PQL720919 QAH720919 QKD720919 QTZ720919 RDV720919 RNR720919 RXN720919 SHJ720919 SRF720919 TBB720919 TKX720919 TUT720919 UEP720919 UOL720919 UYH720919 VID720919 VRZ720919 WBV720919 WLR720919 WVN720919 F786455 JB786455 SX786455 ACT786455 AMP786455 AWL786455 BGH786455 BQD786455 BZZ786455 CJV786455 CTR786455 DDN786455 DNJ786455 DXF786455 EHB786455 EQX786455 FAT786455 FKP786455 FUL786455 GEH786455 GOD786455 GXZ786455 HHV786455 HRR786455 IBN786455 ILJ786455 IVF786455 JFB786455 JOX786455 JYT786455 KIP786455 KSL786455 LCH786455 LMD786455 LVZ786455 MFV786455 MPR786455 MZN786455 NJJ786455 NTF786455 ODB786455 OMX786455 OWT786455 PGP786455 PQL786455 QAH786455 QKD786455 QTZ786455 RDV786455 RNR786455 RXN786455 SHJ786455 SRF786455 TBB786455 TKX786455 TUT786455 UEP786455 UOL786455 UYH786455 VID786455 VRZ786455 WBV786455 WLR786455 WVN786455 F851991 JB851991 SX851991 ACT851991 AMP851991 AWL851991 BGH851991 BQD851991 BZZ851991 CJV851991 CTR851991 DDN851991 DNJ851991 DXF851991 EHB851991 EQX851991 FAT851991 FKP851991 FUL851991 GEH851991 GOD851991 GXZ851991 HHV851991 HRR851991 IBN851991 ILJ851991 IVF851991 JFB851991 JOX851991 JYT851991 KIP851991 KSL851991 LCH851991 LMD851991 LVZ851991 MFV851991 MPR851991 MZN851991 NJJ851991 NTF851991 ODB851991 OMX851991 OWT851991 PGP851991 PQL851991 QAH851991 QKD851991 QTZ851991 RDV851991 RNR851991 RXN851991 SHJ851991 SRF851991 TBB851991 TKX851991 TUT851991 UEP851991 UOL851991 UYH851991 VID851991 VRZ851991 WBV851991 WLR851991 WVN851991 F917527 JB917527 SX917527 ACT917527 AMP917527 AWL917527 BGH917527 BQD917527 BZZ917527 CJV917527 CTR917527 DDN917527 DNJ917527 DXF917527 EHB917527 EQX917527 FAT917527 FKP917527 FUL917527 GEH917527 GOD917527 GXZ917527 HHV917527 HRR917527 IBN917527 ILJ917527 IVF917527 JFB917527 JOX917527 JYT917527 KIP917527 KSL917527 LCH917527 LMD917527 LVZ917527 MFV917527 MPR917527 MZN917527 NJJ917527 NTF917527 ODB917527 OMX917527 OWT917527 PGP917527 PQL917527 QAH917527 QKD917527 QTZ917527 RDV917527 RNR917527 RXN917527 SHJ917527 SRF917527 TBB917527 TKX917527 TUT917527 UEP917527 UOL917527 UYH917527 VID917527 VRZ917527 WBV917527 WLR917527 WVN917527 F983063 JB983063 SX983063 ACT983063 AMP983063 AWL983063 BGH983063 BQD983063 BZZ983063 CJV983063 CTR983063 DDN983063 DNJ983063 DXF983063 EHB983063 EQX983063 FAT983063 FKP983063 FUL983063 GEH983063 GOD983063 GXZ983063 HHV983063 HRR983063 IBN983063 ILJ983063 IVF983063 JFB983063 JOX983063 JYT983063 KIP983063 KSL983063 LCH983063 LMD983063 LVZ983063 MFV983063 MPR983063 MZN983063 NJJ983063 NTF983063 ODB983063 OMX983063 OWT983063 PGP983063 PQL983063 QAH983063 QKD983063 QTZ983063 RDV983063 RNR983063 RXN983063 SHJ983063 SRF983063 TBB983063 TKX983063 TUT983063 UEP983063 UOL983063 UYH983063 VID983063 VRZ983063 WBV983063 WLR983063 WVN983063">
      <formula1>"P,F, "</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2"/>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Functions!E26</f>
        <v>GetAdmin</v>
      </c>
      <c r="D2" s="348"/>
      <c r="E2" s="195"/>
      <c r="F2" s="333" t="s">
        <v>62</v>
      </c>
      <c r="G2" s="333"/>
      <c r="H2" s="333"/>
      <c r="I2" s="333"/>
      <c r="J2" s="333"/>
      <c r="K2" s="333"/>
      <c r="L2" s="334" t="str">
        <f>Functions!D26</f>
        <v>getAdmin</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COUNTIF(F29:HQ29,"P")</f>
        <v>1</v>
      </c>
      <c r="B7" s="330"/>
      <c r="C7" s="310">
        <f>COUNTIF(F29:HQ29,"F")</f>
        <v>0</v>
      </c>
      <c r="D7" s="311"/>
      <c r="E7" s="330"/>
      <c r="F7" s="310">
        <f>SUM(O7,-A7,-C7)</f>
        <v>0</v>
      </c>
      <c r="G7" s="311"/>
      <c r="H7" s="311"/>
      <c r="I7" s="311"/>
      <c r="J7" s="311"/>
      <c r="K7" s="312"/>
      <c r="L7" s="124">
        <f>COUNTIF(E28:HQ28,"N")</f>
        <v>1</v>
      </c>
      <c r="M7" s="124">
        <f>COUNTIF(E28:HQ28,"A")</f>
        <v>0</v>
      </c>
      <c r="N7" s="124">
        <f>COUNTIF(E28:HQ28,"B")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98</v>
      </c>
      <c r="C11" s="107"/>
      <c r="D11" s="110"/>
      <c r="E11" s="112"/>
      <c r="F11" s="134"/>
    </row>
    <row r="12" spans="1:23" ht="13.5" customHeight="1">
      <c r="A12" s="106"/>
      <c r="B12" s="108" t="s">
        <v>174</v>
      </c>
      <c r="C12" s="107"/>
      <c r="D12" s="110"/>
      <c r="E12" s="112"/>
      <c r="F12" s="134"/>
    </row>
    <row r="13" spans="1:23" ht="13.5" customHeight="1">
      <c r="A13" s="106"/>
      <c r="B13" s="108"/>
      <c r="C13" s="107"/>
      <c r="D13" s="110" t="s">
        <v>96</v>
      </c>
      <c r="E13" s="112"/>
      <c r="F13" s="134" t="s">
        <v>90</v>
      </c>
    </row>
    <row r="14" spans="1:23" ht="13.5" customHeight="1">
      <c r="A14" s="106"/>
      <c r="B14" s="108" t="s">
        <v>175</v>
      </c>
      <c r="C14" s="107"/>
      <c r="D14" s="110"/>
      <c r="E14" s="112"/>
      <c r="F14" s="134"/>
    </row>
    <row r="15" spans="1:23" ht="13.5" customHeight="1">
      <c r="A15" s="106"/>
      <c r="B15" s="108"/>
      <c r="C15" s="107"/>
      <c r="D15" s="110">
        <v>1</v>
      </c>
      <c r="E15" s="112"/>
      <c r="F15" s="134" t="s">
        <v>90</v>
      </c>
    </row>
    <row r="16" spans="1:23" ht="13.5" customHeight="1">
      <c r="A16" s="106"/>
      <c r="B16" s="108" t="s">
        <v>172</v>
      </c>
      <c r="C16" s="107"/>
      <c r="D16" s="110"/>
      <c r="E16" s="112"/>
      <c r="F16" s="134"/>
      <c r="V16" s="125"/>
    </row>
    <row r="17" spans="1:22" ht="13.5" customHeight="1">
      <c r="A17" s="106"/>
      <c r="B17" s="108" t="s">
        <v>173</v>
      </c>
      <c r="C17" s="107"/>
      <c r="D17" s="110"/>
      <c r="E17" s="112"/>
      <c r="F17" s="134"/>
      <c r="V17" s="125"/>
    </row>
    <row r="18" spans="1:22" ht="13.5" customHeight="1" thickBot="1">
      <c r="A18" s="106"/>
      <c r="B18" s="108"/>
      <c r="C18" s="107"/>
      <c r="D18" s="110" t="s">
        <v>138</v>
      </c>
      <c r="E18" s="109"/>
      <c r="F18" s="134" t="s">
        <v>90</v>
      </c>
    </row>
    <row r="19" spans="1:22" ht="13.5" customHeight="1">
      <c r="A19" s="84" t="s">
        <v>95</v>
      </c>
      <c r="B19" s="101" t="s">
        <v>94</v>
      </c>
      <c r="C19" s="100"/>
      <c r="D19" s="99"/>
      <c r="E19" s="98"/>
      <c r="F19" s="136"/>
    </row>
    <row r="20" spans="1:22" ht="13.5" customHeight="1">
      <c r="A20" s="79"/>
      <c r="B20" s="101" t="s">
        <v>208</v>
      </c>
      <c r="C20" s="100"/>
      <c r="D20" s="99"/>
      <c r="E20" s="174"/>
      <c r="F20" s="136"/>
    </row>
    <row r="21" spans="1:22" ht="13.5" customHeight="1">
      <c r="A21" s="79"/>
      <c r="B21" s="188" t="s">
        <v>209</v>
      </c>
      <c r="C21" s="107"/>
      <c r="D21" s="189"/>
      <c r="E21" s="112"/>
      <c r="F21" s="134"/>
    </row>
    <row r="22" spans="1:22" ht="13.5" customHeight="1">
      <c r="A22" s="79"/>
      <c r="B22" s="188"/>
      <c r="C22" s="107"/>
      <c r="D22" s="189" t="s">
        <v>210</v>
      </c>
      <c r="E22" s="109"/>
      <c r="F22" s="134" t="s">
        <v>90</v>
      </c>
    </row>
    <row r="23" spans="1:22" ht="13.5" customHeight="1">
      <c r="A23" s="79"/>
      <c r="B23" s="188" t="s">
        <v>211</v>
      </c>
      <c r="C23" s="107"/>
      <c r="D23" s="189"/>
      <c r="E23" s="109"/>
      <c r="F23" s="134"/>
    </row>
    <row r="24" spans="1:22" ht="13.5" customHeight="1">
      <c r="A24" s="79"/>
      <c r="B24" s="167"/>
      <c r="C24" s="168"/>
      <c r="D24" s="169" t="s">
        <v>91</v>
      </c>
      <c r="E24" s="109"/>
      <c r="F24" s="133" t="s">
        <v>90</v>
      </c>
    </row>
    <row r="25" spans="1:22" ht="13.5" customHeight="1">
      <c r="A25" s="79"/>
      <c r="B25" s="94" t="s">
        <v>92</v>
      </c>
      <c r="C25" s="135"/>
      <c r="D25" s="92"/>
      <c r="E25" s="91"/>
      <c r="F25" s="134"/>
    </row>
    <row r="26" spans="1:22" ht="13.5" customHeight="1">
      <c r="A26" s="79"/>
      <c r="B26" s="94"/>
      <c r="C26" s="135"/>
      <c r="D26" s="92" t="s">
        <v>91</v>
      </c>
      <c r="E26" s="91"/>
      <c r="F26" s="134" t="s">
        <v>90</v>
      </c>
    </row>
    <row r="27" spans="1:22" ht="13.5" customHeight="1" thickBot="1">
      <c r="A27" s="79"/>
      <c r="B27" s="350"/>
      <c r="C27" s="351"/>
      <c r="D27" s="352"/>
      <c r="E27" s="95"/>
      <c r="F27" s="134"/>
    </row>
    <row r="28" spans="1:22" ht="13.5" customHeight="1">
      <c r="A28" s="84" t="s">
        <v>89</v>
      </c>
      <c r="B28" s="349" t="s">
        <v>88</v>
      </c>
      <c r="C28" s="349"/>
      <c r="D28" s="349"/>
      <c r="E28" s="182"/>
      <c r="F28" s="183" t="s">
        <v>76</v>
      </c>
    </row>
    <row r="29" spans="1:22" ht="13.5" customHeight="1">
      <c r="A29" s="79"/>
      <c r="B29" s="326" t="s">
        <v>87</v>
      </c>
      <c r="C29" s="326"/>
      <c r="D29" s="326"/>
      <c r="E29" s="81"/>
      <c r="F29" s="131" t="s">
        <v>86</v>
      </c>
    </row>
    <row r="30" spans="1:22" ht="59.4" customHeight="1">
      <c r="A30" s="79"/>
      <c r="B30" s="327" t="s">
        <v>85</v>
      </c>
      <c r="C30" s="327"/>
      <c r="D30" s="327"/>
      <c r="E30" s="78"/>
      <c r="F30" s="77">
        <v>45142</v>
      </c>
    </row>
    <row r="31" spans="1:22" ht="10.8" thickBot="1">
      <c r="A31" s="76"/>
      <c r="B31" s="327" t="s">
        <v>84</v>
      </c>
      <c r="C31" s="327"/>
      <c r="D31" s="327"/>
      <c r="E31" s="78"/>
      <c r="F31" s="173"/>
    </row>
    <row r="32" spans="1:22" ht="10.8" thickTop="1">
      <c r="A32" s="72"/>
      <c r="B32" s="70"/>
      <c r="C32" s="71"/>
      <c r="D32" s="70"/>
    </row>
  </sheetData>
  <mergeCells count="28">
    <mergeCell ref="A2:B2"/>
    <mergeCell ref="C2:D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27:D27"/>
    <mergeCell ref="B28:D28"/>
    <mergeCell ref="B29:D29"/>
    <mergeCell ref="B30:D30"/>
    <mergeCell ref="B31:D31"/>
  </mergeCells>
  <dataValidations count="3">
    <dataValidation type="list" allowBlank="1" showInputMessage="1" showErrorMessage="1" sqref="F29 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F6556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0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3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7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0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4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8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1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5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8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2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6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199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3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6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formula1>"P,F, "</formula1>
    </dataValidation>
    <dataValidation type="list" allowBlank="1" showInputMessage="1" showErrorMessage="1" sqref="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ormula1>"N,A,B, "</formula1>
    </dataValidation>
    <dataValidation type="list" allowBlank="1" showInputMessage="1" showErrorMessage="1" sqref="WVN983055:WVN983067 F65551:F65563 JB65551:JB65563 SX65551:SX65563 ACT65551:ACT65563 AMP65551:AMP65563 AWL65551:AWL65563 BGH65551:BGH65563 BQD65551:BQD65563 BZZ65551:BZZ65563 CJV65551:CJV65563 CTR65551:CTR65563 DDN65551:DDN65563 DNJ65551:DNJ65563 DXF65551:DXF65563 EHB65551:EHB65563 EQX65551:EQX65563 FAT65551:FAT65563 FKP65551:FKP65563 FUL65551:FUL65563 GEH65551:GEH65563 GOD65551:GOD65563 GXZ65551:GXZ65563 HHV65551:HHV65563 HRR65551:HRR65563 IBN65551:IBN65563 ILJ65551:ILJ65563 IVF65551:IVF65563 JFB65551:JFB65563 JOX65551:JOX65563 JYT65551:JYT65563 KIP65551:KIP65563 KSL65551:KSL65563 LCH65551:LCH65563 LMD65551:LMD65563 LVZ65551:LVZ65563 MFV65551:MFV65563 MPR65551:MPR65563 MZN65551:MZN65563 NJJ65551:NJJ65563 NTF65551:NTF65563 ODB65551:ODB65563 OMX65551:OMX65563 OWT65551:OWT65563 PGP65551:PGP65563 PQL65551:PQL65563 QAH65551:QAH65563 QKD65551:QKD65563 QTZ65551:QTZ65563 RDV65551:RDV65563 RNR65551:RNR65563 RXN65551:RXN65563 SHJ65551:SHJ65563 SRF65551:SRF65563 TBB65551:TBB65563 TKX65551:TKX65563 TUT65551:TUT65563 UEP65551:UEP65563 UOL65551:UOL65563 UYH65551:UYH65563 VID65551:VID65563 VRZ65551:VRZ65563 WBV65551:WBV65563 WLR65551:WLR65563 WVN65551:WVN65563 F131087:F131099 JB131087:JB131099 SX131087:SX131099 ACT131087:ACT131099 AMP131087:AMP131099 AWL131087:AWL131099 BGH131087:BGH131099 BQD131087:BQD131099 BZZ131087:BZZ131099 CJV131087:CJV131099 CTR131087:CTR131099 DDN131087:DDN131099 DNJ131087:DNJ131099 DXF131087:DXF131099 EHB131087:EHB131099 EQX131087:EQX131099 FAT131087:FAT131099 FKP131087:FKP131099 FUL131087:FUL131099 GEH131087:GEH131099 GOD131087:GOD131099 GXZ131087:GXZ131099 HHV131087:HHV131099 HRR131087:HRR131099 IBN131087:IBN131099 ILJ131087:ILJ131099 IVF131087:IVF131099 JFB131087:JFB131099 JOX131087:JOX131099 JYT131087:JYT131099 KIP131087:KIP131099 KSL131087:KSL131099 LCH131087:LCH131099 LMD131087:LMD131099 LVZ131087:LVZ131099 MFV131087:MFV131099 MPR131087:MPR131099 MZN131087:MZN131099 NJJ131087:NJJ131099 NTF131087:NTF131099 ODB131087:ODB131099 OMX131087:OMX131099 OWT131087:OWT131099 PGP131087:PGP131099 PQL131087:PQL131099 QAH131087:QAH131099 QKD131087:QKD131099 QTZ131087:QTZ131099 RDV131087:RDV131099 RNR131087:RNR131099 RXN131087:RXN131099 SHJ131087:SHJ131099 SRF131087:SRF131099 TBB131087:TBB131099 TKX131087:TKX131099 TUT131087:TUT131099 UEP131087:UEP131099 UOL131087:UOL131099 UYH131087:UYH131099 VID131087:VID131099 VRZ131087:VRZ131099 WBV131087:WBV131099 WLR131087:WLR131099 WVN131087:WVN131099 F196623:F196635 JB196623:JB196635 SX196623:SX196635 ACT196623:ACT196635 AMP196623:AMP196635 AWL196623:AWL196635 BGH196623:BGH196635 BQD196623:BQD196635 BZZ196623:BZZ196635 CJV196623:CJV196635 CTR196623:CTR196635 DDN196623:DDN196635 DNJ196623:DNJ196635 DXF196623:DXF196635 EHB196623:EHB196635 EQX196623:EQX196635 FAT196623:FAT196635 FKP196623:FKP196635 FUL196623:FUL196635 GEH196623:GEH196635 GOD196623:GOD196635 GXZ196623:GXZ196635 HHV196623:HHV196635 HRR196623:HRR196635 IBN196623:IBN196635 ILJ196623:ILJ196635 IVF196623:IVF196635 JFB196623:JFB196635 JOX196623:JOX196635 JYT196623:JYT196635 KIP196623:KIP196635 KSL196623:KSL196635 LCH196623:LCH196635 LMD196623:LMD196635 LVZ196623:LVZ196635 MFV196623:MFV196635 MPR196623:MPR196635 MZN196623:MZN196635 NJJ196623:NJJ196635 NTF196623:NTF196635 ODB196623:ODB196635 OMX196623:OMX196635 OWT196623:OWT196635 PGP196623:PGP196635 PQL196623:PQL196635 QAH196623:QAH196635 QKD196623:QKD196635 QTZ196623:QTZ196635 RDV196623:RDV196635 RNR196623:RNR196635 RXN196623:RXN196635 SHJ196623:SHJ196635 SRF196623:SRF196635 TBB196623:TBB196635 TKX196623:TKX196635 TUT196623:TUT196635 UEP196623:UEP196635 UOL196623:UOL196635 UYH196623:UYH196635 VID196623:VID196635 VRZ196623:VRZ196635 WBV196623:WBV196635 WLR196623:WLR196635 WVN196623:WVN196635 F262159:F262171 JB262159:JB262171 SX262159:SX262171 ACT262159:ACT262171 AMP262159:AMP262171 AWL262159:AWL262171 BGH262159:BGH262171 BQD262159:BQD262171 BZZ262159:BZZ262171 CJV262159:CJV262171 CTR262159:CTR262171 DDN262159:DDN262171 DNJ262159:DNJ262171 DXF262159:DXF262171 EHB262159:EHB262171 EQX262159:EQX262171 FAT262159:FAT262171 FKP262159:FKP262171 FUL262159:FUL262171 GEH262159:GEH262171 GOD262159:GOD262171 GXZ262159:GXZ262171 HHV262159:HHV262171 HRR262159:HRR262171 IBN262159:IBN262171 ILJ262159:ILJ262171 IVF262159:IVF262171 JFB262159:JFB262171 JOX262159:JOX262171 JYT262159:JYT262171 KIP262159:KIP262171 KSL262159:KSL262171 LCH262159:LCH262171 LMD262159:LMD262171 LVZ262159:LVZ262171 MFV262159:MFV262171 MPR262159:MPR262171 MZN262159:MZN262171 NJJ262159:NJJ262171 NTF262159:NTF262171 ODB262159:ODB262171 OMX262159:OMX262171 OWT262159:OWT262171 PGP262159:PGP262171 PQL262159:PQL262171 QAH262159:QAH262171 QKD262159:QKD262171 QTZ262159:QTZ262171 RDV262159:RDV262171 RNR262159:RNR262171 RXN262159:RXN262171 SHJ262159:SHJ262171 SRF262159:SRF262171 TBB262159:TBB262171 TKX262159:TKX262171 TUT262159:TUT262171 UEP262159:UEP262171 UOL262159:UOL262171 UYH262159:UYH262171 VID262159:VID262171 VRZ262159:VRZ262171 WBV262159:WBV262171 WLR262159:WLR262171 WVN262159:WVN262171 F327695:F327707 JB327695:JB327707 SX327695:SX327707 ACT327695:ACT327707 AMP327695:AMP327707 AWL327695:AWL327707 BGH327695:BGH327707 BQD327695:BQD327707 BZZ327695:BZZ327707 CJV327695:CJV327707 CTR327695:CTR327707 DDN327695:DDN327707 DNJ327695:DNJ327707 DXF327695:DXF327707 EHB327695:EHB327707 EQX327695:EQX327707 FAT327695:FAT327707 FKP327695:FKP327707 FUL327695:FUL327707 GEH327695:GEH327707 GOD327695:GOD327707 GXZ327695:GXZ327707 HHV327695:HHV327707 HRR327695:HRR327707 IBN327695:IBN327707 ILJ327695:ILJ327707 IVF327695:IVF327707 JFB327695:JFB327707 JOX327695:JOX327707 JYT327695:JYT327707 KIP327695:KIP327707 KSL327695:KSL327707 LCH327695:LCH327707 LMD327695:LMD327707 LVZ327695:LVZ327707 MFV327695:MFV327707 MPR327695:MPR327707 MZN327695:MZN327707 NJJ327695:NJJ327707 NTF327695:NTF327707 ODB327695:ODB327707 OMX327695:OMX327707 OWT327695:OWT327707 PGP327695:PGP327707 PQL327695:PQL327707 QAH327695:QAH327707 QKD327695:QKD327707 QTZ327695:QTZ327707 RDV327695:RDV327707 RNR327695:RNR327707 RXN327695:RXN327707 SHJ327695:SHJ327707 SRF327695:SRF327707 TBB327695:TBB327707 TKX327695:TKX327707 TUT327695:TUT327707 UEP327695:UEP327707 UOL327695:UOL327707 UYH327695:UYH327707 VID327695:VID327707 VRZ327695:VRZ327707 WBV327695:WBV327707 WLR327695:WLR327707 WVN327695:WVN327707 F393231:F393243 JB393231:JB393243 SX393231:SX393243 ACT393231:ACT393243 AMP393231:AMP393243 AWL393231:AWL393243 BGH393231:BGH393243 BQD393231:BQD393243 BZZ393231:BZZ393243 CJV393231:CJV393243 CTR393231:CTR393243 DDN393231:DDN393243 DNJ393231:DNJ393243 DXF393231:DXF393243 EHB393231:EHB393243 EQX393231:EQX393243 FAT393231:FAT393243 FKP393231:FKP393243 FUL393231:FUL393243 GEH393231:GEH393243 GOD393231:GOD393243 GXZ393231:GXZ393243 HHV393231:HHV393243 HRR393231:HRR393243 IBN393231:IBN393243 ILJ393231:ILJ393243 IVF393231:IVF393243 JFB393231:JFB393243 JOX393231:JOX393243 JYT393231:JYT393243 KIP393231:KIP393243 KSL393231:KSL393243 LCH393231:LCH393243 LMD393231:LMD393243 LVZ393231:LVZ393243 MFV393231:MFV393243 MPR393231:MPR393243 MZN393231:MZN393243 NJJ393231:NJJ393243 NTF393231:NTF393243 ODB393231:ODB393243 OMX393231:OMX393243 OWT393231:OWT393243 PGP393231:PGP393243 PQL393231:PQL393243 QAH393231:QAH393243 QKD393231:QKD393243 QTZ393231:QTZ393243 RDV393231:RDV393243 RNR393231:RNR393243 RXN393231:RXN393243 SHJ393231:SHJ393243 SRF393231:SRF393243 TBB393231:TBB393243 TKX393231:TKX393243 TUT393231:TUT393243 UEP393231:UEP393243 UOL393231:UOL393243 UYH393231:UYH393243 VID393231:VID393243 VRZ393231:VRZ393243 WBV393231:WBV393243 WLR393231:WLR393243 WVN393231:WVN393243 F458767:F458779 JB458767:JB458779 SX458767:SX458779 ACT458767:ACT458779 AMP458767:AMP458779 AWL458767:AWL458779 BGH458767:BGH458779 BQD458767:BQD458779 BZZ458767:BZZ458779 CJV458767:CJV458779 CTR458767:CTR458779 DDN458767:DDN458779 DNJ458767:DNJ458779 DXF458767:DXF458779 EHB458767:EHB458779 EQX458767:EQX458779 FAT458767:FAT458779 FKP458767:FKP458779 FUL458767:FUL458779 GEH458767:GEH458779 GOD458767:GOD458779 GXZ458767:GXZ458779 HHV458767:HHV458779 HRR458767:HRR458779 IBN458767:IBN458779 ILJ458767:ILJ458779 IVF458767:IVF458779 JFB458767:JFB458779 JOX458767:JOX458779 JYT458767:JYT458779 KIP458767:KIP458779 KSL458767:KSL458779 LCH458767:LCH458779 LMD458767:LMD458779 LVZ458767:LVZ458779 MFV458767:MFV458779 MPR458767:MPR458779 MZN458767:MZN458779 NJJ458767:NJJ458779 NTF458767:NTF458779 ODB458767:ODB458779 OMX458767:OMX458779 OWT458767:OWT458779 PGP458767:PGP458779 PQL458767:PQL458779 QAH458767:QAH458779 QKD458767:QKD458779 QTZ458767:QTZ458779 RDV458767:RDV458779 RNR458767:RNR458779 RXN458767:RXN458779 SHJ458767:SHJ458779 SRF458767:SRF458779 TBB458767:TBB458779 TKX458767:TKX458779 TUT458767:TUT458779 UEP458767:UEP458779 UOL458767:UOL458779 UYH458767:UYH458779 VID458767:VID458779 VRZ458767:VRZ458779 WBV458767:WBV458779 WLR458767:WLR458779 WVN458767:WVN458779 F524303:F524315 JB524303:JB524315 SX524303:SX524315 ACT524303:ACT524315 AMP524303:AMP524315 AWL524303:AWL524315 BGH524303:BGH524315 BQD524303:BQD524315 BZZ524303:BZZ524315 CJV524303:CJV524315 CTR524303:CTR524315 DDN524303:DDN524315 DNJ524303:DNJ524315 DXF524303:DXF524315 EHB524303:EHB524315 EQX524303:EQX524315 FAT524303:FAT524315 FKP524303:FKP524315 FUL524303:FUL524315 GEH524303:GEH524315 GOD524303:GOD524315 GXZ524303:GXZ524315 HHV524303:HHV524315 HRR524303:HRR524315 IBN524303:IBN524315 ILJ524303:ILJ524315 IVF524303:IVF524315 JFB524303:JFB524315 JOX524303:JOX524315 JYT524303:JYT524315 KIP524303:KIP524315 KSL524303:KSL524315 LCH524303:LCH524315 LMD524303:LMD524315 LVZ524303:LVZ524315 MFV524303:MFV524315 MPR524303:MPR524315 MZN524303:MZN524315 NJJ524303:NJJ524315 NTF524303:NTF524315 ODB524303:ODB524315 OMX524303:OMX524315 OWT524303:OWT524315 PGP524303:PGP524315 PQL524303:PQL524315 QAH524303:QAH524315 QKD524303:QKD524315 QTZ524303:QTZ524315 RDV524303:RDV524315 RNR524303:RNR524315 RXN524303:RXN524315 SHJ524303:SHJ524315 SRF524303:SRF524315 TBB524303:TBB524315 TKX524303:TKX524315 TUT524303:TUT524315 UEP524303:UEP524315 UOL524303:UOL524315 UYH524303:UYH524315 VID524303:VID524315 VRZ524303:VRZ524315 WBV524303:WBV524315 WLR524303:WLR524315 WVN524303:WVN524315 F589839:F589851 JB589839:JB589851 SX589839:SX589851 ACT589839:ACT589851 AMP589839:AMP589851 AWL589839:AWL589851 BGH589839:BGH589851 BQD589839:BQD589851 BZZ589839:BZZ589851 CJV589839:CJV589851 CTR589839:CTR589851 DDN589839:DDN589851 DNJ589839:DNJ589851 DXF589839:DXF589851 EHB589839:EHB589851 EQX589839:EQX589851 FAT589839:FAT589851 FKP589839:FKP589851 FUL589839:FUL589851 GEH589839:GEH589851 GOD589839:GOD589851 GXZ589839:GXZ589851 HHV589839:HHV589851 HRR589839:HRR589851 IBN589839:IBN589851 ILJ589839:ILJ589851 IVF589839:IVF589851 JFB589839:JFB589851 JOX589839:JOX589851 JYT589839:JYT589851 KIP589839:KIP589851 KSL589839:KSL589851 LCH589839:LCH589851 LMD589839:LMD589851 LVZ589839:LVZ589851 MFV589839:MFV589851 MPR589839:MPR589851 MZN589839:MZN589851 NJJ589839:NJJ589851 NTF589839:NTF589851 ODB589839:ODB589851 OMX589839:OMX589851 OWT589839:OWT589851 PGP589839:PGP589851 PQL589839:PQL589851 QAH589839:QAH589851 QKD589839:QKD589851 QTZ589839:QTZ589851 RDV589839:RDV589851 RNR589839:RNR589851 RXN589839:RXN589851 SHJ589839:SHJ589851 SRF589839:SRF589851 TBB589839:TBB589851 TKX589839:TKX589851 TUT589839:TUT589851 UEP589839:UEP589851 UOL589839:UOL589851 UYH589839:UYH589851 VID589839:VID589851 VRZ589839:VRZ589851 WBV589839:WBV589851 WLR589839:WLR589851 WVN589839:WVN589851 F655375:F655387 JB655375:JB655387 SX655375:SX655387 ACT655375:ACT655387 AMP655375:AMP655387 AWL655375:AWL655387 BGH655375:BGH655387 BQD655375:BQD655387 BZZ655375:BZZ655387 CJV655375:CJV655387 CTR655375:CTR655387 DDN655375:DDN655387 DNJ655375:DNJ655387 DXF655375:DXF655387 EHB655375:EHB655387 EQX655375:EQX655387 FAT655375:FAT655387 FKP655375:FKP655387 FUL655375:FUL655387 GEH655375:GEH655387 GOD655375:GOD655387 GXZ655375:GXZ655387 HHV655375:HHV655387 HRR655375:HRR655387 IBN655375:IBN655387 ILJ655375:ILJ655387 IVF655375:IVF655387 JFB655375:JFB655387 JOX655375:JOX655387 JYT655375:JYT655387 KIP655375:KIP655387 KSL655375:KSL655387 LCH655375:LCH655387 LMD655375:LMD655387 LVZ655375:LVZ655387 MFV655375:MFV655387 MPR655375:MPR655387 MZN655375:MZN655387 NJJ655375:NJJ655387 NTF655375:NTF655387 ODB655375:ODB655387 OMX655375:OMX655387 OWT655375:OWT655387 PGP655375:PGP655387 PQL655375:PQL655387 QAH655375:QAH655387 QKD655375:QKD655387 QTZ655375:QTZ655387 RDV655375:RDV655387 RNR655375:RNR655387 RXN655375:RXN655387 SHJ655375:SHJ655387 SRF655375:SRF655387 TBB655375:TBB655387 TKX655375:TKX655387 TUT655375:TUT655387 UEP655375:UEP655387 UOL655375:UOL655387 UYH655375:UYH655387 VID655375:VID655387 VRZ655375:VRZ655387 WBV655375:WBV655387 WLR655375:WLR655387 WVN655375:WVN655387 F720911:F720923 JB720911:JB720923 SX720911:SX720923 ACT720911:ACT720923 AMP720911:AMP720923 AWL720911:AWL720923 BGH720911:BGH720923 BQD720911:BQD720923 BZZ720911:BZZ720923 CJV720911:CJV720923 CTR720911:CTR720923 DDN720911:DDN720923 DNJ720911:DNJ720923 DXF720911:DXF720923 EHB720911:EHB720923 EQX720911:EQX720923 FAT720911:FAT720923 FKP720911:FKP720923 FUL720911:FUL720923 GEH720911:GEH720923 GOD720911:GOD720923 GXZ720911:GXZ720923 HHV720911:HHV720923 HRR720911:HRR720923 IBN720911:IBN720923 ILJ720911:ILJ720923 IVF720911:IVF720923 JFB720911:JFB720923 JOX720911:JOX720923 JYT720911:JYT720923 KIP720911:KIP720923 KSL720911:KSL720923 LCH720911:LCH720923 LMD720911:LMD720923 LVZ720911:LVZ720923 MFV720911:MFV720923 MPR720911:MPR720923 MZN720911:MZN720923 NJJ720911:NJJ720923 NTF720911:NTF720923 ODB720911:ODB720923 OMX720911:OMX720923 OWT720911:OWT720923 PGP720911:PGP720923 PQL720911:PQL720923 QAH720911:QAH720923 QKD720911:QKD720923 QTZ720911:QTZ720923 RDV720911:RDV720923 RNR720911:RNR720923 RXN720911:RXN720923 SHJ720911:SHJ720923 SRF720911:SRF720923 TBB720911:TBB720923 TKX720911:TKX720923 TUT720911:TUT720923 UEP720911:UEP720923 UOL720911:UOL720923 UYH720911:UYH720923 VID720911:VID720923 VRZ720911:VRZ720923 WBV720911:WBV720923 WLR720911:WLR720923 WVN720911:WVN720923 F786447:F786459 JB786447:JB786459 SX786447:SX786459 ACT786447:ACT786459 AMP786447:AMP786459 AWL786447:AWL786459 BGH786447:BGH786459 BQD786447:BQD786459 BZZ786447:BZZ786459 CJV786447:CJV786459 CTR786447:CTR786459 DDN786447:DDN786459 DNJ786447:DNJ786459 DXF786447:DXF786459 EHB786447:EHB786459 EQX786447:EQX786459 FAT786447:FAT786459 FKP786447:FKP786459 FUL786447:FUL786459 GEH786447:GEH786459 GOD786447:GOD786459 GXZ786447:GXZ786459 HHV786447:HHV786459 HRR786447:HRR786459 IBN786447:IBN786459 ILJ786447:ILJ786459 IVF786447:IVF786459 JFB786447:JFB786459 JOX786447:JOX786459 JYT786447:JYT786459 KIP786447:KIP786459 KSL786447:KSL786459 LCH786447:LCH786459 LMD786447:LMD786459 LVZ786447:LVZ786459 MFV786447:MFV786459 MPR786447:MPR786459 MZN786447:MZN786459 NJJ786447:NJJ786459 NTF786447:NTF786459 ODB786447:ODB786459 OMX786447:OMX786459 OWT786447:OWT786459 PGP786447:PGP786459 PQL786447:PQL786459 QAH786447:QAH786459 QKD786447:QKD786459 QTZ786447:QTZ786459 RDV786447:RDV786459 RNR786447:RNR786459 RXN786447:RXN786459 SHJ786447:SHJ786459 SRF786447:SRF786459 TBB786447:TBB786459 TKX786447:TKX786459 TUT786447:TUT786459 UEP786447:UEP786459 UOL786447:UOL786459 UYH786447:UYH786459 VID786447:VID786459 VRZ786447:VRZ786459 WBV786447:WBV786459 WLR786447:WLR786459 WVN786447:WVN786459 F851983:F851995 JB851983:JB851995 SX851983:SX851995 ACT851983:ACT851995 AMP851983:AMP851995 AWL851983:AWL851995 BGH851983:BGH851995 BQD851983:BQD851995 BZZ851983:BZZ851995 CJV851983:CJV851995 CTR851983:CTR851995 DDN851983:DDN851995 DNJ851983:DNJ851995 DXF851983:DXF851995 EHB851983:EHB851995 EQX851983:EQX851995 FAT851983:FAT851995 FKP851983:FKP851995 FUL851983:FUL851995 GEH851983:GEH851995 GOD851983:GOD851995 GXZ851983:GXZ851995 HHV851983:HHV851995 HRR851983:HRR851995 IBN851983:IBN851995 ILJ851983:ILJ851995 IVF851983:IVF851995 JFB851983:JFB851995 JOX851983:JOX851995 JYT851983:JYT851995 KIP851983:KIP851995 KSL851983:KSL851995 LCH851983:LCH851995 LMD851983:LMD851995 LVZ851983:LVZ851995 MFV851983:MFV851995 MPR851983:MPR851995 MZN851983:MZN851995 NJJ851983:NJJ851995 NTF851983:NTF851995 ODB851983:ODB851995 OMX851983:OMX851995 OWT851983:OWT851995 PGP851983:PGP851995 PQL851983:PQL851995 QAH851983:QAH851995 QKD851983:QKD851995 QTZ851983:QTZ851995 RDV851983:RDV851995 RNR851983:RNR851995 RXN851983:RXN851995 SHJ851983:SHJ851995 SRF851983:SRF851995 TBB851983:TBB851995 TKX851983:TKX851995 TUT851983:TUT851995 UEP851983:UEP851995 UOL851983:UOL851995 UYH851983:UYH851995 VID851983:VID851995 VRZ851983:VRZ851995 WBV851983:WBV851995 WLR851983:WLR851995 WVN851983:WVN851995 F917519:F917531 JB917519:JB917531 SX917519:SX917531 ACT917519:ACT917531 AMP917519:AMP917531 AWL917519:AWL917531 BGH917519:BGH917531 BQD917519:BQD917531 BZZ917519:BZZ917531 CJV917519:CJV917531 CTR917519:CTR917531 DDN917519:DDN917531 DNJ917519:DNJ917531 DXF917519:DXF917531 EHB917519:EHB917531 EQX917519:EQX917531 FAT917519:FAT917531 FKP917519:FKP917531 FUL917519:FUL917531 GEH917519:GEH917531 GOD917519:GOD917531 GXZ917519:GXZ917531 HHV917519:HHV917531 HRR917519:HRR917531 IBN917519:IBN917531 ILJ917519:ILJ917531 IVF917519:IVF917531 JFB917519:JFB917531 JOX917519:JOX917531 JYT917519:JYT917531 KIP917519:KIP917531 KSL917519:KSL917531 LCH917519:LCH917531 LMD917519:LMD917531 LVZ917519:LVZ917531 MFV917519:MFV917531 MPR917519:MPR917531 MZN917519:MZN917531 NJJ917519:NJJ917531 NTF917519:NTF917531 ODB917519:ODB917531 OMX917519:OMX917531 OWT917519:OWT917531 PGP917519:PGP917531 PQL917519:PQL917531 QAH917519:QAH917531 QKD917519:QKD917531 QTZ917519:QTZ917531 RDV917519:RDV917531 RNR917519:RNR917531 RXN917519:RXN917531 SHJ917519:SHJ917531 SRF917519:SRF917531 TBB917519:TBB917531 TKX917519:TKX917531 TUT917519:TUT917531 UEP917519:UEP917531 UOL917519:UOL917531 UYH917519:UYH917531 VID917519:VID917531 VRZ917519:VRZ917531 WBV917519:WBV917531 WLR917519:WLR917531 WVN917519:WVN917531 F983055:F983067 JB983055:JB983067 SX983055:SX983067 ACT983055:ACT983067 AMP983055:AMP983067 AWL983055:AWL983067 BGH983055:BGH983067 BQD983055:BQD983067 BZZ983055:BZZ983067 CJV983055:CJV983067 CTR983055:CTR983067 DDN983055:DDN983067 DNJ983055:DNJ983067 DXF983055:DXF983067 EHB983055:EHB983067 EQX983055:EQX983067 FAT983055:FAT983067 FKP983055:FKP983067 FUL983055:FUL983067 GEH983055:GEH983067 GOD983055:GOD983067 GXZ983055:GXZ983067 HHV983055:HHV983067 HRR983055:HRR983067 IBN983055:IBN983067 ILJ983055:ILJ983067 IVF983055:IVF983067 JFB983055:JFB983067 JOX983055:JOX983067 JYT983055:JYT983067 KIP983055:KIP983067 KSL983055:KSL983067 LCH983055:LCH983067 LMD983055:LMD983067 LVZ983055:LVZ983067 MFV983055:MFV983067 MPR983055:MPR983067 MZN983055:MZN983067 NJJ983055:NJJ983067 NTF983055:NTF983067 ODB983055:ODB983067 OMX983055:OMX983067 OWT983055:OWT983067 PGP983055:PGP983067 PQL983055:PQL983067 QAH983055:QAH983067 QKD983055:QKD983067 QTZ983055:QTZ983067 RDV983055:RDV983067 RNR983055:RNR983067 RXN983055:RXN983067 SHJ983055:SHJ983067 SRF983055:SRF983067 TBB983055:TBB983067 TKX983055:TKX983067 TUT983055:TUT983067 UEP983055:UEP983067 UOL983055:UOL983067 UYH983055:UYH983067 VID983055:VID983067 VRZ983055:VRZ983067 WBV983055:WBV983067 WLR983055:WLR983067 F10:F27 WVN10:WVN27 WLR10:WLR27 WBV10:WBV27 VRZ10:VRZ27 VID10:VID27 UYH10:UYH27 UOL10:UOL27 UEP10:UEP27 TUT10:TUT27 TKX10:TKX27 TBB10:TBB27 SRF10:SRF27 SHJ10:SHJ27 RXN10:RXN27 RNR10:RNR27 RDV10:RDV27 QTZ10:QTZ27 QKD10:QKD27 QAH10:QAH27 PQL10:PQL27 PGP10:PGP27 OWT10:OWT27 OMX10:OMX27 ODB10:ODB27 NTF10:NTF27 NJJ10:NJJ27 MZN10:MZN27 MPR10:MPR27 MFV10:MFV27 LVZ10:LVZ27 LMD10:LMD27 LCH10:LCH27 KSL10:KSL27 KIP10:KIP27 JYT10:JYT27 JOX10:JOX27 JFB10:JFB27 IVF10:IVF27 ILJ10:ILJ27 IBN10:IBN27 HRR10:HRR27 HHV10:HHV27 GXZ10:GXZ27 GOD10:GOD27 GEH10:GEH27 FUL10:FUL27 FKP10:FKP27 FAT10:FAT27 EQX10:EQX27 EHB10:EHB27 DXF10:DXF27 DNJ10:DNJ27 DDN10:DDN27 CTR10:CTR27 CJV10:CJV27 BZZ10:BZZ27 BQD10:BQD27 BGH10:BGH27 AWL10:AWL27 AMP10:AMP27 ACT10:ACT27 SX10:SX27 JB10:JB27">
      <formula1>"O, "</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2"/>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Functions!E27</f>
        <v>UpdateAdmin</v>
      </c>
      <c r="D2" s="348"/>
      <c r="E2" s="195"/>
      <c r="F2" s="333" t="s">
        <v>62</v>
      </c>
      <c r="G2" s="333"/>
      <c r="H2" s="333"/>
      <c r="I2" s="333"/>
      <c r="J2" s="333"/>
      <c r="K2" s="333"/>
      <c r="L2" s="334" t="str">
        <f>Functions!D27</f>
        <v>updateAdmin</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COUNTIF(F29:HQ29,"P")</f>
        <v>1</v>
      </c>
      <c r="B7" s="330"/>
      <c r="C7" s="310">
        <f>COUNTIF(F29:HQ29,"F")</f>
        <v>0</v>
      </c>
      <c r="D7" s="311"/>
      <c r="E7" s="330"/>
      <c r="F7" s="310">
        <f>SUM(O7,-A7,-C7)</f>
        <v>0</v>
      </c>
      <c r="G7" s="311"/>
      <c r="H7" s="311"/>
      <c r="I7" s="311"/>
      <c r="J7" s="311"/>
      <c r="K7" s="312"/>
      <c r="L7" s="124">
        <f>COUNTIF(E28:HQ28,"N")</f>
        <v>1</v>
      </c>
      <c r="M7" s="124">
        <f>COUNTIF(E28:HQ28,"A")</f>
        <v>0</v>
      </c>
      <c r="N7" s="124">
        <f>COUNTIF(E28:HQ28,"B")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98</v>
      </c>
      <c r="C11" s="107"/>
      <c r="D11" s="110"/>
      <c r="E11" s="112"/>
      <c r="F11" s="134"/>
    </row>
    <row r="12" spans="1:23" ht="13.5" customHeight="1">
      <c r="A12" s="106"/>
      <c r="B12" s="108" t="s">
        <v>174</v>
      </c>
      <c r="C12" s="107"/>
      <c r="D12" s="110"/>
      <c r="E12" s="112"/>
      <c r="F12" s="134"/>
    </row>
    <row r="13" spans="1:23" ht="13.5" customHeight="1">
      <c r="A13" s="106"/>
      <c r="B13" s="108"/>
      <c r="C13" s="107"/>
      <c r="D13" s="110" t="s">
        <v>96</v>
      </c>
      <c r="E13" s="112"/>
      <c r="F13" s="134" t="s">
        <v>90</v>
      </c>
    </row>
    <row r="14" spans="1:23" ht="13.5" customHeight="1">
      <c r="A14" s="106"/>
      <c r="B14" s="108" t="s">
        <v>175</v>
      </c>
      <c r="C14" s="107"/>
      <c r="D14" s="110"/>
      <c r="E14" s="112"/>
      <c r="F14" s="134"/>
    </row>
    <row r="15" spans="1:23" ht="13.5" customHeight="1">
      <c r="A15" s="106"/>
      <c r="B15" s="108"/>
      <c r="C15" s="107"/>
      <c r="D15" s="110">
        <v>1</v>
      </c>
      <c r="E15" s="112"/>
      <c r="F15" s="134" t="s">
        <v>90</v>
      </c>
    </row>
    <row r="16" spans="1:23" ht="13.5" customHeight="1">
      <c r="A16" s="106"/>
      <c r="B16" s="108" t="s">
        <v>172</v>
      </c>
      <c r="C16" s="107"/>
      <c r="D16" s="110"/>
      <c r="E16" s="112"/>
      <c r="F16" s="134"/>
      <c r="V16" s="125"/>
    </row>
    <row r="17" spans="1:22" ht="13.5" customHeight="1">
      <c r="A17" s="106"/>
      <c r="B17" s="108" t="s">
        <v>173</v>
      </c>
      <c r="C17" s="107"/>
      <c r="D17" s="110"/>
      <c r="E17" s="112"/>
      <c r="F17" s="134"/>
      <c r="V17" s="125"/>
    </row>
    <row r="18" spans="1:22" ht="13.5" customHeight="1" thickBot="1">
      <c r="A18" s="106"/>
      <c r="B18" s="108"/>
      <c r="C18" s="107"/>
      <c r="D18" s="110" t="s">
        <v>138</v>
      </c>
      <c r="E18" s="109"/>
      <c r="F18" s="134" t="s">
        <v>90</v>
      </c>
    </row>
    <row r="19" spans="1:22" ht="13.5" customHeight="1">
      <c r="A19" s="84" t="s">
        <v>95</v>
      </c>
      <c r="B19" s="101" t="s">
        <v>94</v>
      </c>
      <c r="C19" s="100"/>
      <c r="D19" s="99"/>
      <c r="E19" s="98"/>
      <c r="F19" s="136"/>
    </row>
    <row r="20" spans="1:22" ht="13.5" customHeight="1">
      <c r="A20" s="79"/>
      <c r="B20" s="101" t="s">
        <v>208</v>
      </c>
      <c r="C20" s="100"/>
      <c r="D20" s="99"/>
      <c r="E20" s="174"/>
      <c r="F20" s="136"/>
    </row>
    <row r="21" spans="1:22" ht="13.5" customHeight="1">
      <c r="A21" s="79"/>
      <c r="B21" s="188" t="s">
        <v>209</v>
      </c>
      <c r="C21" s="107"/>
      <c r="D21" s="189"/>
      <c r="E21" s="112"/>
      <c r="F21" s="134"/>
    </row>
    <row r="22" spans="1:22" ht="13.5" customHeight="1">
      <c r="A22" s="79"/>
      <c r="B22" s="188"/>
      <c r="C22" s="107"/>
      <c r="D22" s="189" t="s">
        <v>210</v>
      </c>
      <c r="E22" s="109"/>
      <c r="F22" s="134" t="s">
        <v>90</v>
      </c>
    </row>
    <row r="23" spans="1:22" ht="13.5" customHeight="1">
      <c r="A23" s="79"/>
      <c r="B23" s="188" t="s">
        <v>211</v>
      </c>
      <c r="C23" s="107"/>
      <c r="D23" s="189"/>
      <c r="E23" s="109"/>
      <c r="F23" s="134"/>
    </row>
    <row r="24" spans="1:22" ht="13.5" customHeight="1">
      <c r="A24" s="79"/>
      <c r="B24" s="167"/>
      <c r="C24" s="168"/>
      <c r="D24" s="169" t="s">
        <v>91</v>
      </c>
      <c r="E24" s="109"/>
      <c r="F24" s="133" t="s">
        <v>90</v>
      </c>
    </row>
    <row r="25" spans="1:22" ht="13.5" customHeight="1">
      <c r="A25" s="79"/>
      <c r="B25" s="94" t="s">
        <v>92</v>
      </c>
      <c r="C25" s="135"/>
      <c r="D25" s="92"/>
      <c r="E25" s="91"/>
      <c r="F25" s="134"/>
    </row>
    <row r="26" spans="1:22" ht="13.5" customHeight="1">
      <c r="A26" s="79"/>
      <c r="B26" s="94"/>
      <c r="C26" s="135"/>
      <c r="D26" s="92" t="s">
        <v>91</v>
      </c>
      <c r="E26" s="91"/>
      <c r="F26" s="134" t="s">
        <v>90</v>
      </c>
    </row>
    <row r="27" spans="1:22" ht="13.5" customHeight="1" thickBot="1">
      <c r="A27" s="79"/>
      <c r="B27" s="350"/>
      <c r="C27" s="351"/>
      <c r="D27" s="352"/>
      <c r="E27" s="95"/>
      <c r="F27" s="134"/>
    </row>
    <row r="28" spans="1:22" ht="13.5" customHeight="1">
      <c r="A28" s="84" t="s">
        <v>89</v>
      </c>
      <c r="B28" s="349" t="s">
        <v>88</v>
      </c>
      <c r="C28" s="349"/>
      <c r="D28" s="349"/>
      <c r="E28" s="182"/>
      <c r="F28" s="183" t="s">
        <v>76</v>
      </c>
    </row>
    <row r="29" spans="1:22" ht="13.5" customHeight="1">
      <c r="A29" s="79"/>
      <c r="B29" s="326" t="s">
        <v>87</v>
      </c>
      <c r="C29" s="326"/>
      <c r="D29" s="326"/>
      <c r="E29" s="81"/>
      <c r="F29" s="131" t="s">
        <v>86</v>
      </c>
    </row>
    <row r="30" spans="1:22" ht="59.4" customHeight="1">
      <c r="A30" s="79"/>
      <c r="B30" s="327" t="s">
        <v>85</v>
      </c>
      <c r="C30" s="327"/>
      <c r="D30" s="327"/>
      <c r="E30" s="78"/>
      <c r="F30" s="77">
        <v>45142</v>
      </c>
    </row>
    <row r="31" spans="1:22" ht="10.8" thickBot="1">
      <c r="A31" s="76"/>
      <c r="B31" s="327" t="s">
        <v>84</v>
      </c>
      <c r="C31" s="327"/>
      <c r="D31" s="327"/>
      <c r="E31" s="78"/>
      <c r="F31" s="173"/>
    </row>
    <row r="32" spans="1:22" ht="10.8" thickTop="1">
      <c r="A32" s="72"/>
      <c r="B32" s="70"/>
      <c r="C32" s="71"/>
      <c r="D32" s="70"/>
    </row>
  </sheetData>
  <mergeCells count="28">
    <mergeCell ref="A2:B2"/>
    <mergeCell ref="C2:D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27:D27"/>
    <mergeCell ref="B28:D28"/>
    <mergeCell ref="B29:D29"/>
    <mergeCell ref="B30:D30"/>
    <mergeCell ref="B31:D31"/>
  </mergeCells>
  <dataValidations count="3">
    <dataValidation type="list" allowBlank="1" showInputMessage="1" showErrorMessage="1" sqref="WVN983055:WVN983067 F65551:F65563 JB65551:JB65563 SX65551:SX65563 ACT65551:ACT65563 AMP65551:AMP65563 AWL65551:AWL65563 BGH65551:BGH65563 BQD65551:BQD65563 BZZ65551:BZZ65563 CJV65551:CJV65563 CTR65551:CTR65563 DDN65551:DDN65563 DNJ65551:DNJ65563 DXF65551:DXF65563 EHB65551:EHB65563 EQX65551:EQX65563 FAT65551:FAT65563 FKP65551:FKP65563 FUL65551:FUL65563 GEH65551:GEH65563 GOD65551:GOD65563 GXZ65551:GXZ65563 HHV65551:HHV65563 HRR65551:HRR65563 IBN65551:IBN65563 ILJ65551:ILJ65563 IVF65551:IVF65563 JFB65551:JFB65563 JOX65551:JOX65563 JYT65551:JYT65563 KIP65551:KIP65563 KSL65551:KSL65563 LCH65551:LCH65563 LMD65551:LMD65563 LVZ65551:LVZ65563 MFV65551:MFV65563 MPR65551:MPR65563 MZN65551:MZN65563 NJJ65551:NJJ65563 NTF65551:NTF65563 ODB65551:ODB65563 OMX65551:OMX65563 OWT65551:OWT65563 PGP65551:PGP65563 PQL65551:PQL65563 QAH65551:QAH65563 QKD65551:QKD65563 QTZ65551:QTZ65563 RDV65551:RDV65563 RNR65551:RNR65563 RXN65551:RXN65563 SHJ65551:SHJ65563 SRF65551:SRF65563 TBB65551:TBB65563 TKX65551:TKX65563 TUT65551:TUT65563 UEP65551:UEP65563 UOL65551:UOL65563 UYH65551:UYH65563 VID65551:VID65563 VRZ65551:VRZ65563 WBV65551:WBV65563 WLR65551:WLR65563 WVN65551:WVN65563 F131087:F131099 JB131087:JB131099 SX131087:SX131099 ACT131087:ACT131099 AMP131087:AMP131099 AWL131087:AWL131099 BGH131087:BGH131099 BQD131087:BQD131099 BZZ131087:BZZ131099 CJV131087:CJV131099 CTR131087:CTR131099 DDN131087:DDN131099 DNJ131087:DNJ131099 DXF131087:DXF131099 EHB131087:EHB131099 EQX131087:EQX131099 FAT131087:FAT131099 FKP131087:FKP131099 FUL131087:FUL131099 GEH131087:GEH131099 GOD131087:GOD131099 GXZ131087:GXZ131099 HHV131087:HHV131099 HRR131087:HRR131099 IBN131087:IBN131099 ILJ131087:ILJ131099 IVF131087:IVF131099 JFB131087:JFB131099 JOX131087:JOX131099 JYT131087:JYT131099 KIP131087:KIP131099 KSL131087:KSL131099 LCH131087:LCH131099 LMD131087:LMD131099 LVZ131087:LVZ131099 MFV131087:MFV131099 MPR131087:MPR131099 MZN131087:MZN131099 NJJ131087:NJJ131099 NTF131087:NTF131099 ODB131087:ODB131099 OMX131087:OMX131099 OWT131087:OWT131099 PGP131087:PGP131099 PQL131087:PQL131099 QAH131087:QAH131099 QKD131087:QKD131099 QTZ131087:QTZ131099 RDV131087:RDV131099 RNR131087:RNR131099 RXN131087:RXN131099 SHJ131087:SHJ131099 SRF131087:SRF131099 TBB131087:TBB131099 TKX131087:TKX131099 TUT131087:TUT131099 UEP131087:UEP131099 UOL131087:UOL131099 UYH131087:UYH131099 VID131087:VID131099 VRZ131087:VRZ131099 WBV131087:WBV131099 WLR131087:WLR131099 WVN131087:WVN131099 F196623:F196635 JB196623:JB196635 SX196623:SX196635 ACT196623:ACT196635 AMP196623:AMP196635 AWL196623:AWL196635 BGH196623:BGH196635 BQD196623:BQD196635 BZZ196623:BZZ196635 CJV196623:CJV196635 CTR196623:CTR196635 DDN196623:DDN196635 DNJ196623:DNJ196635 DXF196623:DXF196635 EHB196623:EHB196635 EQX196623:EQX196635 FAT196623:FAT196635 FKP196623:FKP196635 FUL196623:FUL196635 GEH196623:GEH196635 GOD196623:GOD196635 GXZ196623:GXZ196635 HHV196623:HHV196635 HRR196623:HRR196635 IBN196623:IBN196635 ILJ196623:ILJ196635 IVF196623:IVF196635 JFB196623:JFB196635 JOX196623:JOX196635 JYT196623:JYT196635 KIP196623:KIP196635 KSL196623:KSL196635 LCH196623:LCH196635 LMD196623:LMD196635 LVZ196623:LVZ196635 MFV196623:MFV196635 MPR196623:MPR196635 MZN196623:MZN196635 NJJ196623:NJJ196635 NTF196623:NTF196635 ODB196623:ODB196635 OMX196623:OMX196635 OWT196623:OWT196635 PGP196623:PGP196635 PQL196623:PQL196635 QAH196623:QAH196635 QKD196623:QKD196635 QTZ196623:QTZ196635 RDV196623:RDV196635 RNR196623:RNR196635 RXN196623:RXN196635 SHJ196623:SHJ196635 SRF196623:SRF196635 TBB196623:TBB196635 TKX196623:TKX196635 TUT196623:TUT196635 UEP196623:UEP196635 UOL196623:UOL196635 UYH196623:UYH196635 VID196623:VID196635 VRZ196623:VRZ196635 WBV196623:WBV196635 WLR196623:WLR196635 WVN196623:WVN196635 F262159:F262171 JB262159:JB262171 SX262159:SX262171 ACT262159:ACT262171 AMP262159:AMP262171 AWL262159:AWL262171 BGH262159:BGH262171 BQD262159:BQD262171 BZZ262159:BZZ262171 CJV262159:CJV262171 CTR262159:CTR262171 DDN262159:DDN262171 DNJ262159:DNJ262171 DXF262159:DXF262171 EHB262159:EHB262171 EQX262159:EQX262171 FAT262159:FAT262171 FKP262159:FKP262171 FUL262159:FUL262171 GEH262159:GEH262171 GOD262159:GOD262171 GXZ262159:GXZ262171 HHV262159:HHV262171 HRR262159:HRR262171 IBN262159:IBN262171 ILJ262159:ILJ262171 IVF262159:IVF262171 JFB262159:JFB262171 JOX262159:JOX262171 JYT262159:JYT262171 KIP262159:KIP262171 KSL262159:KSL262171 LCH262159:LCH262171 LMD262159:LMD262171 LVZ262159:LVZ262171 MFV262159:MFV262171 MPR262159:MPR262171 MZN262159:MZN262171 NJJ262159:NJJ262171 NTF262159:NTF262171 ODB262159:ODB262171 OMX262159:OMX262171 OWT262159:OWT262171 PGP262159:PGP262171 PQL262159:PQL262171 QAH262159:QAH262171 QKD262159:QKD262171 QTZ262159:QTZ262171 RDV262159:RDV262171 RNR262159:RNR262171 RXN262159:RXN262171 SHJ262159:SHJ262171 SRF262159:SRF262171 TBB262159:TBB262171 TKX262159:TKX262171 TUT262159:TUT262171 UEP262159:UEP262171 UOL262159:UOL262171 UYH262159:UYH262171 VID262159:VID262171 VRZ262159:VRZ262171 WBV262159:WBV262171 WLR262159:WLR262171 WVN262159:WVN262171 F327695:F327707 JB327695:JB327707 SX327695:SX327707 ACT327695:ACT327707 AMP327695:AMP327707 AWL327695:AWL327707 BGH327695:BGH327707 BQD327695:BQD327707 BZZ327695:BZZ327707 CJV327695:CJV327707 CTR327695:CTR327707 DDN327695:DDN327707 DNJ327695:DNJ327707 DXF327695:DXF327707 EHB327695:EHB327707 EQX327695:EQX327707 FAT327695:FAT327707 FKP327695:FKP327707 FUL327695:FUL327707 GEH327695:GEH327707 GOD327695:GOD327707 GXZ327695:GXZ327707 HHV327695:HHV327707 HRR327695:HRR327707 IBN327695:IBN327707 ILJ327695:ILJ327707 IVF327695:IVF327707 JFB327695:JFB327707 JOX327695:JOX327707 JYT327695:JYT327707 KIP327695:KIP327707 KSL327695:KSL327707 LCH327695:LCH327707 LMD327695:LMD327707 LVZ327695:LVZ327707 MFV327695:MFV327707 MPR327695:MPR327707 MZN327695:MZN327707 NJJ327695:NJJ327707 NTF327695:NTF327707 ODB327695:ODB327707 OMX327695:OMX327707 OWT327695:OWT327707 PGP327695:PGP327707 PQL327695:PQL327707 QAH327695:QAH327707 QKD327695:QKD327707 QTZ327695:QTZ327707 RDV327695:RDV327707 RNR327695:RNR327707 RXN327695:RXN327707 SHJ327695:SHJ327707 SRF327695:SRF327707 TBB327695:TBB327707 TKX327695:TKX327707 TUT327695:TUT327707 UEP327695:UEP327707 UOL327695:UOL327707 UYH327695:UYH327707 VID327695:VID327707 VRZ327695:VRZ327707 WBV327695:WBV327707 WLR327695:WLR327707 WVN327695:WVN327707 F393231:F393243 JB393231:JB393243 SX393231:SX393243 ACT393231:ACT393243 AMP393231:AMP393243 AWL393231:AWL393243 BGH393231:BGH393243 BQD393231:BQD393243 BZZ393231:BZZ393243 CJV393231:CJV393243 CTR393231:CTR393243 DDN393231:DDN393243 DNJ393231:DNJ393243 DXF393231:DXF393243 EHB393231:EHB393243 EQX393231:EQX393243 FAT393231:FAT393243 FKP393231:FKP393243 FUL393231:FUL393243 GEH393231:GEH393243 GOD393231:GOD393243 GXZ393231:GXZ393243 HHV393231:HHV393243 HRR393231:HRR393243 IBN393231:IBN393243 ILJ393231:ILJ393243 IVF393231:IVF393243 JFB393231:JFB393243 JOX393231:JOX393243 JYT393231:JYT393243 KIP393231:KIP393243 KSL393231:KSL393243 LCH393231:LCH393243 LMD393231:LMD393243 LVZ393231:LVZ393243 MFV393231:MFV393243 MPR393231:MPR393243 MZN393231:MZN393243 NJJ393231:NJJ393243 NTF393231:NTF393243 ODB393231:ODB393243 OMX393231:OMX393243 OWT393231:OWT393243 PGP393231:PGP393243 PQL393231:PQL393243 QAH393231:QAH393243 QKD393231:QKD393243 QTZ393231:QTZ393243 RDV393231:RDV393243 RNR393231:RNR393243 RXN393231:RXN393243 SHJ393231:SHJ393243 SRF393231:SRF393243 TBB393231:TBB393243 TKX393231:TKX393243 TUT393231:TUT393243 UEP393231:UEP393243 UOL393231:UOL393243 UYH393231:UYH393243 VID393231:VID393243 VRZ393231:VRZ393243 WBV393231:WBV393243 WLR393231:WLR393243 WVN393231:WVN393243 F458767:F458779 JB458767:JB458779 SX458767:SX458779 ACT458767:ACT458779 AMP458767:AMP458779 AWL458767:AWL458779 BGH458767:BGH458779 BQD458767:BQD458779 BZZ458767:BZZ458779 CJV458767:CJV458779 CTR458767:CTR458779 DDN458767:DDN458779 DNJ458767:DNJ458779 DXF458767:DXF458779 EHB458767:EHB458779 EQX458767:EQX458779 FAT458767:FAT458779 FKP458767:FKP458779 FUL458767:FUL458779 GEH458767:GEH458779 GOD458767:GOD458779 GXZ458767:GXZ458779 HHV458767:HHV458779 HRR458767:HRR458779 IBN458767:IBN458779 ILJ458767:ILJ458779 IVF458767:IVF458779 JFB458767:JFB458779 JOX458767:JOX458779 JYT458767:JYT458779 KIP458767:KIP458779 KSL458767:KSL458779 LCH458767:LCH458779 LMD458767:LMD458779 LVZ458767:LVZ458779 MFV458767:MFV458779 MPR458767:MPR458779 MZN458767:MZN458779 NJJ458767:NJJ458779 NTF458767:NTF458779 ODB458767:ODB458779 OMX458767:OMX458779 OWT458767:OWT458779 PGP458767:PGP458779 PQL458767:PQL458779 QAH458767:QAH458779 QKD458767:QKD458779 QTZ458767:QTZ458779 RDV458767:RDV458779 RNR458767:RNR458779 RXN458767:RXN458779 SHJ458767:SHJ458779 SRF458767:SRF458779 TBB458767:TBB458779 TKX458767:TKX458779 TUT458767:TUT458779 UEP458767:UEP458779 UOL458767:UOL458779 UYH458767:UYH458779 VID458767:VID458779 VRZ458767:VRZ458779 WBV458767:WBV458779 WLR458767:WLR458779 WVN458767:WVN458779 F524303:F524315 JB524303:JB524315 SX524303:SX524315 ACT524303:ACT524315 AMP524303:AMP524315 AWL524303:AWL524315 BGH524303:BGH524315 BQD524303:BQD524315 BZZ524303:BZZ524315 CJV524303:CJV524315 CTR524303:CTR524315 DDN524303:DDN524315 DNJ524303:DNJ524315 DXF524303:DXF524315 EHB524303:EHB524315 EQX524303:EQX524315 FAT524303:FAT524315 FKP524303:FKP524315 FUL524303:FUL524315 GEH524303:GEH524315 GOD524303:GOD524315 GXZ524303:GXZ524315 HHV524303:HHV524315 HRR524303:HRR524315 IBN524303:IBN524315 ILJ524303:ILJ524315 IVF524303:IVF524315 JFB524303:JFB524315 JOX524303:JOX524315 JYT524303:JYT524315 KIP524303:KIP524315 KSL524303:KSL524315 LCH524303:LCH524315 LMD524303:LMD524315 LVZ524303:LVZ524315 MFV524303:MFV524315 MPR524303:MPR524315 MZN524303:MZN524315 NJJ524303:NJJ524315 NTF524303:NTF524315 ODB524303:ODB524315 OMX524303:OMX524315 OWT524303:OWT524315 PGP524303:PGP524315 PQL524303:PQL524315 QAH524303:QAH524315 QKD524303:QKD524315 QTZ524303:QTZ524315 RDV524303:RDV524315 RNR524303:RNR524315 RXN524303:RXN524315 SHJ524303:SHJ524315 SRF524303:SRF524315 TBB524303:TBB524315 TKX524303:TKX524315 TUT524303:TUT524315 UEP524303:UEP524315 UOL524303:UOL524315 UYH524303:UYH524315 VID524303:VID524315 VRZ524303:VRZ524315 WBV524303:WBV524315 WLR524303:WLR524315 WVN524303:WVN524315 F589839:F589851 JB589839:JB589851 SX589839:SX589851 ACT589839:ACT589851 AMP589839:AMP589851 AWL589839:AWL589851 BGH589839:BGH589851 BQD589839:BQD589851 BZZ589839:BZZ589851 CJV589839:CJV589851 CTR589839:CTR589851 DDN589839:DDN589851 DNJ589839:DNJ589851 DXF589839:DXF589851 EHB589839:EHB589851 EQX589839:EQX589851 FAT589839:FAT589851 FKP589839:FKP589851 FUL589839:FUL589851 GEH589839:GEH589851 GOD589839:GOD589851 GXZ589839:GXZ589851 HHV589839:HHV589851 HRR589839:HRR589851 IBN589839:IBN589851 ILJ589839:ILJ589851 IVF589839:IVF589851 JFB589839:JFB589851 JOX589839:JOX589851 JYT589839:JYT589851 KIP589839:KIP589851 KSL589839:KSL589851 LCH589839:LCH589851 LMD589839:LMD589851 LVZ589839:LVZ589851 MFV589839:MFV589851 MPR589839:MPR589851 MZN589839:MZN589851 NJJ589839:NJJ589851 NTF589839:NTF589851 ODB589839:ODB589851 OMX589839:OMX589851 OWT589839:OWT589851 PGP589839:PGP589851 PQL589839:PQL589851 QAH589839:QAH589851 QKD589839:QKD589851 QTZ589839:QTZ589851 RDV589839:RDV589851 RNR589839:RNR589851 RXN589839:RXN589851 SHJ589839:SHJ589851 SRF589839:SRF589851 TBB589839:TBB589851 TKX589839:TKX589851 TUT589839:TUT589851 UEP589839:UEP589851 UOL589839:UOL589851 UYH589839:UYH589851 VID589839:VID589851 VRZ589839:VRZ589851 WBV589839:WBV589851 WLR589839:WLR589851 WVN589839:WVN589851 F655375:F655387 JB655375:JB655387 SX655375:SX655387 ACT655375:ACT655387 AMP655375:AMP655387 AWL655375:AWL655387 BGH655375:BGH655387 BQD655375:BQD655387 BZZ655375:BZZ655387 CJV655375:CJV655387 CTR655375:CTR655387 DDN655375:DDN655387 DNJ655375:DNJ655387 DXF655375:DXF655387 EHB655375:EHB655387 EQX655375:EQX655387 FAT655375:FAT655387 FKP655375:FKP655387 FUL655375:FUL655387 GEH655375:GEH655387 GOD655375:GOD655387 GXZ655375:GXZ655387 HHV655375:HHV655387 HRR655375:HRR655387 IBN655375:IBN655387 ILJ655375:ILJ655387 IVF655375:IVF655387 JFB655375:JFB655387 JOX655375:JOX655387 JYT655375:JYT655387 KIP655375:KIP655387 KSL655375:KSL655387 LCH655375:LCH655387 LMD655375:LMD655387 LVZ655375:LVZ655387 MFV655375:MFV655387 MPR655375:MPR655387 MZN655375:MZN655387 NJJ655375:NJJ655387 NTF655375:NTF655387 ODB655375:ODB655387 OMX655375:OMX655387 OWT655375:OWT655387 PGP655375:PGP655387 PQL655375:PQL655387 QAH655375:QAH655387 QKD655375:QKD655387 QTZ655375:QTZ655387 RDV655375:RDV655387 RNR655375:RNR655387 RXN655375:RXN655387 SHJ655375:SHJ655387 SRF655375:SRF655387 TBB655375:TBB655387 TKX655375:TKX655387 TUT655375:TUT655387 UEP655375:UEP655387 UOL655375:UOL655387 UYH655375:UYH655387 VID655375:VID655387 VRZ655375:VRZ655387 WBV655375:WBV655387 WLR655375:WLR655387 WVN655375:WVN655387 F720911:F720923 JB720911:JB720923 SX720911:SX720923 ACT720911:ACT720923 AMP720911:AMP720923 AWL720911:AWL720923 BGH720911:BGH720923 BQD720911:BQD720923 BZZ720911:BZZ720923 CJV720911:CJV720923 CTR720911:CTR720923 DDN720911:DDN720923 DNJ720911:DNJ720923 DXF720911:DXF720923 EHB720911:EHB720923 EQX720911:EQX720923 FAT720911:FAT720923 FKP720911:FKP720923 FUL720911:FUL720923 GEH720911:GEH720923 GOD720911:GOD720923 GXZ720911:GXZ720923 HHV720911:HHV720923 HRR720911:HRR720923 IBN720911:IBN720923 ILJ720911:ILJ720923 IVF720911:IVF720923 JFB720911:JFB720923 JOX720911:JOX720923 JYT720911:JYT720923 KIP720911:KIP720923 KSL720911:KSL720923 LCH720911:LCH720923 LMD720911:LMD720923 LVZ720911:LVZ720923 MFV720911:MFV720923 MPR720911:MPR720923 MZN720911:MZN720923 NJJ720911:NJJ720923 NTF720911:NTF720923 ODB720911:ODB720923 OMX720911:OMX720923 OWT720911:OWT720923 PGP720911:PGP720923 PQL720911:PQL720923 QAH720911:QAH720923 QKD720911:QKD720923 QTZ720911:QTZ720923 RDV720911:RDV720923 RNR720911:RNR720923 RXN720911:RXN720923 SHJ720911:SHJ720923 SRF720911:SRF720923 TBB720911:TBB720923 TKX720911:TKX720923 TUT720911:TUT720923 UEP720911:UEP720923 UOL720911:UOL720923 UYH720911:UYH720923 VID720911:VID720923 VRZ720911:VRZ720923 WBV720911:WBV720923 WLR720911:WLR720923 WVN720911:WVN720923 F786447:F786459 JB786447:JB786459 SX786447:SX786459 ACT786447:ACT786459 AMP786447:AMP786459 AWL786447:AWL786459 BGH786447:BGH786459 BQD786447:BQD786459 BZZ786447:BZZ786459 CJV786447:CJV786459 CTR786447:CTR786459 DDN786447:DDN786459 DNJ786447:DNJ786459 DXF786447:DXF786459 EHB786447:EHB786459 EQX786447:EQX786459 FAT786447:FAT786459 FKP786447:FKP786459 FUL786447:FUL786459 GEH786447:GEH786459 GOD786447:GOD786459 GXZ786447:GXZ786459 HHV786447:HHV786459 HRR786447:HRR786459 IBN786447:IBN786459 ILJ786447:ILJ786459 IVF786447:IVF786459 JFB786447:JFB786459 JOX786447:JOX786459 JYT786447:JYT786459 KIP786447:KIP786459 KSL786447:KSL786459 LCH786447:LCH786459 LMD786447:LMD786459 LVZ786447:LVZ786459 MFV786447:MFV786459 MPR786447:MPR786459 MZN786447:MZN786459 NJJ786447:NJJ786459 NTF786447:NTF786459 ODB786447:ODB786459 OMX786447:OMX786459 OWT786447:OWT786459 PGP786447:PGP786459 PQL786447:PQL786459 QAH786447:QAH786459 QKD786447:QKD786459 QTZ786447:QTZ786459 RDV786447:RDV786459 RNR786447:RNR786459 RXN786447:RXN786459 SHJ786447:SHJ786459 SRF786447:SRF786459 TBB786447:TBB786459 TKX786447:TKX786459 TUT786447:TUT786459 UEP786447:UEP786459 UOL786447:UOL786459 UYH786447:UYH786459 VID786447:VID786459 VRZ786447:VRZ786459 WBV786447:WBV786459 WLR786447:WLR786459 WVN786447:WVN786459 F851983:F851995 JB851983:JB851995 SX851983:SX851995 ACT851983:ACT851995 AMP851983:AMP851995 AWL851983:AWL851995 BGH851983:BGH851995 BQD851983:BQD851995 BZZ851983:BZZ851995 CJV851983:CJV851995 CTR851983:CTR851995 DDN851983:DDN851995 DNJ851983:DNJ851995 DXF851983:DXF851995 EHB851983:EHB851995 EQX851983:EQX851995 FAT851983:FAT851995 FKP851983:FKP851995 FUL851983:FUL851995 GEH851983:GEH851995 GOD851983:GOD851995 GXZ851983:GXZ851995 HHV851983:HHV851995 HRR851983:HRR851995 IBN851983:IBN851995 ILJ851983:ILJ851995 IVF851983:IVF851995 JFB851983:JFB851995 JOX851983:JOX851995 JYT851983:JYT851995 KIP851983:KIP851995 KSL851983:KSL851995 LCH851983:LCH851995 LMD851983:LMD851995 LVZ851983:LVZ851995 MFV851983:MFV851995 MPR851983:MPR851995 MZN851983:MZN851995 NJJ851983:NJJ851995 NTF851983:NTF851995 ODB851983:ODB851995 OMX851983:OMX851995 OWT851983:OWT851995 PGP851983:PGP851995 PQL851983:PQL851995 QAH851983:QAH851995 QKD851983:QKD851995 QTZ851983:QTZ851995 RDV851983:RDV851995 RNR851983:RNR851995 RXN851983:RXN851995 SHJ851983:SHJ851995 SRF851983:SRF851995 TBB851983:TBB851995 TKX851983:TKX851995 TUT851983:TUT851995 UEP851983:UEP851995 UOL851983:UOL851995 UYH851983:UYH851995 VID851983:VID851995 VRZ851983:VRZ851995 WBV851983:WBV851995 WLR851983:WLR851995 WVN851983:WVN851995 F917519:F917531 JB917519:JB917531 SX917519:SX917531 ACT917519:ACT917531 AMP917519:AMP917531 AWL917519:AWL917531 BGH917519:BGH917531 BQD917519:BQD917531 BZZ917519:BZZ917531 CJV917519:CJV917531 CTR917519:CTR917531 DDN917519:DDN917531 DNJ917519:DNJ917531 DXF917519:DXF917531 EHB917519:EHB917531 EQX917519:EQX917531 FAT917519:FAT917531 FKP917519:FKP917531 FUL917519:FUL917531 GEH917519:GEH917531 GOD917519:GOD917531 GXZ917519:GXZ917531 HHV917519:HHV917531 HRR917519:HRR917531 IBN917519:IBN917531 ILJ917519:ILJ917531 IVF917519:IVF917531 JFB917519:JFB917531 JOX917519:JOX917531 JYT917519:JYT917531 KIP917519:KIP917531 KSL917519:KSL917531 LCH917519:LCH917531 LMD917519:LMD917531 LVZ917519:LVZ917531 MFV917519:MFV917531 MPR917519:MPR917531 MZN917519:MZN917531 NJJ917519:NJJ917531 NTF917519:NTF917531 ODB917519:ODB917531 OMX917519:OMX917531 OWT917519:OWT917531 PGP917519:PGP917531 PQL917519:PQL917531 QAH917519:QAH917531 QKD917519:QKD917531 QTZ917519:QTZ917531 RDV917519:RDV917531 RNR917519:RNR917531 RXN917519:RXN917531 SHJ917519:SHJ917531 SRF917519:SRF917531 TBB917519:TBB917531 TKX917519:TKX917531 TUT917519:TUT917531 UEP917519:UEP917531 UOL917519:UOL917531 UYH917519:UYH917531 VID917519:VID917531 VRZ917519:VRZ917531 WBV917519:WBV917531 WLR917519:WLR917531 WVN917519:WVN917531 F983055:F983067 JB983055:JB983067 SX983055:SX983067 ACT983055:ACT983067 AMP983055:AMP983067 AWL983055:AWL983067 BGH983055:BGH983067 BQD983055:BQD983067 BZZ983055:BZZ983067 CJV983055:CJV983067 CTR983055:CTR983067 DDN983055:DDN983067 DNJ983055:DNJ983067 DXF983055:DXF983067 EHB983055:EHB983067 EQX983055:EQX983067 FAT983055:FAT983067 FKP983055:FKP983067 FUL983055:FUL983067 GEH983055:GEH983067 GOD983055:GOD983067 GXZ983055:GXZ983067 HHV983055:HHV983067 HRR983055:HRR983067 IBN983055:IBN983067 ILJ983055:ILJ983067 IVF983055:IVF983067 JFB983055:JFB983067 JOX983055:JOX983067 JYT983055:JYT983067 KIP983055:KIP983067 KSL983055:KSL983067 LCH983055:LCH983067 LMD983055:LMD983067 LVZ983055:LVZ983067 MFV983055:MFV983067 MPR983055:MPR983067 MZN983055:MZN983067 NJJ983055:NJJ983067 NTF983055:NTF983067 ODB983055:ODB983067 OMX983055:OMX983067 OWT983055:OWT983067 PGP983055:PGP983067 PQL983055:PQL983067 QAH983055:QAH983067 QKD983055:QKD983067 QTZ983055:QTZ983067 RDV983055:RDV983067 RNR983055:RNR983067 RXN983055:RXN983067 SHJ983055:SHJ983067 SRF983055:SRF983067 TBB983055:TBB983067 TKX983055:TKX983067 TUT983055:TUT983067 UEP983055:UEP983067 UOL983055:UOL983067 UYH983055:UYH983067 VID983055:VID983067 VRZ983055:VRZ983067 WBV983055:WBV983067 WLR983055:WLR983067 F10:F27 WVN10:WVN27 WLR10:WLR27 WBV10:WBV27 VRZ10:VRZ27 VID10:VID27 UYH10:UYH27 UOL10:UOL27 UEP10:UEP27 TUT10:TUT27 TKX10:TKX27 TBB10:TBB27 SRF10:SRF27 SHJ10:SHJ27 RXN10:RXN27 RNR10:RNR27 RDV10:RDV27 QTZ10:QTZ27 QKD10:QKD27 QAH10:QAH27 PQL10:PQL27 PGP10:PGP27 OWT10:OWT27 OMX10:OMX27 ODB10:ODB27 NTF10:NTF27 NJJ10:NJJ27 MZN10:MZN27 MPR10:MPR27 MFV10:MFV27 LVZ10:LVZ27 LMD10:LMD27 LCH10:LCH27 KSL10:KSL27 KIP10:KIP27 JYT10:JYT27 JOX10:JOX27 JFB10:JFB27 IVF10:IVF27 ILJ10:ILJ27 IBN10:IBN27 HRR10:HRR27 HHV10:HHV27 GXZ10:GXZ27 GOD10:GOD27 GEH10:GEH27 FUL10:FUL27 FKP10:FKP27 FAT10:FAT27 EQX10:EQX27 EHB10:EHB27 DXF10:DXF27 DNJ10:DNJ27 DDN10:DDN27 CTR10:CTR27 CJV10:CJV27 BZZ10:BZZ27 BQD10:BQD27 BGH10:BGH27 AWL10:AWL27 AMP10:AMP27 ACT10:ACT27 SX10:SX27 JB10:JB27">
      <formula1>"O, "</formula1>
    </dataValidation>
    <dataValidation type="list" allowBlank="1" showInputMessage="1" showErrorMessage="1" sqref="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ormula1>"N,A,B, "</formula1>
    </dataValidation>
    <dataValidation type="list" allowBlank="1" showInputMessage="1" showErrorMessage="1" sqref="F29 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F6556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0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3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7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0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4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8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1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5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8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2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6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199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3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6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formula1>"P,F, "</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Functions!E28</f>
        <v>GetCustomer</v>
      </c>
      <c r="D2" s="348"/>
      <c r="E2" s="195"/>
      <c r="F2" s="333" t="s">
        <v>62</v>
      </c>
      <c r="G2" s="333"/>
      <c r="H2" s="333"/>
      <c r="I2" s="333"/>
      <c r="J2" s="333"/>
      <c r="K2" s="333"/>
      <c r="L2" s="334" t="str">
        <f>Functions!D28</f>
        <v>getCustomer</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COUNTIF(F26:HQ26,"P")</f>
        <v>2</v>
      </c>
      <c r="B7" s="330"/>
      <c r="C7" s="310">
        <f>COUNTIF(F26:HQ26,"F")</f>
        <v>0</v>
      </c>
      <c r="D7" s="311"/>
      <c r="E7" s="330"/>
      <c r="F7" s="310">
        <f>SUM(O7,-A7,-C7)</f>
        <v>0</v>
      </c>
      <c r="G7" s="311"/>
      <c r="H7" s="311"/>
      <c r="I7" s="311"/>
      <c r="J7" s="311"/>
      <c r="K7" s="312"/>
      <c r="L7" s="124">
        <f>COUNTIF(E25:HQ25,"N")</f>
        <v>1</v>
      </c>
      <c r="M7" s="124">
        <f>COUNTIF(E25:HQ25,"A")</f>
        <v>1</v>
      </c>
      <c r="N7" s="124">
        <f>COUNTIF(E25:HQ25,"B")</f>
        <v>0</v>
      </c>
      <c r="O7" s="313">
        <f>COUNTA(E9:HT9)</f>
        <v>2</v>
      </c>
      <c r="P7" s="311"/>
      <c r="Q7" s="311"/>
      <c r="R7" s="311"/>
      <c r="S7" s="311"/>
      <c r="T7" s="314"/>
      <c r="U7" s="123"/>
    </row>
    <row r="8" spans="1:23" ht="10.8" thickBot="1"/>
    <row r="9" spans="1:23" ht="37.200000000000003" thickTop="1" thickBot="1">
      <c r="A9" s="145"/>
      <c r="B9" s="144"/>
      <c r="C9" s="142"/>
      <c r="D9" s="143"/>
      <c r="E9" s="142"/>
      <c r="F9" s="141" t="s">
        <v>102</v>
      </c>
      <c r="G9" s="141" t="s">
        <v>101</v>
      </c>
      <c r="U9" s="140"/>
      <c r="V9" s="139"/>
      <c r="W9" s="117"/>
    </row>
    <row r="10" spans="1:23" ht="13.5" customHeight="1">
      <c r="A10" s="116" t="s">
        <v>100</v>
      </c>
      <c r="B10" s="108" t="s">
        <v>99</v>
      </c>
      <c r="C10" s="107"/>
      <c r="D10" s="110"/>
      <c r="E10" s="138"/>
      <c r="F10" s="134"/>
      <c r="G10" s="134"/>
    </row>
    <row r="11" spans="1:23" ht="13.5" customHeight="1">
      <c r="A11" s="106"/>
      <c r="B11" s="108" t="s">
        <v>176</v>
      </c>
      <c r="C11" s="107"/>
      <c r="D11" s="110"/>
      <c r="E11" s="112"/>
      <c r="F11" s="134"/>
      <c r="G11" s="134"/>
    </row>
    <row r="12" spans="1:23" ht="13.5" customHeight="1">
      <c r="A12" s="106"/>
      <c r="B12" s="108" t="s">
        <v>177</v>
      </c>
      <c r="C12" s="107"/>
      <c r="D12" s="110"/>
      <c r="E12" s="112"/>
      <c r="F12" s="134"/>
      <c r="G12" s="134"/>
    </row>
    <row r="13" spans="1:23" ht="13.5" customHeight="1">
      <c r="A13" s="106"/>
      <c r="B13" s="108"/>
      <c r="C13" s="107"/>
      <c r="D13" s="110" t="s">
        <v>96</v>
      </c>
      <c r="E13" s="112"/>
      <c r="F13" s="134" t="s">
        <v>90</v>
      </c>
      <c r="G13" s="134"/>
    </row>
    <row r="14" spans="1:23" ht="13.5" customHeight="1">
      <c r="A14" s="106"/>
      <c r="B14" s="108"/>
      <c r="C14" s="107"/>
      <c r="D14" s="110" t="s">
        <v>178</v>
      </c>
      <c r="E14" s="112"/>
      <c r="F14" s="134"/>
      <c r="G14" s="134" t="s">
        <v>90</v>
      </c>
    </row>
    <row r="15" spans="1:23" ht="13.5" customHeight="1">
      <c r="A15" s="106"/>
      <c r="B15" s="108" t="s">
        <v>175</v>
      </c>
      <c r="C15" s="107"/>
      <c r="D15" s="110"/>
      <c r="E15" s="112"/>
      <c r="F15" s="134"/>
      <c r="G15" s="134"/>
    </row>
    <row r="16" spans="1:23" ht="13.5" customHeight="1" thickBot="1">
      <c r="A16" s="106"/>
      <c r="B16" s="108"/>
      <c r="C16" s="107"/>
      <c r="D16" s="110">
        <v>3</v>
      </c>
      <c r="E16" s="112"/>
      <c r="F16" s="134" t="s">
        <v>90</v>
      </c>
      <c r="G16" s="134" t="s">
        <v>90</v>
      </c>
    </row>
    <row r="17" spans="1:7" ht="13.5" customHeight="1">
      <c r="A17" s="84" t="s">
        <v>95</v>
      </c>
      <c r="B17" s="101" t="s">
        <v>94</v>
      </c>
      <c r="C17" s="100"/>
      <c r="D17" s="99"/>
      <c r="E17" s="98"/>
      <c r="F17" s="136"/>
      <c r="G17" s="136"/>
    </row>
    <row r="18" spans="1:7" ht="13.5" customHeight="1">
      <c r="A18" s="79"/>
      <c r="B18" s="101" t="s">
        <v>208</v>
      </c>
      <c r="C18" s="100"/>
      <c r="D18" s="99"/>
      <c r="E18" s="174"/>
      <c r="F18" s="136"/>
      <c r="G18" s="136"/>
    </row>
    <row r="19" spans="1:7" ht="13.5" customHeight="1">
      <c r="A19" s="79"/>
      <c r="B19" s="188" t="s">
        <v>209</v>
      </c>
      <c r="C19" s="107"/>
      <c r="D19" s="189"/>
      <c r="E19" s="112"/>
      <c r="F19" s="134"/>
      <c r="G19" s="134"/>
    </row>
    <row r="20" spans="1:7" ht="13.5" customHeight="1">
      <c r="A20" s="79"/>
      <c r="B20" s="188"/>
      <c r="C20" s="107"/>
      <c r="D20" s="189" t="s">
        <v>210</v>
      </c>
      <c r="E20" s="109"/>
      <c r="F20" s="134" t="s">
        <v>90</v>
      </c>
      <c r="G20" s="134"/>
    </row>
    <row r="21" spans="1:7" ht="13.5" customHeight="1">
      <c r="A21" s="79"/>
      <c r="B21" s="188" t="s">
        <v>211</v>
      </c>
      <c r="C21" s="107"/>
      <c r="D21" s="189"/>
      <c r="E21" s="109"/>
      <c r="F21" s="134"/>
      <c r="G21" s="134"/>
    </row>
    <row r="22" spans="1:7" ht="13.5" customHeight="1">
      <c r="A22" s="79"/>
      <c r="B22" s="167"/>
      <c r="C22" s="168"/>
      <c r="D22" s="169" t="s">
        <v>91</v>
      </c>
      <c r="E22" s="109"/>
      <c r="F22" s="133" t="s">
        <v>90</v>
      </c>
      <c r="G22" s="133"/>
    </row>
    <row r="23" spans="1:7" ht="13.5" customHeight="1">
      <c r="A23" s="79"/>
      <c r="B23" s="94" t="s">
        <v>92</v>
      </c>
      <c r="C23" s="135"/>
      <c r="D23" s="92"/>
      <c r="E23" s="91"/>
      <c r="F23" s="134"/>
      <c r="G23" s="134"/>
    </row>
    <row r="24" spans="1:7" ht="13.5" customHeight="1" thickBot="1">
      <c r="A24" s="79"/>
      <c r="B24" s="353" t="s">
        <v>182</v>
      </c>
      <c r="C24" s="354"/>
      <c r="D24" s="355"/>
      <c r="E24" s="95"/>
      <c r="F24" s="134"/>
      <c r="G24" s="134" t="s">
        <v>90</v>
      </c>
    </row>
    <row r="25" spans="1:7" ht="13.5" customHeight="1">
      <c r="A25" s="84" t="s">
        <v>89</v>
      </c>
      <c r="B25" s="349" t="s">
        <v>88</v>
      </c>
      <c r="C25" s="349"/>
      <c r="D25" s="349"/>
      <c r="E25" s="182"/>
      <c r="F25" s="183" t="s">
        <v>76</v>
      </c>
      <c r="G25" s="183" t="s">
        <v>75</v>
      </c>
    </row>
    <row r="26" spans="1:7" ht="13.5" customHeight="1">
      <c r="A26" s="79"/>
      <c r="B26" s="326" t="s">
        <v>87</v>
      </c>
      <c r="C26" s="326"/>
      <c r="D26" s="326"/>
      <c r="E26" s="81"/>
      <c r="F26" s="131" t="s">
        <v>86</v>
      </c>
      <c r="G26" s="131" t="s">
        <v>86</v>
      </c>
    </row>
    <row r="27" spans="1:7" ht="59.4" customHeight="1">
      <c r="A27" s="79"/>
      <c r="B27" s="327" t="s">
        <v>85</v>
      </c>
      <c r="C27" s="327"/>
      <c r="D27" s="327"/>
      <c r="E27" s="78"/>
      <c r="F27" s="77">
        <v>45142</v>
      </c>
      <c r="G27" s="77">
        <v>45142</v>
      </c>
    </row>
    <row r="28" spans="1:7" ht="10.8" thickBot="1">
      <c r="A28" s="76"/>
      <c r="B28" s="327" t="s">
        <v>84</v>
      </c>
      <c r="C28" s="327"/>
      <c r="D28" s="327"/>
      <c r="E28" s="78"/>
      <c r="F28" s="173"/>
      <c r="G28" s="173"/>
    </row>
    <row r="29" spans="1:7" ht="10.8" thickTop="1">
      <c r="A29" s="72"/>
      <c r="B29" s="70"/>
      <c r="C29" s="71"/>
      <c r="D29" s="70"/>
    </row>
  </sheetData>
  <mergeCells count="28">
    <mergeCell ref="A2:B2"/>
    <mergeCell ref="C2:D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24:D24"/>
    <mergeCell ref="B25:D25"/>
    <mergeCell ref="B26:D26"/>
    <mergeCell ref="B27:D27"/>
    <mergeCell ref="B28:D28"/>
  </mergeCells>
  <dataValidations count="3">
    <dataValidation type="list" allowBlank="1" showInputMessage="1" showErrorMessage="1" sqref="WVN983052:WVN983064 F65548:G65560 JB65548:JB65560 SX65548:SX65560 ACT65548:ACT65560 AMP65548:AMP65560 AWL65548:AWL65560 BGH65548:BGH65560 BQD65548:BQD65560 BZZ65548:BZZ65560 CJV65548:CJV65560 CTR65548:CTR65560 DDN65548:DDN65560 DNJ65548:DNJ65560 DXF65548:DXF65560 EHB65548:EHB65560 EQX65548:EQX65560 FAT65548:FAT65560 FKP65548:FKP65560 FUL65548:FUL65560 GEH65548:GEH65560 GOD65548:GOD65560 GXZ65548:GXZ65560 HHV65548:HHV65560 HRR65548:HRR65560 IBN65548:IBN65560 ILJ65548:ILJ65560 IVF65548:IVF65560 JFB65548:JFB65560 JOX65548:JOX65560 JYT65548:JYT65560 KIP65548:KIP65560 KSL65548:KSL65560 LCH65548:LCH65560 LMD65548:LMD65560 LVZ65548:LVZ65560 MFV65548:MFV65560 MPR65548:MPR65560 MZN65548:MZN65560 NJJ65548:NJJ65560 NTF65548:NTF65560 ODB65548:ODB65560 OMX65548:OMX65560 OWT65548:OWT65560 PGP65548:PGP65560 PQL65548:PQL65560 QAH65548:QAH65560 QKD65548:QKD65560 QTZ65548:QTZ65560 RDV65548:RDV65560 RNR65548:RNR65560 RXN65548:RXN65560 SHJ65548:SHJ65560 SRF65548:SRF65560 TBB65548:TBB65560 TKX65548:TKX65560 TUT65548:TUT65560 UEP65548:UEP65560 UOL65548:UOL65560 UYH65548:UYH65560 VID65548:VID65560 VRZ65548:VRZ65560 WBV65548:WBV65560 WLR65548:WLR65560 WVN65548:WVN65560 F131084:G131096 JB131084:JB131096 SX131084:SX131096 ACT131084:ACT131096 AMP131084:AMP131096 AWL131084:AWL131096 BGH131084:BGH131096 BQD131084:BQD131096 BZZ131084:BZZ131096 CJV131084:CJV131096 CTR131084:CTR131096 DDN131084:DDN131096 DNJ131084:DNJ131096 DXF131084:DXF131096 EHB131084:EHB131096 EQX131084:EQX131096 FAT131084:FAT131096 FKP131084:FKP131096 FUL131084:FUL131096 GEH131084:GEH131096 GOD131084:GOD131096 GXZ131084:GXZ131096 HHV131084:HHV131096 HRR131084:HRR131096 IBN131084:IBN131096 ILJ131084:ILJ131096 IVF131084:IVF131096 JFB131084:JFB131096 JOX131084:JOX131096 JYT131084:JYT131096 KIP131084:KIP131096 KSL131084:KSL131096 LCH131084:LCH131096 LMD131084:LMD131096 LVZ131084:LVZ131096 MFV131084:MFV131096 MPR131084:MPR131096 MZN131084:MZN131096 NJJ131084:NJJ131096 NTF131084:NTF131096 ODB131084:ODB131096 OMX131084:OMX131096 OWT131084:OWT131096 PGP131084:PGP131096 PQL131084:PQL131096 QAH131084:QAH131096 QKD131084:QKD131096 QTZ131084:QTZ131096 RDV131084:RDV131096 RNR131084:RNR131096 RXN131084:RXN131096 SHJ131084:SHJ131096 SRF131084:SRF131096 TBB131084:TBB131096 TKX131084:TKX131096 TUT131084:TUT131096 UEP131084:UEP131096 UOL131084:UOL131096 UYH131084:UYH131096 VID131084:VID131096 VRZ131084:VRZ131096 WBV131084:WBV131096 WLR131084:WLR131096 WVN131084:WVN131096 F196620:G196632 JB196620:JB196632 SX196620:SX196632 ACT196620:ACT196632 AMP196620:AMP196632 AWL196620:AWL196632 BGH196620:BGH196632 BQD196620:BQD196632 BZZ196620:BZZ196632 CJV196620:CJV196632 CTR196620:CTR196632 DDN196620:DDN196632 DNJ196620:DNJ196632 DXF196620:DXF196632 EHB196620:EHB196632 EQX196620:EQX196632 FAT196620:FAT196632 FKP196620:FKP196632 FUL196620:FUL196632 GEH196620:GEH196632 GOD196620:GOD196632 GXZ196620:GXZ196632 HHV196620:HHV196632 HRR196620:HRR196632 IBN196620:IBN196632 ILJ196620:ILJ196632 IVF196620:IVF196632 JFB196620:JFB196632 JOX196620:JOX196632 JYT196620:JYT196632 KIP196620:KIP196632 KSL196620:KSL196632 LCH196620:LCH196632 LMD196620:LMD196632 LVZ196620:LVZ196632 MFV196620:MFV196632 MPR196620:MPR196632 MZN196620:MZN196632 NJJ196620:NJJ196632 NTF196620:NTF196632 ODB196620:ODB196632 OMX196620:OMX196632 OWT196620:OWT196632 PGP196620:PGP196632 PQL196620:PQL196632 QAH196620:QAH196632 QKD196620:QKD196632 QTZ196620:QTZ196632 RDV196620:RDV196632 RNR196620:RNR196632 RXN196620:RXN196632 SHJ196620:SHJ196632 SRF196620:SRF196632 TBB196620:TBB196632 TKX196620:TKX196632 TUT196620:TUT196632 UEP196620:UEP196632 UOL196620:UOL196632 UYH196620:UYH196632 VID196620:VID196632 VRZ196620:VRZ196632 WBV196620:WBV196632 WLR196620:WLR196632 WVN196620:WVN196632 F262156:G262168 JB262156:JB262168 SX262156:SX262168 ACT262156:ACT262168 AMP262156:AMP262168 AWL262156:AWL262168 BGH262156:BGH262168 BQD262156:BQD262168 BZZ262156:BZZ262168 CJV262156:CJV262168 CTR262156:CTR262168 DDN262156:DDN262168 DNJ262156:DNJ262168 DXF262156:DXF262168 EHB262156:EHB262168 EQX262156:EQX262168 FAT262156:FAT262168 FKP262156:FKP262168 FUL262156:FUL262168 GEH262156:GEH262168 GOD262156:GOD262168 GXZ262156:GXZ262168 HHV262156:HHV262168 HRR262156:HRR262168 IBN262156:IBN262168 ILJ262156:ILJ262168 IVF262156:IVF262168 JFB262156:JFB262168 JOX262156:JOX262168 JYT262156:JYT262168 KIP262156:KIP262168 KSL262156:KSL262168 LCH262156:LCH262168 LMD262156:LMD262168 LVZ262156:LVZ262168 MFV262156:MFV262168 MPR262156:MPR262168 MZN262156:MZN262168 NJJ262156:NJJ262168 NTF262156:NTF262168 ODB262156:ODB262168 OMX262156:OMX262168 OWT262156:OWT262168 PGP262156:PGP262168 PQL262156:PQL262168 QAH262156:QAH262168 QKD262156:QKD262168 QTZ262156:QTZ262168 RDV262156:RDV262168 RNR262156:RNR262168 RXN262156:RXN262168 SHJ262156:SHJ262168 SRF262156:SRF262168 TBB262156:TBB262168 TKX262156:TKX262168 TUT262156:TUT262168 UEP262156:UEP262168 UOL262156:UOL262168 UYH262156:UYH262168 VID262156:VID262168 VRZ262156:VRZ262168 WBV262156:WBV262168 WLR262156:WLR262168 WVN262156:WVN262168 F327692:G327704 JB327692:JB327704 SX327692:SX327704 ACT327692:ACT327704 AMP327692:AMP327704 AWL327692:AWL327704 BGH327692:BGH327704 BQD327692:BQD327704 BZZ327692:BZZ327704 CJV327692:CJV327704 CTR327692:CTR327704 DDN327692:DDN327704 DNJ327692:DNJ327704 DXF327692:DXF327704 EHB327692:EHB327704 EQX327692:EQX327704 FAT327692:FAT327704 FKP327692:FKP327704 FUL327692:FUL327704 GEH327692:GEH327704 GOD327692:GOD327704 GXZ327692:GXZ327704 HHV327692:HHV327704 HRR327692:HRR327704 IBN327692:IBN327704 ILJ327692:ILJ327704 IVF327692:IVF327704 JFB327692:JFB327704 JOX327692:JOX327704 JYT327692:JYT327704 KIP327692:KIP327704 KSL327692:KSL327704 LCH327692:LCH327704 LMD327692:LMD327704 LVZ327692:LVZ327704 MFV327692:MFV327704 MPR327692:MPR327704 MZN327692:MZN327704 NJJ327692:NJJ327704 NTF327692:NTF327704 ODB327692:ODB327704 OMX327692:OMX327704 OWT327692:OWT327704 PGP327692:PGP327704 PQL327692:PQL327704 QAH327692:QAH327704 QKD327692:QKD327704 QTZ327692:QTZ327704 RDV327692:RDV327704 RNR327692:RNR327704 RXN327692:RXN327704 SHJ327692:SHJ327704 SRF327692:SRF327704 TBB327692:TBB327704 TKX327692:TKX327704 TUT327692:TUT327704 UEP327692:UEP327704 UOL327692:UOL327704 UYH327692:UYH327704 VID327692:VID327704 VRZ327692:VRZ327704 WBV327692:WBV327704 WLR327692:WLR327704 WVN327692:WVN327704 F393228:G393240 JB393228:JB393240 SX393228:SX393240 ACT393228:ACT393240 AMP393228:AMP393240 AWL393228:AWL393240 BGH393228:BGH393240 BQD393228:BQD393240 BZZ393228:BZZ393240 CJV393228:CJV393240 CTR393228:CTR393240 DDN393228:DDN393240 DNJ393228:DNJ393240 DXF393228:DXF393240 EHB393228:EHB393240 EQX393228:EQX393240 FAT393228:FAT393240 FKP393228:FKP393240 FUL393228:FUL393240 GEH393228:GEH393240 GOD393228:GOD393240 GXZ393228:GXZ393240 HHV393228:HHV393240 HRR393228:HRR393240 IBN393228:IBN393240 ILJ393228:ILJ393240 IVF393228:IVF393240 JFB393228:JFB393240 JOX393228:JOX393240 JYT393228:JYT393240 KIP393228:KIP393240 KSL393228:KSL393240 LCH393228:LCH393240 LMD393228:LMD393240 LVZ393228:LVZ393240 MFV393228:MFV393240 MPR393228:MPR393240 MZN393228:MZN393240 NJJ393228:NJJ393240 NTF393228:NTF393240 ODB393228:ODB393240 OMX393228:OMX393240 OWT393228:OWT393240 PGP393228:PGP393240 PQL393228:PQL393240 QAH393228:QAH393240 QKD393228:QKD393240 QTZ393228:QTZ393240 RDV393228:RDV393240 RNR393228:RNR393240 RXN393228:RXN393240 SHJ393228:SHJ393240 SRF393228:SRF393240 TBB393228:TBB393240 TKX393228:TKX393240 TUT393228:TUT393240 UEP393228:UEP393240 UOL393228:UOL393240 UYH393228:UYH393240 VID393228:VID393240 VRZ393228:VRZ393240 WBV393228:WBV393240 WLR393228:WLR393240 WVN393228:WVN393240 F458764:G458776 JB458764:JB458776 SX458764:SX458776 ACT458764:ACT458776 AMP458764:AMP458776 AWL458764:AWL458776 BGH458764:BGH458776 BQD458764:BQD458776 BZZ458764:BZZ458776 CJV458764:CJV458776 CTR458764:CTR458776 DDN458764:DDN458776 DNJ458764:DNJ458776 DXF458764:DXF458776 EHB458764:EHB458776 EQX458764:EQX458776 FAT458764:FAT458776 FKP458764:FKP458776 FUL458764:FUL458776 GEH458764:GEH458776 GOD458764:GOD458776 GXZ458764:GXZ458776 HHV458764:HHV458776 HRR458764:HRR458776 IBN458764:IBN458776 ILJ458764:ILJ458776 IVF458764:IVF458776 JFB458764:JFB458776 JOX458764:JOX458776 JYT458764:JYT458776 KIP458764:KIP458776 KSL458764:KSL458776 LCH458764:LCH458776 LMD458764:LMD458776 LVZ458764:LVZ458776 MFV458764:MFV458776 MPR458764:MPR458776 MZN458764:MZN458776 NJJ458764:NJJ458776 NTF458764:NTF458776 ODB458764:ODB458776 OMX458764:OMX458776 OWT458764:OWT458776 PGP458764:PGP458776 PQL458764:PQL458776 QAH458764:QAH458776 QKD458764:QKD458776 QTZ458764:QTZ458776 RDV458764:RDV458776 RNR458764:RNR458776 RXN458764:RXN458776 SHJ458764:SHJ458776 SRF458764:SRF458776 TBB458764:TBB458776 TKX458764:TKX458776 TUT458764:TUT458776 UEP458764:UEP458776 UOL458764:UOL458776 UYH458764:UYH458776 VID458764:VID458776 VRZ458764:VRZ458776 WBV458764:WBV458776 WLR458764:WLR458776 WVN458764:WVN458776 F524300:G524312 JB524300:JB524312 SX524300:SX524312 ACT524300:ACT524312 AMP524300:AMP524312 AWL524300:AWL524312 BGH524300:BGH524312 BQD524300:BQD524312 BZZ524300:BZZ524312 CJV524300:CJV524312 CTR524300:CTR524312 DDN524300:DDN524312 DNJ524300:DNJ524312 DXF524300:DXF524312 EHB524300:EHB524312 EQX524300:EQX524312 FAT524300:FAT524312 FKP524300:FKP524312 FUL524300:FUL524312 GEH524300:GEH524312 GOD524300:GOD524312 GXZ524300:GXZ524312 HHV524300:HHV524312 HRR524300:HRR524312 IBN524300:IBN524312 ILJ524300:ILJ524312 IVF524300:IVF524312 JFB524300:JFB524312 JOX524300:JOX524312 JYT524300:JYT524312 KIP524300:KIP524312 KSL524300:KSL524312 LCH524300:LCH524312 LMD524300:LMD524312 LVZ524300:LVZ524312 MFV524300:MFV524312 MPR524300:MPR524312 MZN524300:MZN524312 NJJ524300:NJJ524312 NTF524300:NTF524312 ODB524300:ODB524312 OMX524300:OMX524312 OWT524300:OWT524312 PGP524300:PGP524312 PQL524300:PQL524312 QAH524300:QAH524312 QKD524300:QKD524312 QTZ524300:QTZ524312 RDV524300:RDV524312 RNR524300:RNR524312 RXN524300:RXN524312 SHJ524300:SHJ524312 SRF524300:SRF524312 TBB524300:TBB524312 TKX524300:TKX524312 TUT524300:TUT524312 UEP524300:UEP524312 UOL524300:UOL524312 UYH524300:UYH524312 VID524300:VID524312 VRZ524300:VRZ524312 WBV524300:WBV524312 WLR524300:WLR524312 WVN524300:WVN524312 F589836:G589848 JB589836:JB589848 SX589836:SX589848 ACT589836:ACT589848 AMP589836:AMP589848 AWL589836:AWL589848 BGH589836:BGH589848 BQD589836:BQD589848 BZZ589836:BZZ589848 CJV589836:CJV589848 CTR589836:CTR589848 DDN589836:DDN589848 DNJ589836:DNJ589848 DXF589836:DXF589848 EHB589836:EHB589848 EQX589836:EQX589848 FAT589836:FAT589848 FKP589836:FKP589848 FUL589836:FUL589848 GEH589836:GEH589848 GOD589836:GOD589848 GXZ589836:GXZ589848 HHV589836:HHV589848 HRR589836:HRR589848 IBN589836:IBN589848 ILJ589836:ILJ589848 IVF589836:IVF589848 JFB589836:JFB589848 JOX589836:JOX589848 JYT589836:JYT589848 KIP589836:KIP589848 KSL589836:KSL589848 LCH589836:LCH589848 LMD589836:LMD589848 LVZ589836:LVZ589848 MFV589836:MFV589848 MPR589836:MPR589848 MZN589836:MZN589848 NJJ589836:NJJ589848 NTF589836:NTF589848 ODB589836:ODB589848 OMX589836:OMX589848 OWT589836:OWT589848 PGP589836:PGP589848 PQL589836:PQL589848 QAH589836:QAH589848 QKD589836:QKD589848 QTZ589836:QTZ589848 RDV589836:RDV589848 RNR589836:RNR589848 RXN589836:RXN589848 SHJ589836:SHJ589848 SRF589836:SRF589848 TBB589836:TBB589848 TKX589836:TKX589848 TUT589836:TUT589848 UEP589836:UEP589848 UOL589836:UOL589848 UYH589836:UYH589848 VID589836:VID589848 VRZ589836:VRZ589848 WBV589836:WBV589848 WLR589836:WLR589848 WVN589836:WVN589848 F655372:G655384 JB655372:JB655384 SX655372:SX655384 ACT655372:ACT655384 AMP655372:AMP655384 AWL655372:AWL655384 BGH655372:BGH655384 BQD655372:BQD655384 BZZ655372:BZZ655384 CJV655372:CJV655384 CTR655372:CTR655384 DDN655372:DDN655384 DNJ655372:DNJ655384 DXF655372:DXF655384 EHB655372:EHB655384 EQX655372:EQX655384 FAT655372:FAT655384 FKP655372:FKP655384 FUL655372:FUL655384 GEH655372:GEH655384 GOD655372:GOD655384 GXZ655372:GXZ655384 HHV655372:HHV655384 HRR655372:HRR655384 IBN655372:IBN655384 ILJ655372:ILJ655384 IVF655372:IVF655384 JFB655372:JFB655384 JOX655372:JOX655384 JYT655372:JYT655384 KIP655372:KIP655384 KSL655372:KSL655384 LCH655372:LCH655384 LMD655372:LMD655384 LVZ655372:LVZ655384 MFV655372:MFV655384 MPR655372:MPR655384 MZN655372:MZN655384 NJJ655372:NJJ655384 NTF655372:NTF655384 ODB655372:ODB655384 OMX655372:OMX655384 OWT655372:OWT655384 PGP655372:PGP655384 PQL655372:PQL655384 QAH655372:QAH655384 QKD655372:QKD655384 QTZ655372:QTZ655384 RDV655372:RDV655384 RNR655372:RNR655384 RXN655372:RXN655384 SHJ655372:SHJ655384 SRF655372:SRF655384 TBB655372:TBB655384 TKX655372:TKX655384 TUT655372:TUT655384 UEP655372:UEP655384 UOL655372:UOL655384 UYH655372:UYH655384 VID655372:VID655384 VRZ655372:VRZ655384 WBV655372:WBV655384 WLR655372:WLR655384 WVN655372:WVN655384 F720908:G720920 JB720908:JB720920 SX720908:SX720920 ACT720908:ACT720920 AMP720908:AMP720920 AWL720908:AWL720920 BGH720908:BGH720920 BQD720908:BQD720920 BZZ720908:BZZ720920 CJV720908:CJV720920 CTR720908:CTR720920 DDN720908:DDN720920 DNJ720908:DNJ720920 DXF720908:DXF720920 EHB720908:EHB720920 EQX720908:EQX720920 FAT720908:FAT720920 FKP720908:FKP720920 FUL720908:FUL720920 GEH720908:GEH720920 GOD720908:GOD720920 GXZ720908:GXZ720920 HHV720908:HHV720920 HRR720908:HRR720920 IBN720908:IBN720920 ILJ720908:ILJ720920 IVF720908:IVF720920 JFB720908:JFB720920 JOX720908:JOX720920 JYT720908:JYT720920 KIP720908:KIP720920 KSL720908:KSL720920 LCH720908:LCH720920 LMD720908:LMD720920 LVZ720908:LVZ720920 MFV720908:MFV720920 MPR720908:MPR720920 MZN720908:MZN720920 NJJ720908:NJJ720920 NTF720908:NTF720920 ODB720908:ODB720920 OMX720908:OMX720920 OWT720908:OWT720920 PGP720908:PGP720920 PQL720908:PQL720920 QAH720908:QAH720920 QKD720908:QKD720920 QTZ720908:QTZ720920 RDV720908:RDV720920 RNR720908:RNR720920 RXN720908:RXN720920 SHJ720908:SHJ720920 SRF720908:SRF720920 TBB720908:TBB720920 TKX720908:TKX720920 TUT720908:TUT720920 UEP720908:UEP720920 UOL720908:UOL720920 UYH720908:UYH720920 VID720908:VID720920 VRZ720908:VRZ720920 WBV720908:WBV720920 WLR720908:WLR720920 WVN720908:WVN720920 F786444:G786456 JB786444:JB786456 SX786444:SX786456 ACT786444:ACT786456 AMP786444:AMP786456 AWL786444:AWL786456 BGH786444:BGH786456 BQD786444:BQD786456 BZZ786444:BZZ786456 CJV786444:CJV786456 CTR786444:CTR786456 DDN786444:DDN786456 DNJ786444:DNJ786456 DXF786444:DXF786456 EHB786444:EHB786456 EQX786444:EQX786456 FAT786444:FAT786456 FKP786444:FKP786456 FUL786444:FUL786456 GEH786444:GEH786456 GOD786444:GOD786456 GXZ786444:GXZ786456 HHV786444:HHV786456 HRR786444:HRR786456 IBN786444:IBN786456 ILJ786444:ILJ786456 IVF786444:IVF786456 JFB786444:JFB786456 JOX786444:JOX786456 JYT786444:JYT786456 KIP786444:KIP786456 KSL786444:KSL786456 LCH786444:LCH786456 LMD786444:LMD786456 LVZ786444:LVZ786456 MFV786444:MFV786456 MPR786444:MPR786456 MZN786444:MZN786456 NJJ786444:NJJ786456 NTF786444:NTF786456 ODB786444:ODB786456 OMX786444:OMX786456 OWT786444:OWT786456 PGP786444:PGP786456 PQL786444:PQL786456 QAH786444:QAH786456 QKD786444:QKD786456 QTZ786444:QTZ786456 RDV786444:RDV786456 RNR786444:RNR786456 RXN786444:RXN786456 SHJ786444:SHJ786456 SRF786444:SRF786456 TBB786444:TBB786456 TKX786444:TKX786456 TUT786444:TUT786456 UEP786444:UEP786456 UOL786444:UOL786456 UYH786444:UYH786456 VID786444:VID786456 VRZ786444:VRZ786456 WBV786444:WBV786456 WLR786444:WLR786456 WVN786444:WVN786456 F851980:G851992 JB851980:JB851992 SX851980:SX851992 ACT851980:ACT851992 AMP851980:AMP851992 AWL851980:AWL851992 BGH851980:BGH851992 BQD851980:BQD851992 BZZ851980:BZZ851992 CJV851980:CJV851992 CTR851980:CTR851992 DDN851980:DDN851992 DNJ851980:DNJ851992 DXF851980:DXF851992 EHB851980:EHB851992 EQX851980:EQX851992 FAT851980:FAT851992 FKP851980:FKP851992 FUL851980:FUL851992 GEH851980:GEH851992 GOD851980:GOD851992 GXZ851980:GXZ851992 HHV851980:HHV851992 HRR851980:HRR851992 IBN851980:IBN851992 ILJ851980:ILJ851992 IVF851980:IVF851992 JFB851980:JFB851992 JOX851980:JOX851992 JYT851980:JYT851992 KIP851980:KIP851992 KSL851980:KSL851992 LCH851980:LCH851992 LMD851980:LMD851992 LVZ851980:LVZ851992 MFV851980:MFV851992 MPR851980:MPR851992 MZN851980:MZN851992 NJJ851980:NJJ851992 NTF851980:NTF851992 ODB851980:ODB851992 OMX851980:OMX851992 OWT851980:OWT851992 PGP851980:PGP851992 PQL851980:PQL851992 QAH851980:QAH851992 QKD851980:QKD851992 QTZ851980:QTZ851992 RDV851980:RDV851992 RNR851980:RNR851992 RXN851980:RXN851992 SHJ851980:SHJ851992 SRF851980:SRF851992 TBB851980:TBB851992 TKX851980:TKX851992 TUT851980:TUT851992 UEP851980:UEP851992 UOL851980:UOL851992 UYH851980:UYH851992 VID851980:VID851992 VRZ851980:VRZ851992 WBV851980:WBV851992 WLR851980:WLR851992 WVN851980:WVN851992 F917516:G917528 JB917516:JB917528 SX917516:SX917528 ACT917516:ACT917528 AMP917516:AMP917528 AWL917516:AWL917528 BGH917516:BGH917528 BQD917516:BQD917528 BZZ917516:BZZ917528 CJV917516:CJV917528 CTR917516:CTR917528 DDN917516:DDN917528 DNJ917516:DNJ917528 DXF917516:DXF917528 EHB917516:EHB917528 EQX917516:EQX917528 FAT917516:FAT917528 FKP917516:FKP917528 FUL917516:FUL917528 GEH917516:GEH917528 GOD917516:GOD917528 GXZ917516:GXZ917528 HHV917516:HHV917528 HRR917516:HRR917528 IBN917516:IBN917528 ILJ917516:ILJ917528 IVF917516:IVF917528 JFB917516:JFB917528 JOX917516:JOX917528 JYT917516:JYT917528 KIP917516:KIP917528 KSL917516:KSL917528 LCH917516:LCH917528 LMD917516:LMD917528 LVZ917516:LVZ917528 MFV917516:MFV917528 MPR917516:MPR917528 MZN917516:MZN917528 NJJ917516:NJJ917528 NTF917516:NTF917528 ODB917516:ODB917528 OMX917516:OMX917528 OWT917516:OWT917528 PGP917516:PGP917528 PQL917516:PQL917528 QAH917516:QAH917528 QKD917516:QKD917528 QTZ917516:QTZ917528 RDV917516:RDV917528 RNR917516:RNR917528 RXN917516:RXN917528 SHJ917516:SHJ917528 SRF917516:SRF917528 TBB917516:TBB917528 TKX917516:TKX917528 TUT917516:TUT917528 UEP917516:UEP917528 UOL917516:UOL917528 UYH917516:UYH917528 VID917516:VID917528 VRZ917516:VRZ917528 WBV917516:WBV917528 WLR917516:WLR917528 WVN917516:WVN917528 F983052:G983064 JB983052:JB983064 SX983052:SX983064 ACT983052:ACT983064 AMP983052:AMP983064 AWL983052:AWL983064 BGH983052:BGH983064 BQD983052:BQD983064 BZZ983052:BZZ983064 CJV983052:CJV983064 CTR983052:CTR983064 DDN983052:DDN983064 DNJ983052:DNJ983064 DXF983052:DXF983064 EHB983052:EHB983064 EQX983052:EQX983064 FAT983052:FAT983064 FKP983052:FKP983064 FUL983052:FUL983064 GEH983052:GEH983064 GOD983052:GOD983064 GXZ983052:GXZ983064 HHV983052:HHV983064 HRR983052:HRR983064 IBN983052:IBN983064 ILJ983052:ILJ983064 IVF983052:IVF983064 JFB983052:JFB983064 JOX983052:JOX983064 JYT983052:JYT983064 KIP983052:KIP983064 KSL983052:KSL983064 LCH983052:LCH983064 LMD983052:LMD983064 LVZ983052:LVZ983064 MFV983052:MFV983064 MPR983052:MPR983064 MZN983052:MZN983064 NJJ983052:NJJ983064 NTF983052:NTF983064 ODB983052:ODB983064 OMX983052:OMX983064 OWT983052:OWT983064 PGP983052:PGP983064 PQL983052:PQL983064 QAH983052:QAH983064 QKD983052:QKD983064 QTZ983052:QTZ983064 RDV983052:RDV983064 RNR983052:RNR983064 RXN983052:RXN983064 SHJ983052:SHJ983064 SRF983052:SRF983064 TBB983052:TBB983064 TKX983052:TKX983064 TUT983052:TUT983064 UEP983052:UEP983064 UOL983052:UOL983064 UYH983052:UYH983064 VID983052:VID983064 VRZ983052:VRZ983064 WBV983052:WBV983064 WLR983052:WLR983064 F10:G24 WVN10:WVN24 WLR10:WLR24 WBV10:WBV24 VRZ10:VRZ24 VID10:VID24 UYH10:UYH24 UOL10:UOL24 UEP10:UEP24 TUT10:TUT24 TKX10:TKX24 TBB10:TBB24 SRF10:SRF24 SHJ10:SHJ24 RXN10:RXN24 RNR10:RNR24 RDV10:RDV24 QTZ10:QTZ24 QKD10:QKD24 QAH10:QAH24 PQL10:PQL24 PGP10:PGP24 OWT10:OWT24 OMX10:OMX24 ODB10:ODB24 NTF10:NTF24 NJJ10:NJJ24 MZN10:MZN24 MPR10:MPR24 MFV10:MFV24 LVZ10:LVZ24 LMD10:LMD24 LCH10:LCH24 KSL10:KSL24 KIP10:KIP24 JYT10:JYT24 JOX10:JOX24 JFB10:JFB24 IVF10:IVF24 ILJ10:ILJ24 IBN10:IBN24 HRR10:HRR24 HHV10:HHV24 GXZ10:GXZ24 GOD10:GOD24 GEH10:GEH24 FUL10:FUL24 FKP10:FKP24 FAT10:FAT24 EQX10:EQX24 EHB10:EHB24 DXF10:DXF24 DNJ10:DNJ24 DDN10:DDN24 CTR10:CTR24 CJV10:CJV24 BZZ10:BZZ24 BQD10:BQD24 BGH10:BGH24 AWL10:AWL24 AMP10:AMP24 ACT10:ACT24 SX10:SX24 JB10:JB24">
      <formula1>"O, "</formula1>
    </dataValidation>
    <dataValidation type="list" allowBlank="1" showInputMessage="1" showErrorMessage="1" sqref="F25:G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65561:G65561 JB65561 SX65561 ACT65561 AMP65561 AWL65561 BGH65561 BQD65561 BZZ65561 CJV65561 CTR65561 DDN65561 DNJ65561 DXF65561 EHB65561 EQX65561 FAT65561 FKP65561 FUL65561 GEH65561 GOD65561 GXZ65561 HHV65561 HRR65561 IBN65561 ILJ65561 IVF65561 JFB65561 JOX65561 JYT65561 KIP65561 KSL65561 LCH65561 LMD65561 LVZ65561 MFV65561 MPR65561 MZN65561 NJJ65561 NTF65561 ODB65561 OMX65561 OWT65561 PGP65561 PQL65561 QAH65561 QKD65561 QTZ65561 RDV65561 RNR65561 RXN65561 SHJ65561 SRF65561 TBB65561 TKX65561 TUT65561 UEP65561 UOL65561 UYH65561 VID65561 VRZ65561 WBV65561 WLR65561 WVN65561 F131097:G131097 JB131097 SX131097 ACT131097 AMP131097 AWL131097 BGH131097 BQD131097 BZZ131097 CJV131097 CTR131097 DDN131097 DNJ131097 DXF131097 EHB131097 EQX131097 FAT131097 FKP131097 FUL131097 GEH131097 GOD131097 GXZ131097 HHV131097 HRR131097 IBN131097 ILJ131097 IVF131097 JFB131097 JOX131097 JYT131097 KIP131097 KSL131097 LCH131097 LMD131097 LVZ131097 MFV131097 MPR131097 MZN131097 NJJ131097 NTF131097 ODB131097 OMX131097 OWT131097 PGP131097 PQL131097 QAH131097 QKD131097 QTZ131097 RDV131097 RNR131097 RXN131097 SHJ131097 SRF131097 TBB131097 TKX131097 TUT131097 UEP131097 UOL131097 UYH131097 VID131097 VRZ131097 WBV131097 WLR131097 WVN131097 F196633:G196633 JB196633 SX196633 ACT196633 AMP196633 AWL196633 BGH196633 BQD196633 BZZ196633 CJV196633 CTR196633 DDN196633 DNJ196633 DXF196633 EHB196633 EQX196633 FAT196633 FKP196633 FUL196633 GEH196633 GOD196633 GXZ196633 HHV196633 HRR196633 IBN196633 ILJ196633 IVF196633 JFB196633 JOX196633 JYT196633 KIP196633 KSL196633 LCH196633 LMD196633 LVZ196633 MFV196633 MPR196633 MZN196633 NJJ196633 NTF196633 ODB196633 OMX196633 OWT196633 PGP196633 PQL196633 QAH196633 QKD196633 QTZ196633 RDV196633 RNR196633 RXN196633 SHJ196633 SRF196633 TBB196633 TKX196633 TUT196633 UEP196633 UOL196633 UYH196633 VID196633 VRZ196633 WBV196633 WLR196633 WVN196633 F262169:G262169 JB262169 SX262169 ACT262169 AMP262169 AWL262169 BGH262169 BQD262169 BZZ262169 CJV262169 CTR262169 DDN262169 DNJ262169 DXF262169 EHB262169 EQX262169 FAT262169 FKP262169 FUL262169 GEH262169 GOD262169 GXZ262169 HHV262169 HRR262169 IBN262169 ILJ262169 IVF262169 JFB262169 JOX262169 JYT262169 KIP262169 KSL262169 LCH262169 LMD262169 LVZ262169 MFV262169 MPR262169 MZN262169 NJJ262169 NTF262169 ODB262169 OMX262169 OWT262169 PGP262169 PQL262169 QAH262169 QKD262169 QTZ262169 RDV262169 RNR262169 RXN262169 SHJ262169 SRF262169 TBB262169 TKX262169 TUT262169 UEP262169 UOL262169 UYH262169 VID262169 VRZ262169 WBV262169 WLR262169 WVN262169 F327705:G327705 JB327705 SX327705 ACT327705 AMP327705 AWL327705 BGH327705 BQD327705 BZZ327705 CJV327705 CTR327705 DDN327705 DNJ327705 DXF327705 EHB327705 EQX327705 FAT327705 FKP327705 FUL327705 GEH327705 GOD327705 GXZ327705 HHV327705 HRR327705 IBN327705 ILJ327705 IVF327705 JFB327705 JOX327705 JYT327705 KIP327705 KSL327705 LCH327705 LMD327705 LVZ327705 MFV327705 MPR327705 MZN327705 NJJ327705 NTF327705 ODB327705 OMX327705 OWT327705 PGP327705 PQL327705 QAH327705 QKD327705 QTZ327705 RDV327705 RNR327705 RXN327705 SHJ327705 SRF327705 TBB327705 TKX327705 TUT327705 UEP327705 UOL327705 UYH327705 VID327705 VRZ327705 WBV327705 WLR327705 WVN327705 F393241:G393241 JB393241 SX393241 ACT393241 AMP393241 AWL393241 BGH393241 BQD393241 BZZ393241 CJV393241 CTR393241 DDN393241 DNJ393241 DXF393241 EHB393241 EQX393241 FAT393241 FKP393241 FUL393241 GEH393241 GOD393241 GXZ393241 HHV393241 HRR393241 IBN393241 ILJ393241 IVF393241 JFB393241 JOX393241 JYT393241 KIP393241 KSL393241 LCH393241 LMD393241 LVZ393241 MFV393241 MPR393241 MZN393241 NJJ393241 NTF393241 ODB393241 OMX393241 OWT393241 PGP393241 PQL393241 QAH393241 QKD393241 QTZ393241 RDV393241 RNR393241 RXN393241 SHJ393241 SRF393241 TBB393241 TKX393241 TUT393241 UEP393241 UOL393241 UYH393241 VID393241 VRZ393241 WBV393241 WLR393241 WVN393241 F458777:G458777 JB458777 SX458777 ACT458777 AMP458777 AWL458777 BGH458777 BQD458777 BZZ458777 CJV458777 CTR458777 DDN458777 DNJ458777 DXF458777 EHB458777 EQX458777 FAT458777 FKP458777 FUL458777 GEH458777 GOD458777 GXZ458777 HHV458777 HRR458777 IBN458777 ILJ458777 IVF458777 JFB458777 JOX458777 JYT458777 KIP458777 KSL458777 LCH458777 LMD458777 LVZ458777 MFV458777 MPR458777 MZN458777 NJJ458777 NTF458777 ODB458777 OMX458777 OWT458777 PGP458777 PQL458777 QAH458777 QKD458777 QTZ458777 RDV458777 RNR458777 RXN458777 SHJ458777 SRF458777 TBB458777 TKX458777 TUT458777 UEP458777 UOL458777 UYH458777 VID458777 VRZ458777 WBV458777 WLR458777 WVN458777 F524313:G524313 JB524313 SX524313 ACT524313 AMP524313 AWL524313 BGH524313 BQD524313 BZZ524313 CJV524313 CTR524313 DDN524313 DNJ524313 DXF524313 EHB524313 EQX524313 FAT524313 FKP524313 FUL524313 GEH524313 GOD524313 GXZ524313 HHV524313 HRR524313 IBN524313 ILJ524313 IVF524313 JFB524313 JOX524313 JYT524313 KIP524313 KSL524313 LCH524313 LMD524313 LVZ524313 MFV524313 MPR524313 MZN524313 NJJ524313 NTF524313 ODB524313 OMX524313 OWT524313 PGP524313 PQL524313 QAH524313 QKD524313 QTZ524313 RDV524313 RNR524313 RXN524313 SHJ524313 SRF524313 TBB524313 TKX524313 TUT524313 UEP524313 UOL524313 UYH524313 VID524313 VRZ524313 WBV524313 WLR524313 WVN524313 F589849:G589849 JB589849 SX589849 ACT589849 AMP589849 AWL589849 BGH589849 BQD589849 BZZ589849 CJV589849 CTR589849 DDN589849 DNJ589849 DXF589849 EHB589849 EQX589849 FAT589849 FKP589849 FUL589849 GEH589849 GOD589849 GXZ589849 HHV589849 HRR589849 IBN589849 ILJ589849 IVF589849 JFB589849 JOX589849 JYT589849 KIP589849 KSL589849 LCH589849 LMD589849 LVZ589849 MFV589849 MPR589849 MZN589849 NJJ589849 NTF589849 ODB589849 OMX589849 OWT589849 PGP589849 PQL589849 QAH589849 QKD589849 QTZ589849 RDV589849 RNR589849 RXN589849 SHJ589849 SRF589849 TBB589849 TKX589849 TUT589849 UEP589849 UOL589849 UYH589849 VID589849 VRZ589849 WBV589849 WLR589849 WVN589849 F655385:G655385 JB655385 SX655385 ACT655385 AMP655385 AWL655385 BGH655385 BQD655385 BZZ655385 CJV655385 CTR655385 DDN655385 DNJ655385 DXF655385 EHB655385 EQX655385 FAT655385 FKP655385 FUL655385 GEH655385 GOD655385 GXZ655385 HHV655385 HRR655385 IBN655385 ILJ655385 IVF655385 JFB655385 JOX655385 JYT655385 KIP655385 KSL655385 LCH655385 LMD655385 LVZ655385 MFV655385 MPR655385 MZN655385 NJJ655385 NTF655385 ODB655385 OMX655385 OWT655385 PGP655385 PQL655385 QAH655385 QKD655385 QTZ655385 RDV655385 RNR655385 RXN655385 SHJ655385 SRF655385 TBB655385 TKX655385 TUT655385 UEP655385 UOL655385 UYH655385 VID655385 VRZ655385 WBV655385 WLR655385 WVN655385 F720921:G720921 JB720921 SX720921 ACT720921 AMP720921 AWL720921 BGH720921 BQD720921 BZZ720921 CJV720921 CTR720921 DDN720921 DNJ720921 DXF720921 EHB720921 EQX720921 FAT720921 FKP720921 FUL720921 GEH720921 GOD720921 GXZ720921 HHV720921 HRR720921 IBN720921 ILJ720921 IVF720921 JFB720921 JOX720921 JYT720921 KIP720921 KSL720921 LCH720921 LMD720921 LVZ720921 MFV720921 MPR720921 MZN720921 NJJ720921 NTF720921 ODB720921 OMX720921 OWT720921 PGP720921 PQL720921 QAH720921 QKD720921 QTZ720921 RDV720921 RNR720921 RXN720921 SHJ720921 SRF720921 TBB720921 TKX720921 TUT720921 UEP720921 UOL720921 UYH720921 VID720921 VRZ720921 WBV720921 WLR720921 WVN720921 F786457:G786457 JB786457 SX786457 ACT786457 AMP786457 AWL786457 BGH786457 BQD786457 BZZ786457 CJV786457 CTR786457 DDN786457 DNJ786457 DXF786457 EHB786457 EQX786457 FAT786457 FKP786457 FUL786457 GEH786457 GOD786457 GXZ786457 HHV786457 HRR786457 IBN786457 ILJ786457 IVF786457 JFB786457 JOX786457 JYT786457 KIP786457 KSL786457 LCH786457 LMD786457 LVZ786457 MFV786457 MPR786457 MZN786457 NJJ786457 NTF786457 ODB786457 OMX786457 OWT786457 PGP786457 PQL786457 QAH786457 QKD786457 QTZ786457 RDV786457 RNR786457 RXN786457 SHJ786457 SRF786457 TBB786457 TKX786457 TUT786457 UEP786457 UOL786457 UYH786457 VID786457 VRZ786457 WBV786457 WLR786457 WVN786457 F851993:G851993 JB851993 SX851993 ACT851993 AMP851993 AWL851993 BGH851993 BQD851993 BZZ851993 CJV851993 CTR851993 DDN851993 DNJ851993 DXF851993 EHB851993 EQX851993 FAT851993 FKP851993 FUL851993 GEH851993 GOD851993 GXZ851993 HHV851993 HRR851993 IBN851993 ILJ851993 IVF851993 JFB851993 JOX851993 JYT851993 KIP851993 KSL851993 LCH851993 LMD851993 LVZ851993 MFV851993 MPR851993 MZN851993 NJJ851993 NTF851993 ODB851993 OMX851993 OWT851993 PGP851993 PQL851993 QAH851993 QKD851993 QTZ851993 RDV851993 RNR851993 RXN851993 SHJ851993 SRF851993 TBB851993 TKX851993 TUT851993 UEP851993 UOL851993 UYH851993 VID851993 VRZ851993 WBV851993 WLR851993 WVN851993 F917529:G917529 JB917529 SX917529 ACT917529 AMP917529 AWL917529 BGH917529 BQD917529 BZZ917529 CJV917529 CTR917529 DDN917529 DNJ917529 DXF917529 EHB917529 EQX917529 FAT917529 FKP917529 FUL917529 GEH917529 GOD917529 GXZ917529 HHV917529 HRR917529 IBN917529 ILJ917529 IVF917529 JFB917529 JOX917529 JYT917529 KIP917529 KSL917529 LCH917529 LMD917529 LVZ917529 MFV917529 MPR917529 MZN917529 NJJ917529 NTF917529 ODB917529 OMX917529 OWT917529 PGP917529 PQL917529 QAH917529 QKD917529 QTZ917529 RDV917529 RNR917529 RXN917529 SHJ917529 SRF917529 TBB917529 TKX917529 TUT917529 UEP917529 UOL917529 UYH917529 VID917529 VRZ917529 WBV917529 WLR917529 WVN917529 F983065:G983065 JB983065 SX983065 ACT983065 AMP983065 AWL983065 BGH983065 BQD983065 BZZ983065 CJV983065 CTR983065 DDN983065 DNJ983065 DXF983065 EHB983065 EQX983065 FAT983065 FKP983065 FUL983065 GEH983065 GOD983065 GXZ983065 HHV983065 HRR983065 IBN983065 ILJ983065 IVF983065 JFB983065 JOX983065 JYT983065 KIP983065 KSL983065 LCH983065 LMD983065 LVZ983065 MFV983065 MPR983065 MZN983065 NJJ983065 NTF983065 ODB983065 OMX983065 OWT983065 PGP983065 PQL983065 QAH983065 QKD983065 QTZ983065 RDV983065 RNR983065 RXN983065 SHJ983065 SRF983065 TBB983065 TKX983065 TUT983065 UEP983065 UOL983065 UYH983065 VID983065 VRZ983065 WBV983065 WLR983065 WVN983065">
      <formula1>"N,A,B, "</formula1>
    </dataValidation>
    <dataValidation type="list" allowBlank="1" showInputMessage="1" showErrorMessage="1" sqref="F26:G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G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G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G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G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G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G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G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G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G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G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G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G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G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G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G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"P,F,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7"/>
  <sheetViews>
    <sheetView showGridLines="0" workbookViewId="0">
      <selection activeCell="I6" sqref="I6"/>
    </sheetView>
  </sheetViews>
  <sheetFormatPr defaultColWidth="9" defaultRowHeight="13.2"/>
  <cols>
    <col min="1" max="1" width="22.77734375" style="15" customWidth="1"/>
    <col min="2" max="2" width="11.77734375" style="14" customWidth="1"/>
    <col min="3" max="3" width="28" style="14" customWidth="1"/>
    <col min="4" max="4" width="16" style="14" customWidth="1"/>
    <col min="5" max="5" width="24" style="14" customWidth="1"/>
    <col min="6" max="6" width="17" style="14" customWidth="1"/>
    <col min="7" max="16384" width="9" style="14"/>
  </cols>
  <sheetData>
    <row r="2" spans="1:6" s="46" customFormat="1" ht="75.75" customHeight="1">
      <c r="A2" s="258" t="s">
        <v>57</v>
      </c>
      <c r="B2" s="259"/>
      <c r="C2" s="259"/>
      <c r="D2" s="259"/>
      <c r="E2" s="259"/>
      <c r="F2" s="260"/>
    </row>
    <row r="3" spans="1:6">
      <c r="A3" s="45"/>
      <c r="B3" s="44"/>
      <c r="E3" s="43"/>
    </row>
    <row r="4" spans="1:6" ht="14.25" customHeight="1">
      <c r="A4" s="39" t="s">
        <v>56</v>
      </c>
      <c r="B4" s="254" t="s">
        <v>399</v>
      </c>
      <c r="C4" s="254"/>
      <c r="D4" s="254"/>
      <c r="E4" s="39" t="s">
        <v>55</v>
      </c>
      <c r="F4" s="42" t="s">
        <v>135</v>
      </c>
    </row>
    <row r="5" spans="1:6" ht="14.25" customHeight="1">
      <c r="A5" s="39" t="s">
        <v>54</v>
      </c>
      <c r="B5" s="254" t="s">
        <v>400</v>
      </c>
      <c r="C5" s="254"/>
      <c r="D5" s="254"/>
      <c r="E5" s="39" t="s">
        <v>53</v>
      </c>
      <c r="F5" s="250">
        <v>45142</v>
      </c>
    </row>
    <row r="6" spans="1:6" ht="15.75" customHeight="1">
      <c r="A6" s="40" t="s">
        <v>52</v>
      </c>
      <c r="B6" s="255" t="str">
        <f>B5&amp;"_"&amp;"UT"&amp;"_"&amp;"v1.0"</f>
        <v>SP23SE30_UT_v1.0</v>
      </c>
      <c r="C6" s="256"/>
      <c r="D6" s="257"/>
      <c r="E6" s="39" t="s">
        <v>49</v>
      </c>
      <c r="F6" s="41" t="s">
        <v>401</v>
      </c>
    </row>
    <row r="7" spans="1:6">
      <c r="A7" s="38"/>
      <c r="B7" s="37"/>
      <c r="C7" s="36"/>
      <c r="D7" s="36"/>
      <c r="E7" s="35"/>
      <c r="F7" s="34"/>
    </row>
    <row r="8" spans="1:6">
      <c r="A8" s="33"/>
      <c r="B8" s="32"/>
      <c r="C8" s="32"/>
      <c r="D8" s="32"/>
      <c r="E8" s="32"/>
    </row>
    <row r="9" spans="1:6">
      <c r="A9" s="31" t="s">
        <v>51</v>
      </c>
    </row>
    <row r="10" spans="1:6" s="27" customFormat="1">
      <c r="A10" s="30" t="s">
        <v>50</v>
      </c>
      <c r="B10" s="29" t="s">
        <v>49</v>
      </c>
      <c r="C10" s="29" t="s">
        <v>48</v>
      </c>
      <c r="D10" s="29" t="s">
        <v>47</v>
      </c>
      <c r="E10" s="29" t="s">
        <v>46</v>
      </c>
      <c r="F10" s="28" t="s">
        <v>45</v>
      </c>
    </row>
    <row r="11" spans="1:6" s="16" customFormat="1" ht="26.25" customHeight="1">
      <c r="A11" s="251">
        <v>44989</v>
      </c>
      <c r="B11" s="252">
        <v>0.1</v>
      </c>
      <c r="C11" s="22" t="s">
        <v>402</v>
      </c>
      <c r="D11" s="253" t="s">
        <v>75</v>
      </c>
      <c r="E11" s="26" t="s">
        <v>402</v>
      </c>
      <c r="F11" s="25"/>
    </row>
    <row r="12" spans="1:6" s="16" customFormat="1" ht="21.75" customHeight="1">
      <c r="A12" s="251">
        <v>45142</v>
      </c>
      <c r="B12" s="252">
        <v>0.2</v>
      </c>
      <c r="C12" s="22" t="s">
        <v>403</v>
      </c>
      <c r="D12" s="253" t="s">
        <v>75</v>
      </c>
      <c r="E12" s="22" t="s">
        <v>403</v>
      </c>
      <c r="F12" s="21"/>
    </row>
    <row r="13" spans="1:6" s="16" customFormat="1" ht="19.5" customHeight="1">
      <c r="A13" s="251">
        <v>45173</v>
      </c>
      <c r="B13" s="252">
        <v>0.3</v>
      </c>
      <c r="C13" s="22" t="s">
        <v>404</v>
      </c>
      <c r="D13" s="253" t="s">
        <v>405</v>
      </c>
      <c r="E13" s="22" t="s">
        <v>406</v>
      </c>
      <c r="F13" s="21"/>
    </row>
    <row r="14" spans="1:6" s="16" customFormat="1" ht="21.75" customHeight="1">
      <c r="A14" s="251">
        <v>45203</v>
      </c>
      <c r="B14" s="252">
        <v>1</v>
      </c>
      <c r="C14" s="22" t="s">
        <v>407</v>
      </c>
      <c r="D14" s="253" t="s">
        <v>405</v>
      </c>
      <c r="E14" s="22"/>
      <c r="F14" s="21"/>
    </row>
    <row r="15" spans="1:6" s="16" customFormat="1" ht="19.5" customHeight="1">
      <c r="A15" s="24"/>
      <c r="B15" s="23"/>
      <c r="C15" s="22"/>
      <c r="D15" s="22"/>
      <c r="E15" s="22"/>
      <c r="F15" s="21"/>
    </row>
    <row r="16" spans="1:6" s="16" customFormat="1" ht="21.75" customHeight="1">
      <c r="A16" s="24"/>
      <c r="B16" s="23"/>
      <c r="C16" s="22"/>
      <c r="D16" s="22"/>
      <c r="E16" s="22"/>
      <c r="F16" s="21"/>
    </row>
    <row r="17" spans="1:6" s="16" customFormat="1" ht="19.5" customHeight="1">
      <c r="A17" s="20"/>
      <c r="B17" s="19"/>
      <c r="C17" s="18"/>
      <c r="D17" s="18"/>
      <c r="E17" s="18"/>
      <c r="F17" s="17"/>
    </row>
  </sheetData>
  <mergeCells count="4">
    <mergeCell ref="B4:D4"/>
    <mergeCell ref="B5:D5"/>
    <mergeCell ref="B6:D6"/>
    <mergeCell ref="A2:F2"/>
  </mergeCells>
  <pageMargins left="0.47013888888888888" right="0.47013888888888888" top="0.5" bottom="0.35138888888888886" header="0.51180555555555562" footer="0.1701388888888889"/>
  <pageSetup paperSize="9" orientation="landscape" horizontalDpi="300" verticalDpi="300"/>
  <headerFooter alignWithMargins="0">
    <oddFooter>&amp;L&amp;"Tahoma,Regular"&amp;8 02ae-BM/PM/HDCV/FSOFT v2/1&amp;C&amp;"Tahoma,Regular"&amp;8Internal use&amp;R&amp;"tahomaTahoma,Regular"&amp;8&amp;P/&amp;N</oddFooter>
  </headerFooter>
  <drawing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9"/>
  <sheetViews>
    <sheetView workbookViewId="0">
      <selection activeCell="N16" sqref="N16"/>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Functions!E29</f>
        <v>GetHost</v>
      </c>
      <c r="D2" s="348"/>
      <c r="E2" s="195"/>
      <c r="F2" s="333" t="s">
        <v>62</v>
      </c>
      <c r="G2" s="333"/>
      <c r="H2" s="333"/>
      <c r="I2" s="333"/>
      <c r="J2" s="333"/>
      <c r="K2" s="333"/>
      <c r="L2" s="334" t="str">
        <f>Functions!D29</f>
        <v>getHost</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COUNTIF(F26:HQ26,"P")</f>
        <v>2</v>
      </c>
      <c r="B7" s="330"/>
      <c r="C7" s="310">
        <f>COUNTIF(F26:HQ26,"F")</f>
        <v>0</v>
      </c>
      <c r="D7" s="311"/>
      <c r="E7" s="330"/>
      <c r="F7" s="310">
        <f>SUM(O7,-A7,-C7)</f>
        <v>0</v>
      </c>
      <c r="G7" s="311"/>
      <c r="H7" s="311"/>
      <c r="I7" s="311"/>
      <c r="J7" s="311"/>
      <c r="K7" s="312"/>
      <c r="L7" s="124">
        <f>COUNTIF(E25:HQ25,"N")</f>
        <v>1</v>
      </c>
      <c r="M7" s="124">
        <f>COUNTIF(E25:HQ25,"A")</f>
        <v>1</v>
      </c>
      <c r="N7" s="124">
        <f>COUNTIF(E25:HQ25,"B")</f>
        <v>0</v>
      </c>
      <c r="O7" s="313">
        <f>COUNTA(E9:HT9)</f>
        <v>2</v>
      </c>
      <c r="P7" s="311"/>
      <c r="Q7" s="311"/>
      <c r="R7" s="311"/>
      <c r="S7" s="311"/>
      <c r="T7" s="314"/>
      <c r="U7" s="123"/>
    </row>
    <row r="8" spans="1:23" ht="10.8" thickBot="1"/>
    <row r="9" spans="1:23" ht="37.200000000000003" thickTop="1" thickBot="1">
      <c r="A9" s="145"/>
      <c r="B9" s="144"/>
      <c r="C9" s="142"/>
      <c r="D9" s="143"/>
      <c r="E9" s="142"/>
      <c r="F9" s="141" t="s">
        <v>102</v>
      </c>
      <c r="G9" s="141" t="s">
        <v>101</v>
      </c>
      <c r="U9" s="140"/>
      <c r="V9" s="139"/>
      <c r="W9" s="117"/>
    </row>
    <row r="10" spans="1:23" ht="13.5" customHeight="1">
      <c r="A10" s="116" t="s">
        <v>100</v>
      </c>
      <c r="B10" s="108" t="s">
        <v>99</v>
      </c>
      <c r="C10" s="107"/>
      <c r="D10" s="110"/>
      <c r="E10" s="138"/>
      <c r="F10" s="134"/>
      <c r="G10" s="134"/>
    </row>
    <row r="11" spans="1:23" ht="13.5" customHeight="1">
      <c r="A11" s="106"/>
      <c r="B11" s="108" t="s">
        <v>180</v>
      </c>
      <c r="C11" s="107"/>
      <c r="D11" s="110"/>
      <c r="E11" s="112"/>
      <c r="F11" s="134"/>
      <c r="G11" s="134"/>
    </row>
    <row r="12" spans="1:23" ht="13.5" customHeight="1">
      <c r="A12" s="106"/>
      <c r="B12" s="108" t="s">
        <v>137</v>
      </c>
      <c r="C12" s="107"/>
      <c r="D12" s="110"/>
      <c r="E12" s="112"/>
      <c r="F12" s="134"/>
      <c r="G12" s="134"/>
    </row>
    <row r="13" spans="1:23" ht="13.5" customHeight="1">
      <c r="A13" s="106"/>
      <c r="B13" s="108"/>
      <c r="C13" s="107"/>
      <c r="D13" s="110" t="s">
        <v>96</v>
      </c>
      <c r="E13" s="112"/>
      <c r="F13" s="134" t="s">
        <v>90</v>
      </c>
      <c r="G13" s="134"/>
    </row>
    <row r="14" spans="1:23" ht="13.5" customHeight="1">
      <c r="A14" s="106"/>
      <c r="B14" s="108"/>
      <c r="C14" s="107"/>
      <c r="D14" s="110" t="s">
        <v>178</v>
      </c>
      <c r="E14" s="112"/>
      <c r="F14" s="134"/>
      <c r="G14" s="134" t="s">
        <v>90</v>
      </c>
    </row>
    <row r="15" spans="1:23" ht="13.5" customHeight="1">
      <c r="A15" s="106"/>
      <c r="B15" s="108" t="s">
        <v>175</v>
      </c>
      <c r="C15" s="107"/>
      <c r="D15" s="110"/>
      <c r="E15" s="112"/>
      <c r="F15" s="134"/>
      <c r="G15" s="134"/>
    </row>
    <row r="16" spans="1:23" ht="13.5" customHeight="1" thickBot="1">
      <c r="A16" s="106"/>
      <c r="B16" s="108"/>
      <c r="C16" s="107"/>
      <c r="D16" s="110">
        <v>2</v>
      </c>
      <c r="E16" s="112"/>
      <c r="F16" s="134" t="s">
        <v>90</v>
      </c>
      <c r="G16" s="134" t="s">
        <v>90</v>
      </c>
    </row>
    <row r="17" spans="1:7" ht="13.5" customHeight="1">
      <c r="A17" s="84" t="s">
        <v>95</v>
      </c>
      <c r="B17" s="101" t="s">
        <v>94</v>
      </c>
      <c r="C17" s="100"/>
      <c r="D17" s="99"/>
      <c r="E17" s="98"/>
      <c r="F17" s="136"/>
      <c r="G17" s="136"/>
    </row>
    <row r="18" spans="1:7" ht="13.5" customHeight="1">
      <c r="A18" s="79"/>
      <c r="B18" s="101" t="s">
        <v>208</v>
      </c>
      <c r="C18" s="100"/>
      <c r="D18" s="99"/>
      <c r="E18" s="174"/>
      <c r="F18" s="136"/>
      <c r="G18" s="136"/>
    </row>
    <row r="19" spans="1:7" ht="13.5" customHeight="1">
      <c r="A19" s="79"/>
      <c r="B19" s="188" t="s">
        <v>209</v>
      </c>
      <c r="C19" s="107"/>
      <c r="D19" s="189"/>
      <c r="E19" s="112"/>
      <c r="F19" s="134"/>
      <c r="G19" s="134"/>
    </row>
    <row r="20" spans="1:7" ht="13.5" customHeight="1">
      <c r="A20" s="79"/>
      <c r="B20" s="188"/>
      <c r="C20" s="107"/>
      <c r="D20" s="189" t="s">
        <v>210</v>
      </c>
      <c r="E20" s="109"/>
      <c r="F20" s="134" t="s">
        <v>90</v>
      </c>
      <c r="G20" s="134"/>
    </row>
    <row r="21" spans="1:7" ht="13.5" customHeight="1">
      <c r="A21" s="79"/>
      <c r="B21" s="188" t="s">
        <v>211</v>
      </c>
      <c r="C21" s="107"/>
      <c r="D21" s="189"/>
      <c r="E21" s="109"/>
      <c r="F21" s="134"/>
      <c r="G21" s="134"/>
    </row>
    <row r="22" spans="1:7" ht="13.5" customHeight="1">
      <c r="A22" s="79"/>
      <c r="B22" s="167"/>
      <c r="C22" s="168"/>
      <c r="D22" s="169" t="s">
        <v>91</v>
      </c>
      <c r="E22" s="109"/>
      <c r="F22" s="133" t="s">
        <v>90</v>
      </c>
      <c r="G22" s="133"/>
    </row>
    <row r="23" spans="1:7" ht="13.5" customHeight="1">
      <c r="A23" s="79"/>
      <c r="B23" s="94" t="s">
        <v>92</v>
      </c>
      <c r="C23" s="135"/>
      <c r="D23" s="92"/>
      <c r="E23" s="91"/>
      <c r="F23" s="134"/>
      <c r="G23" s="134"/>
    </row>
    <row r="24" spans="1:7" ht="13.5" customHeight="1" thickBot="1">
      <c r="A24" s="79"/>
      <c r="B24" s="353" t="s">
        <v>198</v>
      </c>
      <c r="C24" s="354"/>
      <c r="D24" s="355"/>
      <c r="E24" s="95"/>
      <c r="F24" s="134"/>
      <c r="G24" s="134" t="s">
        <v>90</v>
      </c>
    </row>
    <row r="25" spans="1:7" ht="13.5" customHeight="1">
      <c r="A25" s="84" t="s">
        <v>89</v>
      </c>
      <c r="B25" s="349" t="s">
        <v>88</v>
      </c>
      <c r="C25" s="349"/>
      <c r="D25" s="349"/>
      <c r="E25" s="182"/>
      <c r="F25" s="183" t="s">
        <v>76</v>
      </c>
      <c r="G25" s="183" t="s">
        <v>75</v>
      </c>
    </row>
    <row r="26" spans="1:7" ht="13.5" customHeight="1">
      <c r="A26" s="79"/>
      <c r="B26" s="326" t="s">
        <v>87</v>
      </c>
      <c r="C26" s="326"/>
      <c r="D26" s="326"/>
      <c r="E26" s="81"/>
      <c r="F26" s="131" t="s">
        <v>86</v>
      </c>
      <c r="G26" s="131" t="s">
        <v>86</v>
      </c>
    </row>
    <row r="27" spans="1:7" ht="59.4" customHeight="1">
      <c r="A27" s="79"/>
      <c r="B27" s="327" t="s">
        <v>85</v>
      </c>
      <c r="C27" s="327"/>
      <c r="D27" s="327"/>
      <c r="E27" s="78"/>
      <c r="F27" s="77">
        <v>45142</v>
      </c>
      <c r="G27" s="77">
        <v>45142</v>
      </c>
    </row>
    <row r="28" spans="1:7" ht="10.8" thickBot="1">
      <c r="A28" s="76"/>
      <c r="B28" s="327" t="s">
        <v>84</v>
      </c>
      <c r="C28" s="327"/>
      <c r="D28" s="327"/>
      <c r="E28" s="78"/>
      <c r="F28" s="173"/>
      <c r="G28" s="173"/>
    </row>
    <row r="29" spans="1:7" ht="10.8" thickTop="1">
      <c r="A29" s="72"/>
      <c r="B29" s="70"/>
      <c r="C29" s="71"/>
      <c r="D29" s="70"/>
    </row>
  </sheetData>
  <mergeCells count="28">
    <mergeCell ref="A2:B2"/>
    <mergeCell ref="C2:D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24:D24"/>
    <mergeCell ref="B25:D25"/>
    <mergeCell ref="B26:D26"/>
    <mergeCell ref="B27:D27"/>
    <mergeCell ref="B28:D28"/>
  </mergeCells>
  <dataValidations count="3">
    <dataValidation type="list" allowBlank="1" showInputMessage="1" showErrorMessage="1" sqref="F26:G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G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G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G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G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G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G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G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G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G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G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G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G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G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G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G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"P,F, "</formula1>
    </dataValidation>
    <dataValidation type="list" allowBlank="1" showInputMessage="1" showErrorMessage="1" sqref="F25:G25 JB25 SX25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F65561:G65561 JB65561 SX65561 ACT65561 AMP65561 AWL65561 BGH65561 BQD65561 BZZ65561 CJV65561 CTR65561 DDN65561 DNJ65561 DXF65561 EHB65561 EQX65561 FAT65561 FKP65561 FUL65561 GEH65561 GOD65561 GXZ65561 HHV65561 HRR65561 IBN65561 ILJ65561 IVF65561 JFB65561 JOX65561 JYT65561 KIP65561 KSL65561 LCH65561 LMD65561 LVZ65561 MFV65561 MPR65561 MZN65561 NJJ65561 NTF65561 ODB65561 OMX65561 OWT65561 PGP65561 PQL65561 QAH65561 QKD65561 QTZ65561 RDV65561 RNR65561 RXN65561 SHJ65561 SRF65561 TBB65561 TKX65561 TUT65561 UEP65561 UOL65561 UYH65561 VID65561 VRZ65561 WBV65561 WLR65561 WVN65561 F131097:G131097 JB131097 SX131097 ACT131097 AMP131097 AWL131097 BGH131097 BQD131097 BZZ131097 CJV131097 CTR131097 DDN131097 DNJ131097 DXF131097 EHB131097 EQX131097 FAT131097 FKP131097 FUL131097 GEH131097 GOD131097 GXZ131097 HHV131097 HRR131097 IBN131097 ILJ131097 IVF131097 JFB131097 JOX131097 JYT131097 KIP131097 KSL131097 LCH131097 LMD131097 LVZ131097 MFV131097 MPR131097 MZN131097 NJJ131097 NTF131097 ODB131097 OMX131097 OWT131097 PGP131097 PQL131097 QAH131097 QKD131097 QTZ131097 RDV131097 RNR131097 RXN131097 SHJ131097 SRF131097 TBB131097 TKX131097 TUT131097 UEP131097 UOL131097 UYH131097 VID131097 VRZ131097 WBV131097 WLR131097 WVN131097 F196633:G196633 JB196633 SX196633 ACT196633 AMP196633 AWL196633 BGH196633 BQD196633 BZZ196633 CJV196633 CTR196633 DDN196633 DNJ196633 DXF196633 EHB196633 EQX196633 FAT196633 FKP196633 FUL196633 GEH196633 GOD196633 GXZ196633 HHV196633 HRR196633 IBN196633 ILJ196633 IVF196633 JFB196633 JOX196633 JYT196633 KIP196633 KSL196633 LCH196633 LMD196633 LVZ196633 MFV196633 MPR196633 MZN196633 NJJ196633 NTF196633 ODB196633 OMX196633 OWT196633 PGP196633 PQL196633 QAH196633 QKD196633 QTZ196633 RDV196633 RNR196633 RXN196633 SHJ196633 SRF196633 TBB196633 TKX196633 TUT196633 UEP196633 UOL196633 UYH196633 VID196633 VRZ196633 WBV196633 WLR196633 WVN196633 F262169:G262169 JB262169 SX262169 ACT262169 AMP262169 AWL262169 BGH262169 BQD262169 BZZ262169 CJV262169 CTR262169 DDN262169 DNJ262169 DXF262169 EHB262169 EQX262169 FAT262169 FKP262169 FUL262169 GEH262169 GOD262169 GXZ262169 HHV262169 HRR262169 IBN262169 ILJ262169 IVF262169 JFB262169 JOX262169 JYT262169 KIP262169 KSL262169 LCH262169 LMD262169 LVZ262169 MFV262169 MPR262169 MZN262169 NJJ262169 NTF262169 ODB262169 OMX262169 OWT262169 PGP262169 PQL262169 QAH262169 QKD262169 QTZ262169 RDV262169 RNR262169 RXN262169 SHJ262169 SRF262169 TBB262169 TKX262169 TUT262169 UEP262169 UOL262169 UYH262169 VID262169 VRZ262169 WBV262169 WLR262169 WVN262169 F327705:G327705 JB327705 SX327705 ACT327705 AMP327705 AWL327705 BGH327705 BQD327705 BZZ327705 CJV327705 CTR327705 DDN327705 DNJ327705 DXF327705 EHB327705 EQX327705 FAT327705 FKP327705 FUL327705 GEH327705 GOD327705 GXZ327705 HHV327705 HRR327705 IBN327705 ILJ327705 IVF327705 JFB327705 JOX327705 JYT327705 KIP327705 KSL327705 LCH327705 LMD327705 LVZ327705 MFV327705 MPR327705 MZN327705 NJJ327705 NTF327705 ODB327705 OMX327705 OWT327705 PGP327705 PQL327705 QAH327705 QKD327705 QTZ327705 RDV327705 RNR327705 RXN327705 SHJ327705 SRF327705 TBB327705 TKX327705 TUT327705 UEP327705 UOL327705 UYH327705 VID327705 VRZ327705 WBV327705 WLR327705 WVN327705 F393241:G393241 JB393241 SX393241 ACT393241 AMP393241 AWL393241 BGH393241 BQD393241 BZZ393241 CJV393241 CTR393241 DDN393241 DNJ393241 DXF393241 EHB393241 EQX393241 FAT393241 FKP393241 FUL393241 GEH393241 GOD393241 GXZ393241 HHV393241 HRR393241 IBN393241 ILJ393241 IVF393241 JFB393241 JOX393241 JYT393241 KIP393241 KSL393241 LCH393241 LMD393241 LVZ393241 MFV393241 MPR393241 MZN393241 NJJ393241 NTF393241 ODB393241 OMX393241 OWT393241 PGP393241 PQL393241 QAH393241 QKD393241 QTZ393241 RDV393241 RNR393241 RXN393241 SHJ393241 SRF393241 TBB393241 TKX393241 TUT393241 UEP393241 UOL393241 UYH393241 VID393241 VRZ393241 WBV393241 WLR393241 WVN393241 F458777:G458777 JB458777 SX458777 ACT458777 AMP458777 AWL458777 BGH458777 BQD458777 BZZ458777 CJV458777 CTR458777 DDN458777 DNJ458777 DXF458777 EHB458777 EQX458777 FAT458777 FKP458777 FUL458777 GEH458777 GOD458777 GXZ458777 HHV458777 HRR458777 IBN458777 ILJ458777 IVF458777 JFB458777 JOX458777 JYT458777 KIP458777 KSL458777 LCH458777 LMD458777 LVZ458777 MFV458777 MPR458777 MZN458777 NJJ458777 NTF458777 ODB458777 OMX458777 OWT458777 PGP458777 PQL458777 QAH458777 QKD458777 QTZ458777 RDV458777 RNR458777 RXN458777 SHJ458777 SRF458777 TBB458777 TKX458777 TUT458777 UEP458777 UOL458777 UYH458777 VID458777 VRZ458777 WBV458777 WLR458777 WVN458777 F524313:G524313 JB524313 SX524313 ACT524313 AMP524313 AWL524313 BGH524313 BQD524313 BZZ524313 CJV524313 CTR524313 DDN524313 DNJ524313 DXF524313 EHB524313 EQX524313 FAT524313 FKP524313 FUL524313 GEH524313 GOD524313 GXZ524313 HHV524313 HRR524313 IBN524313 ILJ524313 IVF524313 JFB524313 JOX524313 JYT524313 KIP524313 KSL524313 LCH524313 LMD524313 LVZ524313 MFV524313 MPR524313 MZN524313 NJJ524313 NTF524313 ODB524313 OMX524313 OWT524313 PGP524313 PQL524313 QAH524313 QKD524313 QTZ524313 RDV524313 RNR524313 RXN524313 SHJ524313 SRF524313 TBB524313 TKX524313 TUT524313 UEP524313 UOL524313 UYH524313 VID524313 VRZ524313 WBV524313 WLR524313 WVN524313 F589849:G589849 JB589849 SX589849 ACT589849 AMP589849 AWL589849 BGH589849 BQD589849 BZZ589849 CJV589849 CTR589849 DDN589849 DNJ589849 DXF589849 EHB589849 EQX589849 FAT589849 FKP589849 FUL589849 GEH589849 GOD589849 GXZ589849 HHV589849 HRR589849 IBN589849 ILJ589849 IVF589849 JFB589849 JOX589849 JYT589849 KIP589849 KSL589849 LCH589849 LMD589849 LVZ589849 MFV589849 MPR589849 MZN589849 NJJ589849 NTF589849 ODB589849 OMX589849 OWT589849 PGP589849 PQL589849 QAH589849 QKD589849 QTZ589849 RDV589849 RNR589849 RXN589849 SHJ589849 SRF589849 TBB589849 TKX589849 TUT589849 UEP589849 UOL589849 UYH589849 VID589849 VRZ589849 WBV589849 WLR589849 WVN589849 F655385:G655385 JB655385 SX655385 ACT655385 AMP655385 AWL655385 BGH655385 BQD655385 BZZ655385 CJV655385 CTR655385 DDN655385 DNJ655385 DXF655385 EHB655385 EQX655385 FAT655385 FKP655385 FUL655385 GEH655385 GOD655385 GXZ655385 HHV655385 HRR655385 IBN655385 ILJ655385 IVF655385 JFB655385 JOX655385 JYT655385 KIP655385 KSL655385 LCH655385 LMD655385 LVZ655385 MFV655385 MPR655385 MZN655385 NJJ655385 NTF655385 ODB655385 OMX655385 OWT655385 PGP655385 PQL655385 QAH655385 QKD655385 QTZ655385 RDV655385 RNR655385 RXN655385 SHJ655385 SRF655385 TBB655385 TKX655385 TUT655385 UEP655385 UOL655385 UYH655385 VID655385 VRZ655385 WBV655385 WLR655385 WVN655385 F720921:G720921 JB720921 SX720921 ACT720921 AMP720921 AWL720921 BGH720921 BQD720921 BZZ720921 CJV720921 CTR720921 DDN720921 DNJ720921 DXF720921 EHB720921 EQX720921 FAT720921 FKP720921 FUL720921 GEH720921 GOD720921 GXZ720921 HHV720921 HRR720921 IBN720921 ILJ720921 IVF720921 JFB720921 JOX720921 JYT720921 KIP720921 KSL720921 LCH720921 LMD720921 LVZ720921 MFV720921 MPR720921 MZN720921 NJJ720921 NTF720921 ODB720921 OMX720921 OWT720921 PGP720921 PQL720921 QAH720921 QKD720921 QTZ720921 RDV720921 RNR720921 RXN720921 SHJ720921 SRF720921 TBB720921 TKX720921 TUT720921 UEP720921 UOL720921 UYH720921 VID720921 VRZ720921 WBV720921 WLR720921 WVN720921 F786457:G786457 JB786457 SX786457 ACT786457 AMP786457 AWL786457 BGH786457 BQD786457 BZZ786457 CJV786457 CTR786457 DDN786457 DNJ786457 DXF786457 EHB786457 EQX786457 FAT786457 FKP786457 FUL786457 GEH786457 GOD786457 GXZ786457 HHV786457 HRR786457 IBN786457 ILJ786457 IVF786457 JFB786457 JOX786457 JYT786457 KIP786457 KSL786457 LCH786457 LMD786457 LVZ786457 MFV786457 MPR786457 MZN786457 NJJ786457 NTF786457 ODB786457 OMX786457 OWT786457 PGP786457 PQL786457 QAH786457 QKD786457 QTZ786457 RDV786457 RNR786457 RXN786457 SHJ786457 SRF786457 TBB786457 TKX786457 TUT786457 UEP786457 UOL786457 UYH786457 VID786457 VRZ786457 WBV786457 WLR786457 WVN786457 F851993:G851993 JB851993 SX851993 ACT851993 AMP851993 AWL851993 BGH851993 BQD851993 BZZ851993 CJV851993 CTR851993 DDN851993 DNJ851993 DXF851993 EHB851993 EQX851993 FAT851993 FKP851993 FUL851993 GEH851993 GOD851993 GXZ851993 HHV851993 HRR851993 IBN851993 ILJ851993 IVF851993 JFB851993 JOX851993 JYT851993 KIP851993 KSL851993 LCH851993 LMD851993 LVZ851993 MFV851993 MPR851993 MZN851993 NJJ851993 NTF851993 ODB851993 OMX851993 OWT851993 PGP851993 PQL851993 QAH851993 QKD851993 QTZ851993 RDV851993 RNR851993 RXN851993 SHJ851993 SRF851993 TBB851993 TKX851993 TUT851993 UEP851993 UOL851993 UYH851993 VID851993 VRZ851993 WBV851993 WLR851993 WVN851993 F917529:G917529 JB917529 SX917529 ACT917529 AMP917529 AWL917529 BGH917529 BQD917529 BZZ917529 CJV917529 CTR917529 DDN917529 DNJ917529 DXF917529 EHB917529 EQX917529 FAT917529 FKP917529 FUL917529 GEH917529 GOD917529 GXZ917529 HHV917529 HRR917529 IBN917529 ILJ917529 IVF917529 JFB917529 JOX917529 JYT917529 KIP917529 KSL917529 LCH917529 LMD917529 LVZ917529 MFV917529 MPR917529 MZN917529 NJJ917529 NTF917529 ODB917529 OMX917529 OWT917529 PGP917529 PQL917529 QAH917529 QKD917529 QTZ917529 RDV917529 RNR917529 RXN917529 SHJ917529 SRF917529 TBB917529 TKX917529 TUT917529 UEP917529 UOL917529 UYH917529 VID917529 VRZ917529 WBV917529 WLR917529 WVN917529 F983065:G983065 JB983065 SX983065 ACT983065 AMP983065 AWL983065 BGH983065 BQD983065 BZZ983065 CJV983065 CTR983065 DDN983065 DNJ983065 DXF983065 EHB983065 EQX983065 FAT983065 FKP983065 FUL983065 GEH983065 GOD983065 GXZ983065 HHV983065 HRR983065 IBN983065 ILJ983065 IVF983065 JFB983065 JOX983065 JYT983065 KIP983065 KSL983065 LCH983065 LMD983065 LVZ983065 MFV983065 MPR983065 MZN983065 NJJ983065 NTF983065 ODB983065 OMX983065 OWT983065 PGP983065 PQL983065 QAH983065 QKD983065 QTZ983065 RDV983065 RNR983065 RXN983065 SHJ983065 SRF983065 TBB983065 TKX983065 TUT983065 UEP983065 UOL983065 UYH983065 VID983065 VRZ983065 WBV983065 WLR983065 WVN983065">
      <formula1>"N,A,B, "</formula1>
    </dataValidation>
    <dataValidation type="list" allowBlank="1" showInputMessage="1" showErrorMessage="1" sqref="WVN983052:WVN983064 F65548:G65560 JB65548:JB65560 SX65548:SX65560 ACT65548:ACT65560 AMP65548:AMP65560 AWL65548:AWL65560 BGH65548:BGH65560 BQD65548:BQD65560 BZZ65548:BZZ65560 CJV65548:CJV65560 CTR65548:CTR65560 DDN65548:DDN65560 DNJ65548:DNJ65560 DXF65548:DXF65560 EHB65548:EHB65560 EQX65548:EQX65560 FAT65548:FAT65560 FKP65548:FKP65560 FUL65548:FUL65560 GEH65548:GEH65560 GOD65548:GOD65560 GXZ65548:GXZ65560 HHV65548:HHV65560 HRR65548:HRR65560 IBN65548:IBN65560 ILJ65548:ILJ65560 IVF65548:IVF65560 JFB65548:JFB65560 JOX65548:JOX65560 JYT65548:JYT65560 KIP65548:KIP65560 KSL65548:KSL65560 LCH65548:LCH65560 LMD65548:LMD65560 LVZ65548:LVZ65560 MFV65548:MFV65560 MPR65548:MPR65560 MZN65548:MZN65560 NJJ65548:NJJ65560 NTF65548:NTF65560 ODB65548:ODB65560 OMX65548:OMX65560 OWT65548:OWT65560 PGP65548:PGP65560 PQL65548:PQL65560 QAH65548:QAH65560 QKD65548:QKD65560 QTZ65548:QTZ65560 RDV65548:RDV65560 RNR65548:RNR65560 RXN65548:RXN65560 SHJ65548:SHJ65560 SRF65548:SRF65560 TBB65548:TBB65560 TKX65548:TKX65560 TUT65548:TUT65560 UEP65548:UEP65560 UOL65548:UOL65560 UYH65548:UYH65560 VID65548:VID65560 VRZ65548:VRZ65560 WBV65548:WBV65560 WLR65548:WLR65560 WVN65548:WVN65560 F131084:G131096 JB131084:JB131096 SX131084:SX131096 ACT131084:ACT131096 AMP131084:AMP131096 AWL131084:AWL131096 BGH131084:BGH131096 BQD131084:BQD131096 BZZ131084:BZZ131096 CJV131084:CJV131096 CTR131084:CTR131096 DDN131084:DDN131096 DNJ131084:DNJ131096 DXF131084:DXF131096 EHB131084:EHB131096 EQX131084:EQX131096 FAT131084:FAT131096 FKP131084:FKP131096 FUL131084:FUL131096 GEH131084:GEH131096 GOD131084:GOD131096 GXZ131084:GXZ131096 HHV131084:HHV131096 HRR131084:HRR131096 IBN131084:IBN131096 ILJ131084:ILJ131096 IVF131084:IVF131096 JFB131084:JFB131096 JOX131084:JOX131096 JYT131084:JYT131096 KIP131084:KIP131096 KSL131084:KSL131096 LCH131084:LCH131096 LMD131084:LMD131096 LVZ131084:LVZ131096 MFV131084:MFV131096 MPR131084:MPR131096 MZN131084:MZN131096 NJJ131084:NJJ131096 NTF131084:NTF131096 ODB131084:ODB131096 OMX131084:OMX131096 OWT131084:OWT131096 PGP131084:PGP131096 PQL131084:PQL131096 QAH131084:QAH131096 QKD131084:QKD131096 QTZ131084:QTZ131096 RDV131084:RDV131096 RNR131084:RNR131096 RXN131084:RXN131096 SHJ131084:SHJ131096 SRF131084:SRF131096 TBB131084:TBB131096 TKX131084:TKX131096 TUT131084:TUT131096 UEP131084:UEP131096 UOL131084:UOL131096 UYH131084:UYH131096 VID131084:VID131096 VRZ131084:VRZ131096 WBV131084:WBV131096 WLR131084:WLR131096 WVN131084:WVN131096 F196620:G196632 JB196620:JB196632 SX196620:SX196632 ACT196620:ACT196632 AMP196620:AMP196632 AWL196620:AWL196632 BGH196620:BGH196632 BQD196620:BQD196632 BZZ196620:BZZ196632 CJV196620:CJV196632 CTR196620:CTR196632 DDN196620:DDN196632 DNJ196620:DNJ196632 DXF196620:DXF196632 EHB196620:EHB196632 EQX196620:EQX196632 FAT196620:FAT196632 FKP196620:FKP196632 FUL196620:FUL196632 GEH196620:GEH196632 GOD196620:GOD196632 GXZ196620:GXZ196632 HHV196620:HHV196632 HRR196620:HRR196632 IBN196620:IBN196632 ILJ196620:ILJ196632 IVF196620:IVF196632 JFB196620:JFB196632 JOX196620:JOX196632 JYT196620:JYT196632 KIP196620:KIP196632 KSL196620:KSL196632 LCH196620:LCH196632 LMD196620:LMD196632 LVZ196620:LVZ196632 MFV196620:MFV196632 MPR196620:MPR196632 MZN196620:MZN196632 NJJ196620:NJJ196632 NTF196620:NTF196632 ODB196620:ODB196632 OMX196620:OMX196632 OWT196620:OWT196632 PGP196620:PGP196632 PQL196620:PQL196632 QAH196620:QAH196632 QKD196620:QKD196632 QTZ196620:QTZ196632 RDV196620:RDV196632 RNR196620:RNR196632 RXN196620:RXN196632 SHJ196620:SHJ196632 SRF196620:SRF196632 TBB196620:TBB196632 TKX196620:TKX196632 TUT196620:TUT196632 UEP196620:UEP196632 UOL196620:UOL196632 UYH196620:UYH196632 VID196620:VID196632 VRZ196620:VRZ196632 WBV196620:WBV196632 WLR196620:WLR196632 WVN196620:WVN196632 F262156:G262168 JB262156:JB262168 SX262156:SX262168 ACT262156:ACT262168 AMP262156:AMP262168 AWL262156:AWL262168 BGH262156:BGH262168 BQD262156:BQD262168 BZZ262156:BZZ262168 CJV262156:CJV262168 CTR262156:CTR262168 DDN262156:DDN262168 DNJ262156:DNJ262168 DXF262156:DXF262168 EHB262156:EHB262168 EQX262156:EQX262168 FAT262156:FAT262168 FKP262156:FKP262168 FUL262156:FUL262168 GEH262156:GEH262168 GOD262156:GOD262168 GXZ262156:GXZ262168 HHV262156:HHV262168 HRR262156:HRR262168 IBN262156:IBN262168 ILJ262156:ILJ262168 IVF262156:IVF262168 JFB262156:JFB262168 JOX262156:JOX262168 JYT262156:JYT262168 KIP262156:KIP262168 KSL262156:KSL262168 LCH262156:LCH262168 LMD262156:LMD262168 LVZ262156:LVZ262168 MFV262156:MFV262168 MPR262156:MPR262168 MZN262156:MZN262168 NJJ262156:NJJ262168 NTF262156:NTF262168 ODB262156:ODB262168 OMX262156:OMX262168 OWT262156:OWT262168 PGP262156:PGP262168 PQL262156:PQL262168 QAH262156:QAH262168 QKD262156:QKD262168 QTZ262156:QTZ262168 RDV262156:RDV262168 RNR262156:RNR262168 RXN262156:RXN262168 SHJ262156:SHJ262168 SRF262156:SRF262168 TBB262156:TBB262168 TKX262156:TKX262168 TUT262156:TUT262168 UEP262156:UEP262168 UOL262156:UOL262168 UYH262156:UYH262168 VID262156:VID262168 VRZ262156:VRZ262168 WBV262156:WBV262168 WLR262156:WLR262168 WVN262156:WVN262168 F327692:G327704 JB327692:JB327704 SX327692:SX327704 ACT327692:ACT327704 AMP327692:AMP327704 AWL327692:AWL327704 BGH327692:BGH327704 BQD327692:BQD327704 BZZ327692:BZZ327704 CJV327692:CJV327704 CTR327692:CTR327704 DDN327692:DDN327704 DNJ327692:DNJ327704 DXF327692:DXF327704 EHB327692:EHB327704 EQX327692:EQX327704 FAT327692:FAT327704 FKP327692:FKP327704 FUL327692:FUL327704 GEH327692:GEH327704 GOD327692:GOD327704 GXZ327692:GXZ327704 HHV327692:HHV327704 HRR327692:HRR327704 IBN327692:IBN327704 ILJ327692:ILJ327704 IVF327692:IVF327704 JFB327692:JFB327704 JOX327692:JOX327704 JYT327692:JYT327704 KIP327692:KIP327704 KSL327692:KSL327704 LCH327692:LCH327704 LMD327692:LMD327704 LVZ327692:LVZ327704 MFV327692:MFV327704 MPR327692:MPR327704 MZN327692:MZN327704 NJJ327692:NJJ327704 NTF327692:NTF327704 ODB327692:ODB327704 OMX327692:OMX327704 OWT327692:OWT327704 PGP327692:PGP327704 PQL327692:PQL327704 QAH327692:QAH327704 QKD327692:QKD327704 QTZ327692:QTZ327704 RDV327692:RDV327704 RNR327692:RNR327704 RXN327692:RXN327704 SHJ327692:SHJ327704 SRF327692:SRF327704 TBB327692:TBB327704 TKX327692:TKX327704 TUT327692:TUT327704 UEP327692:UEP327704 UOL327692:UOL327704 UYH327692:UYH327704 VID327692:VID327704 VRZ327692:VRZ327704 WBV327692:WBV327704 WLR327692:WLR327704 WVN327692:WVN327704 F393228:G393240 JB393228:JB393240 SX393228:SX393240 ACT393228:ACT393240 AMP393228:AMP393240 AWL393228:AWL393240 BGH393228:BGH393240 BQD393228:BQD393240 BZZ393228:BZZ393240 CJV393228:CJV393240 CTR393228:CTR393240 DDN393228:DDN393240 DNJ393228:DNJ393240 DXF393228:DXF393240 EHB393228:EHB393240 EQX393228:EQX393240 FAT393228:FAT393240 FKP393228:FKP393240 FUL393228:FUL393240 GEH393228:GEH393240 GOD393228:GOD393240 GXZ393228:GXZ393240 HHV393228:HHV393240 HRR393228:HRR393240 IBN393228:IBN393240 ILJ393228:ILJ393240 IVF393228:IVF393240 JFB393228:JFB393240 JOX393228:JOX393240 JYT393228:JYT393240 KIP393228:KIP393240 KSL393228:KSL393240 LCH393228:LCH393240 LMD393228:LMD393240 LVZ393228:LVZ393240 MFV393228:MFV393240 MPR393228:MPR393240 MZN393228:MZN393240 NJJ393228:NJJ393240 NTF393228:NTF393240 ODB393228:ODB393240 OMX393228:OMX393240 OWT393228:OWT393240 PGP393228:PGP393240 PQL393228:PQL393240 QAH393228:QAH393240 QKD393228:QKD393240 QTZ393228:QTZ393240 RDV393228:RDV393240 RNR393228:RNR393240 RXN393228:RXN393240 SHJ393228:SHJ393240 SRF393228:SRF393240 TBB393228:TBB393240 TKX393228:TKX393240 TUT393228:TUT393240 UEP393228:UEP393240 UOL393228:UOL393240 UYH393228:UYH393240 VID393228:VID393240 VRZ393228:VRZ393240 WBV393228:WBV393240 WLR393228:WLR393240 WVN393228:WVN393240 F458764:G458776 JB458764:JB458776 SX458764:SX458776 ACT458764:ACT458776 AMP458764:AMP458776 AWL458764:AWL458776 BGH458764:BGH458776 BQD458764:BQD458776 BZZ458764:BZZ458776 CJV458764:CJV458776 CTR458764:CTR458776 DDN458764:DDN458776 DNJ458764:DNJ458776 DXF458764:DXF458776 EHB458764:EHB458776 EQX458764:EQX458776 FAT458764:FAT458776 FKP458764:FKP458776 FUL458764:FUL458776 GEH458764:GEH458776 GOD458764:GOD458776 GXZ458764:GXZ458776 HHV458764:HHV458776 HRR458764:HRR458776 IBN458764:IBN458776 ILJ458764:ILJ458776 IVF458764:IVF458776 JFB458764:JFB458776 JOX458764:JOX458776 JYT458764:JYT458776 KIP458764:KIP458776 KSL458764:KSL458776 LCH458764:LCH458776 LMD458764:LMD458776 LVZ458764:LVZ458776 MFV458764:MFV458776 MPR458764:MPR458776 MZN458764:MZN458776 NJJ458764:NJJ458776 NTF458764:NTF458776 ODB458764:ODB458776 OMX458764:OMX458776 OWT458764:OWT458776 PGP458764:PGP458776 PQL458764:PQL458776 QAH458764:QAH458776 QKD458764:QKD458776 QTZ458764:QTZ458776 RDV458764:RDV458776 RNR458764:RNR458776 RXN458764:RXN458776 SHJ458764:SHJ458776 SRF458764:SRF458776 TBB458764:TBB458776 TKX458764:TKX458776 TUT458764:TUT458776 UEP458764:UEP458776 UOL458764:UOL458776 UYH458764:UYH458776 VID458764:VID458776 VRZ458764:VRZ458776 WBV458764:WBV458776 WLR458764:WLR458776 WVN458764:WVN458776 F524300:G524312 JB524300:JB524312 SX524300:SX524312 ACT524300:ACT524312 AMP524300:AMP524312 AWL524300:AWL524312 BGH524300:BGH524312 BQD524300:BQD524312 BZZ524300:BZZ524312 CJV524300:CJV524312 CTR524300:CTR524312 DDN524300:DDN524312 DNJ524300:DNJ524312 DXF524300:DXF524312 EHB524300:EHB524312 EQX524300:EQX524312 FAT524300:FAT524312 FKP524300:FKP524312 FUL524300:FUL524312 GEH524300:GEH524312 GOD524300:GOD524312 GXZ524300:GXZ524312 HHV524300:HHV524312 HRR524300:HRR524312 IBN524300:IBN524312 ILJ524300:ILJ524312 IVF524300:IVF524312 JFB524300:JFB524312 JOX524300:JOX524312 JYT524300:JYT524312 KIP524300:KIP524312 KSL524300:KSL524312 LCH524300:LCH524312 LMD524300:LMD524312 LVZ524300:LVZ524312 MFV524300:MFV524312 MPR524300:MPR524312 MZN524300:MZN524312 NJJ524300:NJJ524312 NTF524300:NTF524312 ODB524300:ODB524312 OMX524300:OMX524312 OWT524300:OWT524312 PGP524300:PGP524312 PQL524300:PQL524312 QAH524300:QAH524312 QKD524300:QKD524312 QTZ524300:QTZ524312 RDV524300:RDV524312 RNR524300:RNR524312 RXN524300:RXN524312 SHJ524300:SHJ524312 SRF524300:SRF524312 TBB524300:TBB524312 TKX524300:TKX524312 TUT524300:TUT524312 UEP524300:UEP524312 UOL524300:UOL524312 UYH524300:UYH524312 VID524300:VID524312 VRZ524300:VRZ524312 WBV524300:WBV524312 WLR524300:WLR524312 WVN524300:WVN524312 F589836:G589848 JB589836:JB589848 SX589836:SX589848 ACT589836:ACT589848 AMP589836:AMP589848 AWL589836:AWL589848 BGH589836:BGH589848 BQD589836:BQD589848 BZZ589836:BZZ589848 CJV589836:CJV589848 CTR589836:CTR589848 DDN589836:DDN589848 DNJ589836:DNJ589848 DXF589836:DXF589848 EHB589836:EHB589848 EQX589836:EQX589848 FAT589836:FAT589848 FKP589836:FKP589848 FUL589836:FUL589848 GEH589836:GEH589848 GOD589836:GOD589848 GXZ589836:GXZ589848 HHV589836:HHV589848 HRR589836:HRR589848 IBN589836:IBN589848 ILJ589836:ILJ589848 IVF589836:IVF589848 JFB589836:JFB589848 JOX589836:JOX589848 JYT589836:JYT589848 KIP589836:KIP589848 KSL589836:KSL589848 LCH589836:LCH589848 LMD589836:LMD589848 LVZ589836:LVZ589848 MFV589836:MFV589848 MPR589836:MPR589848 MZN589836:MZN589848 NJJ589836:NJJ589848 NTF589836:NTF589848 ODB589836:ODB589848 OMX589836:OMX589848 OWT589836:OWT589848 PGP589836:PGP589848 PQL589836:PQL589848 QAH589836:QAH589848 QKD589836:QKD589848 QTZ589836:QTZ589848 RDV589836:RDV589848 RNR589836:RNR589848 RXN589836:RXN589848 SHJ589836:SHJ589848 SRF589836:SRF589848 TBB589836:TBB589848 TKX589836:TKX589848 TUT589836:TUT589848 UEP589836:UEP589848 UOL589836:UOL589848 UYH589836:UYH589848 VID589836:VID589848 VRZ589836:VRZ589848 WBV589836:WBV589848 WLR589836:WLR589848 WVN589836:WVN589848 F655372:G655384 JB655372:JB655384 SX655372:SX655384 ACT655372:ACT655384 AMP655372:AMP655384 AWL655372:AWL655384 BGH655372:BGH655384 BQD655372:BQD655384 BZZ655372:BZZ655384 CJV655372:CJV655384 CTR655372:CTR655384 DDN655372:DDN655384 DNJ655372:DNJ655384 DXF655372:DXF655384 EHB655372:EHB655384 EQX655372:EQX655384 FAT655372:FAT655384 FKP655372:FKP655384 FUL655372:FUL655384 GEH655372:GEH655384 GOD655372:GOD655384 GXZ655372:GXZ655384 HHV655372:HHV655384 HRR655372:HRR655384 IBN655372:IBN655384 ILJ655372:ILJ655384 IVF655372:IVF655384 JFB655372:JFB655384 JOX655372:JOX655384 JYT655372:JYT655384 KIP655372:KIP655384 KSL655372:KSL655384 LCH655372:LCH655384 LMD655372:LMD655384 LVZ655372:LVZ655384 MFV655372:MFV655384 MPR655372:MPR655384 MZN655372:MZN655384 NJJ655372:NJJ655384 NTF655372:NTF655384 ODB655372:ODB655384 OMX655372:OMX655384 OWT655372:OWT655384 PGP655372:PGP655384 PQL655372:PQL655384 QAH655372:QAH655384 QKD655372:QKD655384 QTZ655372:QTZ655384 RDV655372:RDV655384 RNR655372:RNR655384 RXN655372:RXN655384 SHJ655372:SHJ655384 SRF655372:SRF655384 TBB655372:TBB655384 TKX655372:TKX655384 TUT655372:TUT655384 UEP655372:UEP655384 UOL655372:UOL655384 UYH655372:UYH655384 VID655372:VID655384 VRZ655372:VRZ655384 WBV655372:WBV655384 WLR655372:WLR655384 WVN655372:WVN655384 F720908:G720920 JB720908:JB720920 SX720908:SX720920 ACT720908:ACT720920 AMP720908:AMP720920 AWL720908:AWL720920 BGH720908:BGH720920 BQD720908:BQD720920 BZZ720908:BZZ720920 CJV720908:CJV720920 CTR720908:CTR720920 DDN720908:DDN720920 DNJ720908:DNJ720920 DXF720908:DXF720920 EHB720908:EHB720920 EQX720908:EQX720920 FAT720908:FAT720920 FKP720908:FKP720920 FUL720908:FUL720920 GEH720908:GEH720920 GOD720908:GOD720920 GXZ720908:GXZ720920 HHV720908:HHV720920 HRR720908:HRR720920 IBN720908:IBN720920 ILJ720908:ILJ720920 IVF720908:IVF720920 JFB720908:JFB720920 JOX720908:JOX720920 JYT720908:JYT720920 KIP720908:KIP720920 KSL720908:KSL720920 LCH720908:LCH720920 LMD720908:LMD720920 LVZ720908:LVZ720920 MFV720908:MFV720920 MPR720908:MPR720920 MZN720908:MZN720920 NJJ720908:NJJ720920 NTF720908:NTF720920 ODB720908:ODB720920 OMX720908:OMX720920 OWT720908:OWT720920 PGP720908:PGP720920 PQL720908:PQL720920 QAH720908:QAH720920 QKD720908:QKD720920 QTZ720908:QTZ720920 RDV720908:RDV720920 RNR720908:RNR720920 RXN720908:RXN720920 SHJ720908:SHJ720920 SRF720908:SRF720920 TBB720908:TBB720920 TKX720908:TKX720920 TUT720908:TUT720920 UEP720908:UEP720920 UOL720908:UOL720920 UYH720908:UYH720920 VID720908:VID720920 VRZ720908:VRZ720920 WBV720908:WBV720920 WLR720908:WLR720920 WVN720908:WVN720920 F786444:G786456 JB786444:JB786456 SX786444:SX786456 ACT786444:ACT786456 AMP786444:AMP786456 AWL786444:AWL786456 BGH786444:BGH786456 BQD786444:BQD786456 BZZ786444:BZZ786456 CJV786444:CJV786456 CTR786444:CTR786456 DDN786444:DDN786456 DNJ786444:DNJ786456 DXF786444:DXF786456 EHB786444:EHB786456 EQX786444:EQX786456 FAT786444:FAT786456 FKP786444:FKP786456 FUL786444:FUL786456 GEH786444:GEH786456 GOD786444:GOD786456 GXZ786444:GXZ786456 HHV786444:HHV786456 HRR786444:HRR786456 IBN786444:IBN786456 ILJ786444:ILJ786456 IVF786444:IVF786456 JFB786444:JFB786456 JOX786444:JOX786456 JYT786444:JYT786456 KIP786444:KIP786456 KSL786444:KSL786456 LCH786444:LCH786456 LMD786444:LMD786456 LVZ786444:LVZ786456 MFV786444:MFV786456 MPR786444:MPR786456 MZN786444:MZN786456 NJJ786444:NJJ786456 NTF786444:NTF786456 ODB786444:ODB786456 OMX786444:OMX786456 OWT786444:OWT786456 PGP786444:PGP786456 PQL786444:PQL786456 QAH786444:QAH786456 QKD786444:QKD786456 QTZ786444:QTZ786456 RDV786444:RDV786456 RNR786444:RNR786456 RXN786444:RXN786456 SHJ786444:SHJ786456 SRF786444:SRF786456 TBB786444:TBB786456 TKX786444:TKX786456 TUT786444:TUT786456 UEP786444:UEP786456 UOL786444:UOL786456 UYH786444:UYH786456 VID786444:VID786456 VRZ786444:VRZ786456 WBV786444:WBV786456 WLR786444:WLR786456 WVN786444:WVN786456 F851980:G851992 JB851980:JB851992 SX851980:SX851992 ACT851980:ACT851992 AMP851980:AMP851992 AWL851980:AWL851992 BGH851980:BGH851992 BQD851980:BQD851992 BZZ851980:BZZ851992 CJV851980:CJV851992 CTR851980:CTR851992 DDN851980:DDN851992 DNJ851980:DNJ851992 DXF851980:DXF851992 EHB851980:EHB851992 EQX851980:EQX851992 FAT851980:FAT851992 FKP851980:FKP851992 FUL851980:FUL851992 GEH851980:GEH851992 GOD851980:GOD851992 GXZ851980:GXZ851992 HHV851980:HHV851992 HRR851980:HRR851992 IBN851980:IBN851992 ILJ851980:ILJ851992 IVF851980:IVF851992 JFB851980:JFB851992 JOX851980:JOX851992 JYT851980:JYT851992 KIP851980:KIP851992 KSL851980:KSL851992 LCH851980:LCH851992 LMD851980:LMD851992 LVZ851980:LVZ851992 MFV851980:MFV851992 MPR851980:MPR851992 MZN851980:MZN851992 NJJ851980:NJJ851992 NTF851980:NTF851992 ODB851980:ODB851992 OMX851980:OMX851992 OWT851980:OWT851992 PGP851980:PGP851992 PQL851980:PQL851992 QAH851980:QAH851992 QKD851980:QKD851992 QTZ851980:QTZ851992 RDV851980:RDV851992 RNR851980:RNR851992 RXN851980:RXN851992 SHJ851980:SHJ851992 SRF851980:SRF851992 TBB851980:TBB851992 TKX851980:TKX851992 TUT851980:TUT851992 UEP851980:UEP851992 UOL851980:UOL851992 UYH851980:UYH851992 VID851980:VID851992 VRZ851980:VRZ851992 WBV851980:WBV851992 WLR851980:WLR851992 WVN851980:WVN851992 F917516:G917528 JB917516:JB917528 SX917516:SX917528 ACT917516:ACT917528 AMP917516:AMP917528 AWL917516:AWL917528 BGH917516:BGH917528 BQD917516:BQD917528 BZZ917516:BZZ917528 CJV917516:CJV917528 CTR917516:CTR917528 DDN917516:DDN917528 DNJ917516:DNJ917528 DXF917516:DXF917528 EHB917516:EHB917528 EQX917516:EQX917528 FAT917516:FAT917528 FKP917516:FKP917528 FUL917516:FUL917528 GEH917516:GEH917528 GOD917516:GOD917528 GXZ917516:GXZ917528 HHV917516:HHV917528 HRR917516:HRR917528 IBN917516:IBN917528 ILJ917516:ILJ917528 IVF917516:IVF917528 JFB917516:JFB917528 JOX917516:JOX917528 JYT917516:JYT917528 KIP917516:KIP917528 KSL917516:KSL917528 LCH917516:LCH917528 LMD917516:LMD917528 LVZ917516:LVZ917528 MFV917516:MFV917528 MPR917516:MPR917528 MZN917516:MZN917528 NJJ917516:NJJ917528 NTF917516:NTF917528 ODB917516:ODB917528 OMX917516:OMX917528 OWT917516:OWT917528 PGP917516:PGP917528 PQL917516:PQL917528 QAH917516:QAH917528 QKD917516:QKD917528 QTZ917516:QTZ917528 RDV917516:RDV917528 RNR917516:RNR917528 RXN917516:RXN917528 SHJ917516:SHJ917528 SRF917516:SRF917528 TBB917516:TBB917528 TKX917516:TKX917528 TUT917516:TUT917528 UEP917516:UEP917528 UOL917516:UOL917528 UYH917516:UYH917528 VID917516:VID917528 VRZ917516:VRZ917528 WBV917516:WBV917528 WLR917516:WLR917528 WVN917516:WVN917528 F983052:G983064 JB983052:JB983064 SX983052:SX983064 ACT983052:ACT983064 AMP983052:AMP983064 AWL983052:AWL983064 BGH983052:BGH983064 BQD983052:BQD983064 BZZ983052:BZZ983064 CJV983052:CJV983064 CTR983052:CTR983064 DDN983052:DDN983064 DNJ983052:DNJ983064 DXF983052:DXF983064 EHB983052:EHB983064 EQX983052:EQX983064 FAT983052:FAT983064 FKP983052:FKP983064 FUL983052:FUL983064 GEH983052:GEH983064 GOD983052:GOD983064 GXZ983052:GXZ983064 HHV983052:HHV983064 HRR983052:HRR983064 IBN983052:IBN983064 ILJ983052:ILJ983064 IVF983052:IVF983064 JFB983052:JFB983064 JOX983052:JOX983064 JYT983052:JYT983064 KIP983052:KIP983064 KSL983052:KSL983064 LCH983052:LCH983064 LMD983052:LMD983064 LVZ983052:LVZ983064 MFV983052:MFV983064 MPR983052:MPR983064 MZN983052:MZN983064 NJJ983052:NJJ983064 NTF983052:NTF983064 ODB983052:ODB983064 OMX983052:OMX983064 OWT983052:OWT983064 PGP983052:PGP983064 PQL983052:PQL983064 QAH983052:QAH983064 QKD983052:QKD983064 QTZ983052:QTZ983064 RDV983052:RDV983064 RNR983052:RNR983064 RXN983052:RXN983064 SHJ983052:SHJ983064 SRF983052:SRF983064 TBB983052:TBB983064 TKX983052:TKX983064 TUT983052:TUT983064 UEP983052:UEP983064 UOL983052:UOL983064 UYH983052:UYH983064 VID983052:VID983064 VRZ983052:VRZ983064 WBV983052:WBV983064 WLR983052:WLR983064 F10:G24 WVN10:WVN24 WLR10:WLR24 WBV10:WBV24 VRZ10:VRZ24 VID10:VID24 UYH10:UYH24 UOL10:UOL24 UEP10:UEP24 TUT10:TUT24 TKX10:TKX24 TBB10:TBB24 SRF10:SRF24 SHJ10:SHJ24 RXN10:RXN24 RNR10:RNR24 RDV10:RDV24 QTZ10:QTZ24 QKD10:QKD24 QAH10:QAH24 PQL10:PQL24 PGP10:PGP24 OWT10:OWT24 OMX10:OMX24 ODB10:ODB24 NTF10:NTF24 NJJ10:NJJ24 MZN10:MZN24 MPR10:MPR24 MFV10:MFV24 LVZ10:LVZ24 LMD10:LMD24 LCH10:LCH24 KSL10:KSL24 KIP10:KIP24 JYT10:JYT24 JOX10:JOX24 JFB10:JFB24 IVF10:IVF24 ILJ10:ILJ24 IBN10:IBN24 HRR10:HRR24 HHV10:HHV24 GXZ10:GXZ24 GOD10:GOD24 GEH10:GEH24 FUL10:FUL24 FKP10:FKP24 FAT10:FAT24 EQX10:EQX24 EHB10:EHB24 DXF10:DXF24 DNJ10:DNJ24 DDN10:DDN24 CTR10:CTR24 CJV10:CJV24 BZZ10:BZZ24 BQD10:BQD24 BGH10:BGH24 AWL10:AWL24 AMP10:AMP24 ACT10:ACT24 SX10:SX24 JB10:JB24">
      <formula1>"O, "</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
  <sheetViews>
    <sheetView workbookViewId="0">
      <selection activeCell="M11" sqref="M11"/>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Functions!E30</f>
        <v>AdminUpdateCustomerStatus</v>
      </c>
      <c r="D2" s="348"/>
      <c r="E2" s="195"/>
      <c r="F2" s="333" t="s">
        <v>62</v>
      </c>
      <c r="G2" s="333"/>
      <c r="H2" s="333"/>
      <c r="I2" s="333"/>
      <c r="J2" s="333"/>
      <c r="K2" s="333"/>
      <c r="L2" s="334" t="str">
        <f>Functions!D30</f>
        <v>adminUpdateCustomerStatus</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COUNTIF(F30:HQ30,"P")</f>
        <v>3</v>
      </c>
      <c r="B7" s="330"/>
      <c r="C7" s="310">
        <f>COUNTIF(F30:HQ30,"F")</f>
        <v>0</v>
      </c>
      <c r="D7" s="311"/>
      <c r="E7" s="330"/>
      <c r="F7" s="310">
        <f>SUM(O7,-A7,-C7)</f>
        <v>0</v>
      </c>
      <c r="G7" s="311"/>
      <c r="H7" s="311"/>
      <c r="I7" s="311"/>
      <c r="J7" s="311"/>
      <c r="K7" s="312"/>
      <c r="L7" s="124">
        <f>COUNTIF(E29:HQ29,"N")</f>
        <v>1</v>
      </c>
      <c r="M7" s="124">
        <f>COUNTIF(E29:HQ29,"A")</f>
        <v>2</v>
      </c>
      <c r="N7" s="124">
        <f>COUNTIF(E29:HQ29,"B")</f>
        <v>0</v>
      </c>
      <c r="O7" s="313">
        <f>COUNTA(E9:HT9)</f>
        <v>3</v>
      </c>
      <c r="P7" s="311"/>
      <c r="Q7" s="311"/>
      <c r="R7" s="311"/>
      <c r="S7" s="311"/>
      <c r="T7" s="314"/>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08" t="s">
        <v>99</v>
      </c>
      <c r="C10" s="107"/>
      <c r="D10" s="110"/>
      <c r="E10" s="138"/>
      <c r="F10" s="134"/>
      <c r="G10" s="134"/>
      <c r="H10" s="134"/>
    </row>
    <row r="11" spans="1:23" ht="13.5" customHeight="1">
      <c r="A11" s="106"/>
      <c r="B11" s="108" t="s">
        <v>181</v>
      </c>
      <c r="C11" s="107"/>
      <c r="D11" s="110"/>
      <c r="E11" s="112"/>
      <c r="F11" s="134"/>
      <c r="G11" s="134"/>
      <c r="H11" s="134"/>
    </row>
    <row r="12" spans="1:23" ht="13.5" customHeight="1">
      <c r="A12" s="106"/>
      <c r="B12" s="108" t="s">
        <v>176</v>
      </c>
      <c r="C12" s="107"/>
      <c r="D12" s="110"/>
      <c r="E12" s="112"/>
      <c r="F12" s="134"/>
      <c r="G12" s="134"/>
      <c r="H12" s="134"/>
    </row>
    <row r="13" spans="1:23" ht="13.5" customHeight="1">
      <c r="A13" s="106"/>
      <c r="B13" s="108" t="s">
        <v>177</v>
      </c>
      <c r="C13" s="107"/>
      <c r="D13" s="110"/>
      <c r="E13" s="112"/>
      <c r="F13" s="134"/>
      <c r="G13" s="134"/>
      <c r="H13" s="134"/>
    </row>
    <row r="14" spans="1:23" ht="13.5" customHeight="1">
      <c r="A14" s="106"/>
      <c r="B14" s="108"/>
      <c r="C14" s="107"/>
      <c r="D14" s="110" t="s">
        <v>138</v>
      </c>
      <c r="E14" s="112"/>
      <c r="F14" s="134" t="s">
        <v>90</v>
      </c>
      <c r="G14" s="134"/>
      <c r="H14" s="134" t="s">
        <v>90</v>
      </c>
    </row>
    <row r="15" spans="1:23" ht="13.5" customHeight="1">
      <c r="A15" s="106"/>
      <c r="B15" s="108"/>
      <c r="C15" s="107"/>
      <c r="D15" s="110" t="s">
        <v>178</v>
      </c>
      <c r="E15" s="112"/>
      <c r="F15" s="134"/>
      <c r="G15" s="134" t="s">
        <v>90</v>
      </c>
      <c r="H15" s="134"/>
    </row>
    <row r="16" spans="1:23" ht="13.5" customHeight="1">
      <c r="A16" s="106"/>
      <c r="B16" s="115" t="s">
        <v>139</v>
      </c>
      <c r="C16" s="114"/>
      <c r="D16" s="113"/>
      <c r="E16" s="112"/>
      <c r="F16" s="136"/>
      <c r="G16" s="136"/>
      <c r="H16" s="136"/>
    </row>
    <row r="17" spans="1:8" ht="13.5" customHeight="1">
      <c r="A17" s="106"/>
      <c r="B17" s="115"/>
      <c r="C17" s="114"/>
      <c r="D17" s="113">
        <v>1</v>
      </c>
      <c r="E17" s="112"/>
      <c r="F17" s="136" t="s">
        <v>90</v>
      </c>
      <c r="G17" s="136"/>
      <c r="H17" s="136"/>
    </row>
    <row r="18" spans="1:8" ht="13.5" customHeight="1">
      <c r="A18" s="106"/>
      <c r="B18" s="115"/>
      <c r="C18" s="114"/>
      <c r="D18" s="113">
        <v>1</v>
      </c>
      <c r="E18" s="112"/>
      <c r="F18" s="136"/>
      <c r="G18" s="136" t="s">
        <v>90</v>
      </c>
      <c r="H18" s="136"/>
    </row>
    <row r="19" spans="1:8" ht="13.5" customHeight="1" thickBot="1">
      <c r="A19" s="106"/>
      <c r="B19" s="115"/>
      <c r="C19" s="114"/>
      <c r="D19" s="113" t="s">
        <v>116</v>
      </c>
      <c r="E19" s="112"/>
      <c r="F19" s="136"/>
      <c r="G19" s="136"/>
      <c r="H19" s="136" t="s">
        <v>90</v>
      </c>
    </row>
    <row r="20" spans="1:8" ht="13.5" customHeight="1">
      <c r="A20" s="84" t="s">
        <v>95</v>
      </c>
      <c r="B20" s="101" t="s">
        <v>94</v>
      </c>
      <c r="C20" s="100"/>
      <c r="D20" s="99"/>
      <c r="E20" s="98"/>
      <c r="F20" s="136"/>
      <c r="G20" s="136"/>
      <c r="H20" s="136"/>
    </row>
    <row r="21" spans="1:8" ht="13.5" customHeight="1">
      <c r="A21" s="79"/>
      <c r="B21" s="101" t="s">
        <v>208</v>
      </c>
      <c r="C21" s="100"/>
      <c r="D21" s="99"/>
      <c r="E21" s="174"/>
      <c r="F21" s="136"/>
      <c r="G21" s="136"/>
      <c r="H21" s="136"/>
    </row>
    <row r="22" spans="1:8" ht="13.5" customHeight="1">
      <c r="A22" s="79"/>
      <c r="B22" s="188" t="s">
        <v>209</v>
      </c>
      <c r="C22" s="107"/>
      <c r="D22" s="189"/>
      <c r="E22" s="112"/>
      <c r="F22" s="134"/>
      <c r="G22" s="134"/>
      <c r="H22" s="134"/>
    </row>
    <row r="23" spans="1:8" ht="13.5" customHeight="1">
      <c r="A23" s="79"/>
      <c r="B23" s="188"/>
      <c r="C23" s="107"/>
      <c r="D23" s="189" t="s">
        <v>210</v>
      </c>
      <c r="E23" s="109"/>
      <c r="F23" s="134" t="s">
        <v>90</v>
      </c>
      <c r="G23" s="134"/>
      <c r="H23" s="134"/>
    </row>
    <row r="24" spans="1:8" ht="13.5" customHeight="1">
      <c r="A24" s="79"/>
      <c r="B24" s="188" t="s">
        <v>211</v>
      </c>
      <c r="C24" s="107"/>
      <c r="D24" s="189"/>
      <c r="E24" s="109"/>
      <c r="F24" s="134"/>
      <c r="G24" s="134"/>
      <c r="H24" s="134"/>
    </row>
    <row r="25" spans="1:8" ht="13.5" customHeight="1">
      <c r="A25" s="79"/>
      <c r="B25" s="167"/>
      <c r="C25" s="168"/>
      <c r="D25" s="169" t="s">
        <v>91</v>
      </c>
      <c r="E25" s="109"/>
      <c r="F25" s="134" t="s">
        <v>90</v>
      </c>
      <c r="G25" s="134"/>
      <c r="H25" s="134"/>
    </row>
    <row r="26" spans="1:8" ht="13.5" customHeight="1">
      <c r="A26" s="79"/>
      <c r="B26" s="94" t="s">
        <v>92</v>
      </c>
      <c r="C26" s="135"/>
      <c r="D26" s="92"/>
      <c r="E26" s="91"/>
      <c r="F26" s="134"/>
      <c r="G26" s="134"/>
      <c r="H26" s="134"/>
    </row>
    <row r="27" spans="1:8" ht="13.5" customHeight="1">
      <c r="A27" s="79"/>
      <c r="B27" s="353" t="s">
        <v>182</v>
      </c>
      <c r="C27" s="354"/>
      <c r="D27" s="355"/>
      <c r="E27" s="95"/>
      <c r="F27" s="134"/>
      <c r="G27" s="134" t="s">
        <v>90</v>
      </c>
      <c r="H27" s="134"/>
    </row>
    <row r="28" spans="1:8" ht="13.5" customHeight="1" thickBot="1">
      <c r="A28" s="79"/>
      <c r="B28" s="184"/>
      <c r="C28" s="185"/>
      <c r="D28" s="99" t="s">
        <v>183</v>
      </c>
      <c r="E28" s="98"/>
      <c r="F28" s="136"/>
      <c r="G28" s="136"/>
      <c r="H28" s="136" t="s">
        <v>90</v>
      </c>
    </row>
    <row r="29" spans="1:8" ht="13.5" customHeight="1">
      <c r="A29" s="84" t="s">
        <v>89</v>
      </c>
      <c r="B29" s="349" t="s">
        <v>88</v>
      </c>
      <c r="C29" s="349"/>
      <c r="D29" s="349"/>
      <c r="E29" s="182"/>
      <c r="F29" s="183" t="s">
        <v>76</v>
      </c>
      <c r="G29" s="183" t="s">
        <v>75</v>
      </c>
      <c r="H29" s="183" t="s">
        <v>75</v>
      </c>
    </row>
    <row r="30" spans="1:8" ht="13.5" customHeight="1">
      <c r="A30" s="79"/>
      <c r="B30" s="326" t="s">
        <v>87</v>
      </c>
      <c r="C30" s="326"/>
      <c r="D30" s="326"/>
      <c r="E30" s="81"/>
      <c r="F30" s="131" t="s">
        <v>86</v>
      </c>
      <c r="G30" s="131" t="s">
        <v>86</v>
      </c>
      <c r="H30" s="131" t="s">
        <v>86</v>
      </c>
    </row>
    <row r="31" spans="1:8" ht="59.4" customHeight="1">
      <c r="A31" s="79"/>
      <c r="B31" s="327" t="s">
        <v>85</v>
      </c>
      <c r="C31" s="327"/>
      <c r="D31" s="327"/>
      <c r="E31" s="78"/>
      <c r="F31" s="77">
        <v>45142</v>
      </c>
      <c r="G31" s="77">
        <v>45142</v>
      </c>
      <c r="H31" s="77">
        <v>45142</v>
      </c>
    </row>
    <row r="32" spans="1:8" ht="10.8" thickBot="1">
      <c r="A32" s="76"/>
      <c r="B32" s="327" t="s">
        <v>84</v>
      </c>
      <c r="C32" s="327"/>
      <c r="D32" s="327"/>
      <c r="E32" s="78"/>
      <c r="F32" s="173"/>
      <c r="G32" s="173"/>
      <c r="H32" s="173"/>
    </row>
    <row r="33" spans="1:4" ht="10.8" thickTop="1">
      <c r="A33" s="72"/>
      <c r="B33" s="70"/>
      <c r="C33" s="71"/>
      <c r="D33" s="70"/>
    </row>
  </sheetData>
  <mergeCells count="28">
    <mergeCell ref="A2:B2"/>
    <mergeCell ref="C2:D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27:D27"/>
    <mergeCell ref="B29:D29"/>
    <mergeCell ref="B30:D30"/>
    <mergeCell ref="B31:D31"/>
    <mergeCell ref="B32:D32"/>
  </mergeCells>
  <dataValidations count="3">
    <dataValidation type="list" allowBlank="1" showInputMessage="1" showErrorMessage="1" sqref="WVN983056:WVN983068 F65552:H65564 JB65552:JB65564 SX65552:SX65564 ACT65552:ACT65564 AMP65552:AMP65564 AWL65552:AWL65564 BGH65552:BGH65564 BQD65552:BQD65564 BZZ65552:BZZ65564 CJV65552:CJV65564 CTR65552:CTR65564 DDN65552:DDN65564 DNJ65552:DNJ65564 DXF65552:DXF65564 EHB65552:EHB65564 EQX65552:EQX65564 FAT65552:FAT65564 FKP65552:FKP65564 FUL65552:FUL65564 GEH65552:GEH65564 GOD65552:GOD65564 GXZ65552:GXZ65564 HHV65552:HHV65564 HRR65552:HRR65564 IBN65552:IBN65564 ILJ65552:ILJ65564 IVF65552:IVF65564 JFB65552:JFB65564 JOX65552:JOX65564 JYT65552:JYT65564 KIP65552:KIP65564 KSL65552:KSL65564 LCH65552:LCH65564 LMD65552:LMD65564 LVZ65552:LVZ65564 MFV65552:MFV65564 MPR65552:MPR65564 MZN65552:MZN65564 NJJ65552:NJJ65564 NTF65552:NTF65564 ODB65552:ODB65564 OMX65552:OMX65564 OWT65552:OWT65564 PGP65552:PGP65564 PQL65552:PQL65564 QAH65552:QAH65564 QKD65552:QKD65564 QTZ65552:QTZ65564 RDV65552:RDV65564 RNR65552:RNR65564 RXN65552:RXN65564 SHJ65552:SHJ65564 SRF65552:SRF65564 TBB65552:TBB65564 TKX65552:TKX65564 TUT65552:TUT65564 UEP65552:UEP65564 UOL65552:UOL65564 UYH65552:UYH65564 VID65552:VID65564 VRZ65552:VRZ65564 WBV65552:WBV65564 WLR65552:WLR65564 WVN65552:WVN65564 F131088:H131100 JB131088:JB131100 SX131088:SX131100 ACT131088:ACT131100 AMP131088:AMP131100 AWL131088:AWL131100 BGH131088:BGH131100 BQD131088:BQD131100 BZZ131088:BZZ131100 CJV131088:CJV131100 CTR131088:CTR131100 DDN131088:DDN131100 DNJ131088:DNJ131100 DXF131088:DXF131100 EHB131088:EHB131100 EQX131088:EQX131100 FAT131088:FAT131100 FKP131088:FKP131100 FUL131088:FUL131100 GEH131088:GEH131100 GOD131088:GOD131100 GXZ131088:GXZ131100 HHV131088:HHV131100 HRR131088:HRR131100 IBN131088:IBN131100 ILJ131088:ILJ131100 IVF131088:IVF131100 JFB131088:JFB131100 JOX131088:JOX131100 JYT131088:JYT131100 KIP131088:KIP131100 KSL131088:KSL131100 LCH131088:LCH131100 LMD131088:LMD131100 LVZ131088:LVZ131100 MFV131088:MFV131100 MPR131088:MPR131100 MZN131088:MZN131100 NJJ131088:NJJ131100 NTF131088:NTF131100 ODB131088:ODB131100 OMX131088:OMX131100 OWT131088:OWT131100 PGP131088:PGP131100 PQL131088:PQL131100 QAH131088:QAH131100 QKD131088:QKD131100 QTZ131088:QTZ131100 RDV131088:RDV131100 RNR131088:RNR131100 RXN131088:RXN131100 SHJ131088:SHJ131100 SRF131088:SRF131100 TBB131088:TBB131100 TKX131088:TKX131100 TUT131088:TUT131100 UEP131088:UEP131100 UOL131088:UOL131100 UYH131088:UYH131100 VID131088:VID131100 VRZ131088:VRZ131100 WBV131088:WBV131100 WLR131088:WLR131100 WVN131088:WVN131100 F196624:H196636 JB196624:JB196636 SX196624:SX196636 ACT196624:ACT196636 AMP196624:AMP196636 AWL196624:AWL196636 BGH196624:BGH196636 BQD196624:BQD196636 BZZ196624:BZZ196636 CJV196624:CJV196636 CTR196624:CTR196636 DDN196624:DDN196636 DNJ196624:DNJ196636 DXF196624:DXF196636 EHB196624:EHB196636 EQX196624:EQX196636 FAT196624:FAT196636 FKP196624:FKP196636 FUL196624:FUL196636 GEH196624:GEH196636 GOD196624:GOD196636 GXZ196624:GXZ196636 HHV196624:HHV196636 HRR196624:HRR196636 IBN196624:IBN196636 ILJ196624:ILJ196636 IVF196624:IVF196636 JFB196624:JFB196636 JOX196624:JOX196636 JYT196624:JYT196636 KIP196624:KIP196636 KSL196624:KSL196636 LCH196624:LCH196636 LMD196624:LMD196636 LVZ196624:LVZ196636 MFV196624:MFV196636 MPR196624:MPR196636 MZN196624:MZN196636 NJJ196624:NJJ196636 NTF196624:NTF196636 ODB196624:ODB196636 OMX196624:OMX196636 OWT196624:OWT196636 PGP196624:PGP196636 PQL196624:PQL196636 QAH196624:QAH196636 QKD196624:QKD196636 QTZ196624:QTZ196636 RDV196624:RDV196636 RNR196624:RNR196636 RXN196624:RXN196636 SHJ196624:SHJ196636 SRF196624:SRF196636 TBB196624:TBB196636 TKX196624:TKX196636 TUT196624:TUT196636 UEP196624:UEP196636 UOL196624:UOL196636 UYH196624:UYH196636 VID196624:VID196636 VRZ196624:VRZ196636 WBV196624:WBV196636 WLR196624:WLR196636 WVN196624:WVN196636 F262160:H262172 JB262160:JB262172 SX262160:SX262172 ACT262160:ACT262172 AMP262160:AMP262172 AWL262160:AWL262172 BGH262160:BGH262172 BQD262160:BQD262172 BZZ262160:BZZ262172 CJV262160:CJV262172 CTR262160:CTR262172 DDN262160:DDN262172 DNJ262160:DNJ262172 DXF262160:DXF262172 EHB262160:EHB262172 EQX262160:EQX262172 FAT262160:FAT262172 FKP262160:FKP262172 FUL262160:FUL262172 GEH262160:GEH262172 GOD262160:GOD262172 GXZ262160:GXZ262172 HHV262160:HHV262172 HRR262160:HRR262172 IBN262160:IBN262172 ILJ262160:ILJ262172 IVF262160:IVF262172 JFB262160:JFB262172 JOX262160:JOX262172 JYT262160:JYT262172 KIP262160:KIP262172 KSL262160:KSL262172 LCH262160:LCH262172 LMD262160:LMD262172 LVZ262160:LVZ262172 MFV262160:MFV262172 MPR262160:MPR262172 MZN262160:MZN262172 NJJ262160:NJJ262172 NTF262160:NTF262172 ODB262160:ODB262172 OMX262160:OMX262172 OWT262160:OWT262172 PGP262160:PGP262172 PQL262160:PQL262172 QAH262160:QAH262172 QKD262160:QKD262172 QTZ262160:QTZ262172 RDV262160:RDV262172 RNR262160:RNR262172 RXN262160:RXN262172 SHJ262160:SHJ262172 SRF262160:SRF262172 TBB262160:TBB262172 TKX262160:TKX262172 TUT262160:TUT262172 UEP262160:UEP262172 UOL262160:UOL262172 UYH262160:UYH262172 VID262160:VID262172 VRZ262160:VRZ262172 WBV262160:WBV262172 WLR262160:WLR262172 WVN262160:WVN262172 F327696:H327708 JB327696:JB327708 SX327696:SX327708 ACT327696:ACT327708 AMP327696:AMP327708 AWL327696:AWL327708 BGH327696:BGH327708 BQD327696:BQD327708 BZZ327696:BZZ327708 CJV327696:CJV327708 CTR327696:CTR327708 DDN327696:DDN327708 DNJ327696:DNJ327708 DXF327696:DXF327708 EHB327696:EHB327708 EQX327696:EQX327708 FAT327696:FAT327708 FKP327696:FKP327708 FUL327696:FUL327708 GEH327696:GEH327708 GOD327696:GOD327708 GXZ327696:GXZ327708 HHV327696:HHV327708 HRR327696:HRR327708 IBN327696:IBN327708 ILJ327696:ILJ327708 IVF327696:IVF327708 JFB327696:JFB327708 JOX327696:JOX327708 JYT327696:JYT327708 KIP327696:KIP327708 KSL327696:KSL327708 LCH327696:LCH327708 LMD327696:LMD327708 LVZ327696:LVZ327708 MFV327696:MFV327708 MPR327696:MPR327708 MZN327696:MZN327708 NJJ327696:NJJ327708 NTF327696:NTF327708 ODB327696:ODB327708 OMX327696:OMX327708 OWT327696:OWT327708 PGP327696:PGP327708 PQL327696:PQL327708 QAH327696:QAH327708 QKD327696:QKD327708 QTZ327696:QTZ327708 RDV327696:RDV327708 RNR327696:RNR327708 RXN327696:RXN327708 SHJ327696:SHJ327708 SRF327696:SRF327708 TBB327696:TBB327708 TKX327696:TKX327708 TUT327696:TUT327708 UEP327696:UEP327708 UOL327696:UOL327708 UYH327696:UYH327708 VID327696:VID327708 VRZ327696:VRZ327708 WBV327696:WBV327708 WLR327696:WLR327708 WVN327696:WVN327708 F393232:H393244 JB393232:JB393244 SX393232:SX393244 ACT393232:ACT393244 AMP393232:AMP393244 AWL393232:AWL393244 BGH393232:BGH393244 BQD393232:BQD393244 BZZ393232:BZZ393244 CJV393232:CJV393244 CTR393232:CTR393244 DDN393232:DDN393244 DNJ393232:DNJ393244 DXF393232:DXF393244 EHB393232:EHB393244 EQX393232:EQX393244 FAT393232:FAT393244 FKP393232:FKP393244 FUL393232:FUL393244 GEH393232:GEH393244 GOD393232:GOD393244 GXZ393232:GXZ393244 HHV393232:HHV393244 HRR393232:HRR393244 IBN393232:IBN393244 ILJ393232:ILJ393244 IVF393232:IVF393244 JFB393232:JFB393244 JOX393232:JOX393244 JYT393232:JYT393244 KIP393232:KIP393244 KSL393232:KSL393244 LCH393232:LCH393244 LMD393232:LMD393244 LVZ393232:LVZ393244 MFV393232:MFV393244 MPR393232:MPR393244 MZN393232:MZN393244 NJJ393232:NJJ393244 NTF393232:NTF393244 ODB393232:ODB393244 OMX393232:OMX393244 OWT393232:OWT393244 PGP393232:PGP393244 PQL393232:PQL393244 QAH393232:QAH393244 QKD393232:QKD393244 QTZ393232:QTZ393244 RDV393232:RDV393244 RNR393232:RNR393244 RXN393232:RXN393244 SHJ393232:SHJ393244 SRF393232:SRF393244 TBB393232:TBB393244 TKX393232:TKX393244 TUT393232:TUT393244 UEP393232:UEP393244 UOL393232:UOL393244 UYH393232:UYH393244 VID393232:VID393244 VRZ393232:VRZ393244 WBV393232:WBV393244 WLR393232:WLR393244 WVN393232:WVN393244 F458768:H458780 JB458768:JB458780 SX458768:SX458780 ACT458768:ACT458780 AMP458768:AMP458780 AWL458768:AWL458780 BGH458768:BGH458780 BQD458768:BQD458780 BZZ458768:BZZ458780 CJV458768:CJV458780 CTR458768:CTR458780 DDN458768:DDN458780 DNJ458768:DNJ458780 DXF458768:DXF458780 EHB458768:EHB458780 EQX458768:EQX458780 FAT458768:FAT458780 FKP458768:FKP458780 FUL458768:FUL458780 GEH458768:GEH458780 GOD458768:GOD458780 GXZ458768:GXZ458780 HHV458768:HHV458780 HRR458768:HRR458780 IBN458768:IBN458780 ILJ458768:ILJ458780 IVF458768:IVF458780 JFB458768:JFB458780 JOX458768:JOX458780 JYT458768:JYT458780 KIP458768:KIP458780 KSL458768:KSL458780 LCH458768:LCH458780 LMD458768:LMD458780 LVZ458768:LVZ458780 MFV458768:MFV458780 MPR458768:MPR458780 MZN458768:MZN458780 NJJ458768:NJJ458780 NTF458768:NTF458780 ODB458768:ODB458780 OMX458768:OMX458780 OWT458768:OWT458780 PGP458768:PGP458780 PQL458768:PQL458780 QAH458768:QAH458780 QKD458768:QKD458780 QTZ458768:QTZ458780 RDV458768:RDV458780 RNR458768:RNR458780 RXN458768:RXN458780 SHJ458768:SHJ458780 SRF458768:SRF458780 TBB458768:TBB458780 TKX458768:TKX458780 TUT458768:TUT458780 UEP458768:UEP458780 UOL458768:UOL458780 UYH458768:UYH458780 VID458768:VID458780 VRZ458768:VRZ458780 WBV458768:WBV458780 WLR458768:WLR458780 WVN458768:WVN458780 F524304:H524316 JB524304:JB524316 SX524304:SX524316 ACT524304:ACT524316 AMP524304:AMP524316 AWL524304:AWL524316 BGH524304:BGH524316 BQD524304:BQD524316 BZZ524304:BZZ524316 CJV524304:CJV524316 CTR524304:CTR524316 DDN524304:DDN524316 DNJ524304:DNJ524316 DXF524304:DXF524316 EHB524304:EHB524316 EQX524304:EQX524316 FAT524304:FAT524316 FKP524304:FKP524316 FUL524304:FUL524316 GEH524304:GEH524316 GOD524304:GOD524316 GXZ524304:GXZ524316 HHV524304:HHV524316 HRR524304:HRR524316 IBN524304:IBN524316 ILJ524304:ILJ524316 IVF524304:IVF524316 JFB524304:JFB524316 JOX524304:JOX524316 JYT524304:JYT524316 KIP524304:KIP524316 KSL524304:KSL524316 LCH524304:LCH524316 LMD524304:LMD524316 LVZ524304:LVZ524316 MFV524304:MFV524316 MPR524304:MPR524316 MZN524304:MZN524316 NJJ524304:NJJ524316 NTF524304:NTF524316 ODB524304:ODB524316 OMX524304:OMX524316 OWT524304:OWT524316 PGP524304:PGP524316 PQL524304:PQL524316 QAH524304:QAH524316 QKD524304:QKD524316 QTZ524304:QTZ524316 RDV524304:RDV524316 RNR524304:RNR524316 RXN524304:RXN524316 SHJ524304:SHJ524316 SRF524304:SRF524316 TBB524304:TBB524316 TKX524304:TKX524316 TUT524304:TUT524316 UEP524304:UEP524316 UOL524304:UOL524316 UYH524304:UYH524316 VID524304:VID524316 VRZ524304:VRZ524316 WBV524304:WBV524316 WLR524304:WLR524316 WVN524304:WVN524316 F589840:H589852 JB589840:JB589852 SX589840:SX589852 ACT589840:ACT589852 AMP589840:AMP589852 AWL589840:AWL589852 BGH589840:BGH589852 BQD589840:BQD589852 BZZ589840:BZZ589852 CJV589840:CJV589852 CTR589840:CTR589852 DDN589840:DDN589852 DNJ589840:DNJ589852 DXF589840:DXF589852 EHB589840:EHB589852 EQX589840:EQX589852 FAT589840:FAT589852 FKP589840:FKP589852 FUL589840:FUL589852 GEH589840:GEH589852 GOD589840:GOD589852 GXZ589840:GXZ589852 HHV589840:HHV589852 HRR589840:HRR589852 IBN589840:IBN589852 ILJ589840:ILJ589852 IVF589840:IVF589852 JFB589840:JFB589852 JOX589840:JOX589852 JYT589840:JYT589852 KIP589840:KIP589852 KSL589840:KSL589852 LCH589840:LCH589852 LMD589840:LMD589852 LVZ589840:LVZ589852 MFV589840:MFV589852 MPR589840:MPR589852 MZN589840:MZN589852 NJJ589840:NJJ589852 NTF589840:NTF589852 ODB589840:ODB589852 OMX589840:OMX589852 OWT589840:OWT589852 PGP589840:PGP589852 PQL589840:PQL589852 QAH589840:QAH589852 QKD589840:QKD589852 QTZ589840:QTZ589852 RDV589840:RDV589852 RNR589840:RNR589852 RXN589840:RXN589852 SHJ589840:SHJ589852 SRF589840:SRF589852 TBB589840:TBB589852 TKX589840:TKX589852 TUT589840:TUT589852 UEP589840:UEP589852 UOL589840:UOL589852 UYH589840:UYH589852 VID589840:VID589852 VRZ589840:VRZ589852 WBV589840:WBV589852 WLR589840:WLR589852 WVN589840:WVN589852 F655376:H655388 JB655376:JB655388 SX655376:SX655388 ACT655376:ACT655388 AMP655376:AMP655388 AWL655376:AWL655388 BGH655376:BGH655388 BQD655376:BQD655388 BZZ655376:BZZ655388 CJV655376:CJV655388 CTR655376:CTR655388 DDN655376:DDN655388 DNJ655376:DNJ655388 DXF655376:DXF655388 EHB655376:EHB655388 EQX655376:EQX655388 FAT655376:FAT655388 FKP655376:FKP655388 FUL655376:FUL655388 GEH655376:GEH655388 GOD655376:GOD655388 GXZ655376:GXZ655388 HHV655376:HHV655388 HRR655376:HRR655388 IBN655376:IBN655388 ILJ655376:ILJ655388 IVF655376:IVF655388 JFB655376:JFB655388 JOX655376:JOX655388 JYT655376:JYT655388 KIP655376:KIP655388 KSL655376:KSL655388 LCH655376:LCH655388 LMD655376:LMD655388 LVZ655376:LVZ655388 MFV655376:MFV655388 MPR655376:MPR655388 MZN655376:MZN655388 NJJ655376:NJJ655388 NTF655376:NTF655388 ODB655376:ODB655388 OMX655376:OMX655388 OWT655376:OWT655388 PGP655376:PGP655388 PQL655376:PQL655388 QAH655376:QAH655388 QKD655376:QKD655388 QTZ655376:QTZ655388 RDV655376:RDV655388 RNR655376:RNR655388 RXN655376:RXN655388 SHJ655376:SHJ655388 SRF655376:SRF655388 TBB655376:TBB655388 TKX655376:TKX655388 TUT655376:TUT655388 UEP655376:UEP655388 UOL655376:UOL655388 UYH655376:UYH655388 VID655376:VID655388 VRZ655376:VRZ655388 WBV655376:WBV655388 WLR655376:WLR655388 WVN655376:WVN655388 F720912:H720924 JB720912:JB720924 SX720912:SX720924 ACT720912:ACT720924 AMP720912:AMP720924 AWL720912:AWL720924 BGH720912:BGH720924 BQD720912:BQD720924 BZZ720912:BZZ720924 CJV720912:CJV720924 CTR720912:CTR720924 DDN720912:DDN720924 DNJ720912:DNJ720924 DXF720912:DXF720924 EHB720912:EHB720924 EQX720912:EQX720924 FAT720912:FAT720924 FKP720912:FKP720924 FUL720912:FUL720924 GEH720912:GEH720924 GOD720912:GOD720924 GXZ720912:GXZ720924 HHV720912:HHV720924 HRR720912:HRR720924 IBN720912:IBN720924 ILJ720912:ILJ720924 IVF720912:IVF720924 JFB720912:JFB720924 JOX720912:JOX720924 JYT720912:JYT720924 KIP720912:KIP720924 KSL720912:KSL720924 LCH720912:LCH720924 LMD720912:LMD720924 LVZ720912:LVZ720924 MFV720912:MFV720924 MPR720912:MPR720924 MZN720912:MZN720924 NJJ720912:NJJ720924 NTF720912:NTF720924 ODB720912:ODB720924 OMX720912:OMX720924 OWT720912:OWT720924 PGP720912:PGP720924 PQL720912:PQL720924 QAH720912:QAH720924 QKD720912:QKD720924 QTZ720912:QTZ720924 RDV720912:RDV720924 RNR720912:RNR720924 RXN720912:RXN720924 SHJ720912:SHJ720924 SRF720912:SRF720924 TBB720912:TBB720924 TKX720912:TKX720924 TUT720912:TUT720924 UEP720912:UEP720924 UOL720912:UOL720924 UYH720912:UYH720924 VID720912:VID720924 VRZ720912:VRZ720924 WBV720912:WBV720924 WLR720912:WLR720924 WVN720912:WVN720924 F786448:H786460 JB786448:JB786460 SX786448:SX786460 ACT786448:ACT786460 AMP786448:AMP786460 AWL786448:AWL786460 BGH786448:BGH786460 BQD786448:BQD786460 BZZ786448:BZZ786460 CJV786448:CJV786460 CTR786448:CTR786460 DDN786448:DDN786460 DNJ786448:DNJ786460 DXF786448:DXF786460 EHB786448:EHB786460 EQX786448:EQX786460 FAT786448:FAT786460 FKP786448:FKP786460 FUL786448:FUL786460 GEH786448:GEH786460 GOD786448:GOD786460 GXZ786448:GXZ786460 HHV786448:HHV786460 HRR786448:HRR786460 IBN786448:IBN786460 ILJ786448:ILJ786460 IVF786448:IVF786460 JFB786448:JFB786460 JOX786448:JOX786460 JYT786448:JYT786460 KIP786448:KIP786460 KSL786448:KSL786460 LCH786448:LCH786460 LMD786448:LMD786460 LVZ786448:LVZ786460 MFV786448:MFV786460 MPR786448:MPR786460 MZN786448:MZN786460 NJJ786448:NJJ786460 NTF786448:NTF786460 ODB786448:ODB786460 OMX786448:OMX786460 OWT786448:OWT786460 PGP786448:PGP786460 PQL786448:PQL786460 QAH786448:QAH786460 QKD786448:QKD786460 QTZ786448:QTZ786460 RDV786448:RDV786460 RNR786448:RNR786460 RXN786448:RXN786460 SHJ786448:SHJ786460 SRF786448:SRF786460 TBB786448:TBB786460 TKX786448:TKX786460 TUT786448:TUT786460 UEP786448:UEP786460 UOL786448:UOL786460 UYH786448:UYH786460 VID786448:VID786460 VRZ786448:VRZ786460 WBV786448:WBV786460 WLR786448:WLR786460 WVN786448:WVN786460 F851984:H851996 JB851984:JB851996 SX851984:SX851996 ACT851984:ACT851996 AMP851984:AMP851996 AWL851984:AWL851996 BGH851984:BGH851996 BQD851984:BQD851996 BZZ851984:BZZ851996 CJV851984:CJV851996 CTR851984:CTR851996 DDN851984:DDN851996 DNJ851984:DNJ851996 DXF851984:DXF851996 EHB851984:EHB851996 EQX851984:EQX851996 FAT851984:FAT851996 FKP851984:FKP851996 FUL851984:FUL851996 GEH851984:GEH851996 GOD851984:GOD851996 GXZ851984:GXZ851996 HHV851984:HHV851996 HRR851984:HRR851996 IBN851984:IBN851996 ILJ851984:ILJ851996 IVF851984:IVF851996 JFB851984:JFB851996 JOX851984:JOX851996 JYT851984:JYT851996 KIP851984:KIP851996 KSL851984:KSL851996 LCH851984:LCH851996 LMD851984:LMD851996 LVZ851984:LVZ851996 MFV851984:MFV851996 MPR851984:MPR851996 MZN851984:MZN851996 NJJ851984:NJJ851996 NTF851984:NTF851996 ODB851984:ODB851996 OMX851984:OMX851996 OWT851984:OWT851996 PGP851984:PGP851996 PQL851984:PQL851996 QAH851984:QAH851996 QKD851984:QKD851996 QTZ851984:QTZ851996 RDV851984:RDV851996 RNR851984:RNR851996 RXN851984:RXN851996 SHJ851984:SHJ851996 SRF851984:SRF851996 TBB851984:TBB851996 TKX851984:TKX851996 TUT851984:TUT851996 UEP851984:UEP851996 UOL851984:UOL851996 UYH851984:UYH851996 VID851984:VID851996 VRZ851984:VRZ851996 WBV851984:WBV851996 WLR851984:WLR851996 WVN851984:WVN851996 F917520:H917532 JB917520:JB917532 SX917520:SX917532 ACT917520:ACT917532 AMP917520:AMP917532 AWL917520:AWL917532 BGH917520:BGH917532 BQD917520:BQD917532 BZZ917520:BZZ917532 CJV917520:CJV917532 CTR917520:CTR917532 DDN917520:DDN917532 DNJ917520:DNJ917532 DXF917520:DXF917532 EHB917520:EHB917532 EQX917520:EQX917532 FAT917520:FAT917532 FKP917520:FKP917532 FUL917520:FUL917532 GEH917520:GEH917532 GOD917520:GOD917532 GXZ917520:GXZ917532 HHV917520:HHV917532 HRR917520:HRR917532 IBN917520:IBN917532 ILJ917520:ILJ917532 IVF917520:IVF917532 JFB917520:JFB917532 JOX917520:JOX917532 JYT917520:JYT917532 KIP917520:KIP917532 KSL917520:KSL917532 LCH917520:LCH917532 LMD917520:LMD917532 LVZ917520:LVZ917532 MFV917520:MFV917532 MPR917520:MPR917532 MZN917520:MZN917532 NJJ917520:NJJ917532 NTF917520:NTF917532 ODB917520:ODB917532 OMX917520:OMX917532 OWT917520:OWT917532 PGP917520:PGP917532 PQL917520:PQL917532 QAH917520:QAH917532 QKD917520:QKD917532 QTZ917520:QTZ917532 RDV917520:RDV917532 RNR917520:RNR917532 RXN917520:RXN917532 SHJ917520:SHJ917532 SRF917520:SRF917532 TBB917520:TBB917532 TKX917520:TKX917532 TUT917520:TUT917532 UEP917520:UEP917532 UOL917520:UOL917532 UYH917520:UYH917532 VID917520:VID917532 VRZ917520:VRZ917532 WBV917520:WBV917532 WLR917520:WLR917532 WVN917520:WVN917532 F983056:H983068 JB983056:JB983068 SX983056:SX983068 ACT983056:ACT983068 AMP983056:AMP983068 AWL983056:AWL983068 BGH983056:BGH983068 BQD983056:BQD983068 BZZ983056:BZZ983068 CJV983056:CJV983068 CTR983056:CTR983068 DDN983056:DDN983068 DNJ983056:DNJ983068 DXF983056:DXF983068 EHB983056:EHB983068 EQX983056:EQX983068 FAT983056:FAT983068 FKP983056:FKP983068 FUL983056:FUL983068 GEH983056:GEH983068 GOD983056:GOD983068 GXZ983056:GXZ983068 HHV983056:HHV983068 HRR983056:HRR983068 IBN983056:IBN983068 ILJ983056:ILJ983068 IVF983056:IVF983068 JFB983056:JFB983068 JOX983056:JOX983068 JYT983056:JYT983068 KIP983056:KIP983068 KSL983056:KSL983068 LCH983056:LCH983068 LMD983056:LMD983068 LVZ983056:LVZ983068 MFV983056:MFV983068 MPR983056:MPR983068 MZN983056:MZN983068 NJJ983056:NJJ983068 NTF983056:NTF983068 ODB983056:ODB983068 OMX983056:OMX983068 OWT983056:OWT983068 PGP983056:PGP983068 PQL983056:PQL983068 QAH983056:QAH983068 QKD983056:QKD983068 QTZ983056:QTZ983068 RDV983056:RDV983068 RNR983056:RNR983068 RXN983056:RXN983068 SHJ983056:SHJ983068 SRF983056:SRF983068 TBB983056:TBB983068 TKX983056:TKX983068 TUT983056:TUT983068 UEP983056:UEP983068 UOL983056:UOL983068 UYH983056:UYH983068 VID983056:VID983068 VRZ983056:VRZ983068 WBV983056:WBV983068 WLR983056:WLR983068 JB10:JB28 SX10:SX28 ACT10:ACT28 AMP10:AMP28 AWL10:AWL28 BGH10:BGH28 BQD10:BQD28 BZZ10:BZZ28 CJV10:CJV28 CTR10:CTR28 DDN10:DDN28 DNJ10:DNJ28 DXF10:DXF28 EHB10:EHB28 EQX10:EQX28 FAT10:FAT28 FKP10:FKP28 FUL10:FUL28 GEH10:GEH28 GOD10:GOD28 GXZ10:GXZ28 HHV10:HHV28 HRR10:HRR28 IBN10:IBN28 ILJ10:ILJ28 IVF10:IVF28 JFB10:JFB28 JOX10:JOX28 JYT10:JYT28 KIP10:KIP28 KSL10:KSL28 LCH10:LCH28 LMD10:LMD28 LVZ10:LVZ28 MFV10:MFV28 MPR10:MPR28 MZN10:MZN28 NJJ10:NJJ28 NTF10:NTF28 ODB10:ODB28 OMX10:OMX28 OWT10:OWT28 PGP10:PGP28 PQL10:PQL28 QAH10:QAH28 QKD10:QKD28 QTZ10:QTZ28 RDV10:RDV28 RNR10:RNR28 RXN10:RXN28 SHJ10:SHJ28 SRF10:SRF28 TBB10:TBB28 TKX10:TKX28 TUT10:TUT28 UEP10:UEP28 UOL10:UOL28 UYH10:UYH28 VID10:VID28 VRZ10:VRZ28 WBV10:WBV28 WLR10:WLR28 WVN10:WVN28 F10:H28">
      <formula1>"O, "</formula1>
    </dataValidation>
    <dataValidation type="list" allowBlank="1" showInputMessage="1" showErrorMessage="1" sqref="F29:H29 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F65565:H6556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01:H13110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37:H19663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73:H26217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09:H32770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45:H39324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81:H45878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17:H52431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53:H58985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89:H65538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25:H72092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61:H78646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1997:H85199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33:H91753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69:H98306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formula1>"N,A,B, "</formula1>
    </dataValidation>
    <dataValidation type="list" allowBlank="1" showInputMessage="1" showErrorMessage="1" sqref="F30:H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H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H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H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H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H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H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H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H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H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H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H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H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H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H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H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"P,F, "</formula1>
    </dataValidation>
  </dataValidation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
  <sheetViews>
    <sheetView workbookViewId="0">
      <selection activeCell="N14" sqref="N14"/>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Functions!E31</f>
        <v>AdminUpdateHostStatus</v>
      </c>
      <c r="D2" s="348"/>
      <c r="E2" s="195"/>
      <c r="F2" s="333" t="s">
        <v>62</v>
      </c>
      <c r="G2" s="333"/>
      <c r="H2" s="333"/>
      <c r="I2" s="333"/>
      <c r="J2" s="333"/>
      <c r="K2" s="333"/>
      <c r="L2" s="334" t="str">
        <f>Functions!D31</f>
        <v>adminUpdateHostStatus</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COUNTIF(F30:HQ30,"P")</f>
        <v>3</v>
      </c>
      <c r="B7" s="330"/>
      <c r="C7" s="310">
        <f>COUNTIF(F30:HQ30,"F")</f>
        <v>0</v>
      </c>
      <c r="D7" s="311"/>
      <c r="E7" s="330"/>
      <c r="F7" s="310">
        <f>SUM(O7,-A7,-C7)</f>
        <v>0</v>
      </c>
      <c r="G7" s="311"/>
      <c r="H7" s="311"/>
      <c r="I7" s="311"/>
      <c r="J7" s="311"/>
      <c r="K7" s="312"/>
      <c r="L7" s="124">
        <f>COUNTIF(E29:HQ29,"N")</f>
        <v>1</v>
      </c>
      <c r="M7" s="124">
        <f>COUNTIF(E29:HQ29,"A")</f>
        <v>2</v>
      </c>
      <c r="N7" s="124">
        <f>COUNTIF(E29:HQ29,"B")</f>
        <v>0</v>
      </c>
      <c r="O7" s="313">
        <f>COUNTA(E9:HT9)</f>
        <v>3</v>
      </c>
      <c r="P7" s="311"/>
      <c r="Q7" s="311"/>
      <c r="R7" s="311"/>
      <c r="S7" s="311"/>
      <c r="T7" s="314"/>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91" t="s">
        <v>99</v>
      </c>
      <c r="C10" s="107"/>
      <c r="D10" s="193"/>
      <c r="E10" s="138"/>
      <c r="F10" s="134"/>
      <c r="G10" s="134"/>
      <c r="H10" s="134"/>
    </row>
    <row r="11" spans="1:23" ht="13.5" customHeight="1">
      <c r="A11" s="106"/>
      <c r="B11" s="191" t="s">
        <v>181</v>
      </c>
      <c r="C11" s="107"/>
      <c r="D11" s="193"/>
      <c r="E11" s="112"/>
      <c r="F11" s="134"/>
      <c r="G11" s="134"/>
      <c r="H11" s="134"/>
    </row>
    <row r="12" spans="1:23" ht="13.5" customHeight="1">
      <c r="A12" s="106"/>
      <c r="B12" s="191" t="s">
        <v>180</v>
      </c>
      <c r="C12" s="107"/>
      <c r="D12" s="193"/>
      <c r="E12" s="112"/>
      <c r="F12" s="134"/>
      <c r="G12" s="134"/>
      <c r="H12" s="134"/>
    </row>
    <row r="13" spans="1:23" ht="13.5" customHeight="1">
      <c r="A13" s="106"/>
      <c r="B13" s="191" t="s">
        <v>137</v>
      </c>
      <c r="C13" s="107"/>
      <c r="D13" s="193"/>
      <c r="E13" s="112"/>
      <c r="F13" s="134"/>
      <c r="G13" s="134"/>
      <c r="H13" s="134"/>
    </row>
    <row r="14" spans="1:23" ht="13.5" customHeight="1">
      <c r="A14" s="106"/>
      <c r="B14" s="191"/>
      <c r="C14" s="107"/>
      <c r="D14" s="193" t="s">
        <v>138</v>
      </c>
      <c r="E14" s="112"/>
      <c r="F14" s="134" t="s">
        <v>90</v>
      </c>
      <c r="G14" s="134"/>
      <c r="H14" s="134" t="s">
        <v>90</v>
      </c>
    </row>
    <row r="15" spans="1:23" ht="13.5" customHeight="1">
      <c r="A15" s="106"/>
      <c r="B15" s="191"/>
      <c r="C15" s="107"/>
      <c r="D15" s="193" t="s">
        <v>178</v>
      </c>
      <c r="E15" s="112"/>
      <c r="F15" s="134"/>
      <c r="G15" s="134" t="s">
        <v>90</v>
      </c>
      <c r="H15" s="134"/>
    </row>
    <row r="16" spans="1:23" ht="13.5" customHeight="1">
      <c r="A16" s="106"/>
      <c r="B16" s="115" t="s">
        <v>139</v>
      </c>
      <c r="C16" s="114"/>
      <c r="D16" s="113"/>
      <c r="E16" s="112"/>
      <c r="F16" s="136"/>
      <c r="G16" s="136"/>
      <c r="H16" s="136"/>
    </row>
    <row r="17" spans="1:8" ht="13.5" customHeight="1">
      <c r="A17" s="106"/>
      <c r="B17" s="115"/>
      <c r="C17" s="114"/>
      <c r="D17" s="113">
        <v>1</v>
      </c>
      <c r="E17" s="112"/>
      <c r="F17" s="136" t="s">
        <v>90</v>
      </c>
      <c r="G17" s="136"/>
      <c r="H17" s="136"/>
    </row>
    <row r="18" spans="1:8" ht="13.5" customHeight="1">
      <c r="A18" s="106"/>
      <c r="B18" s="115"/>
      <c r="C18" s="114"/>
      <c r="D18" s="113">
        <v>1</v>
      </c>
      <c r="E18" s="112"/>
      <c r="F18" s="136"/>
      <c r="G18" s="136" t="s">
        <v>90</v>
      </c>
      <c r="H18" s="136"/>
    </row>
    <row r="19" spans="1:8" ht="13.5" customHeight="1" thickBot="1">
      <c r="A19" s="106"/>
      <c r="B19" s="115"/>
      <c r="C19" s="114"/>
      <c r="D19" s="113" t="s">
        <v>116</v>
      </c>
      <c r="E19" s="112"/>
      <c r="F19" s="136"/>
      <c r="G19" s="136"/>
      <c r="H19" s="136" t="s">
        <v>90</v>
      </c>
    </row>
    <row r="20" spans="1:8" ht="13.5" customHeight="1">
      <c r="A20" s="84" t="s">
        <v>95</v>
      </c>
      <c r="B20" s="101" t="s">
        <v>94</v>
      </c>
      <c r="C20" s="100"/>
      <c r="D20" s="99"/>
      <c r="E20" s="98"/>
      <c r="F20" s="136"/>
      <c r="G20" s="136"/>
      <c r="H20" s="136"/>
    </row>
    <row r="21" spans="1:8" ht="13.5" customHeight="1">
      <c r="A21" s="79"/>
      <c r="B21" s="101" t="s">
        <v>208</v>
      </c>
      <c r="C21" s="100"/>
      <c r="D21" s="99"/>
      <c r="E21" s="174"/>
      <c r="F21" s="136"/>
      <c r="G21" s="136"/>
      <c r="H21" s="136"/>
    </row>
    <row r="22" spans="1:8" ht="13.5" customHeight="1">
      <c r="A22" s="79"/>
      <c r="B22" s="191" t="s">
        <v>209</v>
      </c>
      <c r="C22" s="107"/>
      <c r="D22" s="193"/>
      <c r="E22" s="112"/>
      <c r="F22" s="134"/>
      <c r="G22" s="134"/>
      <c r="H22" s="134"/>
    </row>
    <row r="23" spans="1:8" ht="13.5" customHeight="1">
      <c r="A23" s="79"/>
      <c r="B23" s="191"/>
      <c r="C23" s="107"/>
      <c r="D23" s="193" t="s">
        <v>210</v>
      </c>
      <c r="E23" s="109"/>
      <c r="F23" s="134" t="s">
        <v>90</v>
      </c>
      <c r="G23" s="134"/>
      <c r="H23" s="134"/>
    </row>
    <row r="24" spans="1:8" ht="13.5" customHeight="1">
      <c r="A24" s="79"/>
      <c r="B24" s="191" t="s">
        <v>211</v>
      </c>
      <c r="C24" s="107"/>
      <c r="D24" s="193"/>
      <c r="E24" s="109"/>
      <c r="F24" s="134"/>
      <c r="G24" s="134"/>
      <c r="H24" s="134"/>
    </row>
    <row r="25" spans="1:8" ht="13.5" customHeight="1">
      <c r="A25" s="79"/>
      <c r="B25" s="167"/>
      <c r="C25" s="168"/>
      <c r="D25" s="169" t="s">
        <v>91</v>
      </c>
      <c r="E25" s="109"/>
      <c r="F25" s="134" t="s">
        <v>90</v>
      </c>
      <c r="G25" s="134"/>
      <c r="H25" s="134"/>
    </row>
    <row r="26" spans="1:8" ht="13.5" customHeight="1">
      <c r="A26" s="79"/>
      <c r="B26" s="94" t="s">
        <v>92</v>
      </c>
      <c r="C26" s="135"/>
      <c r="D26" s="92"/>
      <c r="E26" s="91"/>
      <c r="F26" s="134"/>
      <c r="G26" s="134"/>
      <c r="H26" s="134"/>
    </row>
    <row r="27" spans="1:8" ht="13.5" customHeight="1">
      <c r="A27" s="79"/>
      <c r="B27" s="353" t="s">
        <v>341</v>
      </c>
      <c r="C27" s="354"/>
      <c r="D27" s="355"/>
      <c r="E27" s="95"/>
      <c r="F27" s="134"/>
      <c r="G27" s="134" t="s">
        <v>90</v>
      </c>
      <c r="H27" s="134"/>
    </row>
    <row r="28" spans="1:8" ht="13.5" customHeight="1" thickBot="1">
      <c r="A28" s="79"/>
      <c r="B28" s="184"/>
      <c r="C28" s="185"/>
      <c r="D28" s="99" t="s">
        <v>183</v>
      </c>
      <c r="E28" s="98"/>
      <c r="F28" s="136"/>
      <c r="G28" s="136"/>
      <c r="H28" s="136" t="s">
        <v>90</v>
      </c>
    </row>
    <row r="29" spans="1:8" ht="13.5" customHeight="1">
      <c r="A29" s="84" t="s">
        <v>89</v>
      </c>
      <c r="B29" s="349" t="s">
        <v>88</v>
      </c>
      <c r="C29" s="349"/>
      <c r="D29" s="349"/>
      <c r="E29" s="194"/>
      <c r="F29" s="183" t="s">
        <v>76</v>
      </c>
      <c r="G29" s="183" t="s">
        <v>75</v>
      </c>
      <c r="H29" s="183" t="s">
        <v>75</v>
      </c>
    </row>
    <row r="30" spans="1:8" ht="13.5" customHeight="1">
      <c r="A30" s="79"/>
      <c r="B30" s="326" t="s">
        <v>87</v>
      </c>
      <c r="C30" s="326"/>
      <c r="D30" s="326"/>
      <c r="E30" s="81"/>
      <c r="F30" s="131" t="s">
        <v>86</v>
      </c>
      <c r="G30" s="131" t="s">
        <v>86</v>
      </c>
      <c r="H30" s="131" t="s">
        <v>86</v>
      </c>
    </row>
    <row r="31" spans="1:8" ht="59.4" customHeight="1">
      <c r="A31" s="79"/>
      <c r="B31" s="327" t="s">
        <v>85</v>
      </c>
      <c r="C31" s="327"/>
      <c r="D31" s="327"/>
      <c r="E31" s="78"/>
      <c r="F31" s="77">
        <v>45142</v>
      </c>
      <c r="G31" s="77">
        <v>45142</v>
      </c>
      <c r="H31" s="77">
        <v>45142</v>
      </c>
    </row>
    <row r="32" spans="1:8" ht="10.8" thickBot="1">
      <c r="A32" s="76"/>
      <c r="B32" s="327" t="s">
        <v>84</v>
      </c>
      <c r="C32" s="327"/>
      <c r="D32" s="327"/>
      <c r="E32" s="78"/>
      <c r="F32" s="173"/>
      <c r="G32" s="173"/>
      <c r="H32" s="173"/>
    </row>
    <row r="33" spans="1:4" ht="10.8" thickTop="1">
      <c r="A33" s="72"/>
      <c r="B33" s="70"/>
      <c r="C33" s="71"/>
      <c r="D33" s="70"/>
    </row>
  </sheetData>
  <mergeCells count="28">
    <mergeCell ref="B30:D30"/>
    <mergeCell ref="B31:D31"/>
    <mergeCell ref="B32:D32"/>
    <mergeCell ref="B27:D27"/>
    <mergeCell ref="B29:D29"/>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D2"/>
    <mergeCell ref="F2:K2"/>
    <mergeCell ref="L2:T2"/>
    <mergeCell ref="A3:B3"/>
    <mergeCell ref="C3:E3"/>
    <mergeCell ref="F3:K3"/>
    <mergeCell ref="L3:N3"/>
  </mergeCells>
  <dataValidations count="3">
    <dataValidation type="list" allowBlank="1" showInputMessage="1" showErrorMessage="1" sqref="F30:H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H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H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H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H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H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H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H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H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H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H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H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H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H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H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H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"P,F, "</formula1>
    </dataValidation>
    <dataValidation type="list" allowBlank="1" showInputMessage="1" showErrorMessage="1" sqref="F29:H29 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F65565:H6556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01:H13110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37:H19663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73:H26217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09:H32770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45:H39324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81:H45878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17:H52431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53:H58985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89:H65538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25:H72092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61:H78646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1997:H85199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33:H91753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69:H98306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formula1>"N,A,B, "</formula1>
    </dataValidation>
    <dataValidation type="list" allowBlank="1" showInputMessage="1" showErrorMessage="1" sqref="WVN983056:WVN983068 F65552:H65564 JB65552:JB65564 SX65552:SX65564 ACT65552:ACT65564 AMP65552:AMP65564 AWL65552:AWL65564 BGH65552:BGH65564 BQD65552:BQD65564 BZZ65552:BZZ65564 CJV65552:CJV65564 CTR65552:CTR65564 DDN65552:DDN65564 DNJ65552:DNJ65564 DXF65552:DXF65564 EHB65552:EHB65564 EQX65552:EQX65564 FAT65552:FAT65564 FKP65552:FKP65564 FUL65552:FUL65564 GEH65552:GEH65564 GOD65552:GOD65564 GXZ65552:GXZ65564 HHV65552:HHV65564 HRR65552:HRR65564 IBN65552:IBN65564 ILJ65552:ILJ65564 IVF65552:IVF65564 JFB65552:JFB65564 JOX65552:JOX65564 JYT65552:JYT65564 KIP65552:KIP65564 KSL65552:KSL65564 LCH65552:LCH65564 LMD65552:LMD65564 LVZ65552:LVZ65564 MFV65552:MFV65564 MPR65552:MPR65564 MZN65552:MZN65564 NJJ65552:NJJ65564 NTF65552:NTF65564 ODB65552:ODB65564 OMX65552:OMX65564 OWT65552:OWT65564 PGP65552:PGP65564 PQL65552:PQL65564 QAH65552:QAH65564 QKD65552:QKD65564 QTZ65552:QTZ65564 RDV65552:RDV65564 RNR65552:RNR65564 RXN65552:RXN65564 SHJ65552:SHJ65564 SRF65552:SRF65564 TBB65552:TBB65564 TKX65552:TKX65564 TUT65552:TUT65564 UEP65552:UEP65564 UOL65552:UOL65564 UYH65552:UYH65564 VID65552:VID65564 VRZ65552:VRZ65564 WBV65552:WBV65564 WLR65552:WLR65564 WVN65552:WVN65564 F131088:H131100 JB131088:JB131100 SX131088:SX131100 ACT131088:ACT131100 AMP131088:AMP131100 AWL131088:AWL131100 BGH131088:BGH131100 BQD131088:BQD131100 BZZ131088:BZZ131100 CJV131088:CJV131100 CTR131088:CTR131100 DDN131088:DDN131100 DNJ131088:DNJ131100 DXF131088:DXF131100 EHB131088:EHB131100 EQX131088:EQX131100 FAT131088:FAT131100 FKP131088:FKP131100 FUL131088:FUL131100 GEH131088:GEH131100 GOD131088:GOD131100 GXZ131088:GXZ131100 HHV131088:HHV131100 HRR131088:HRR131100 IBN131088:IBN131100 ILJ131088:ILJ131100 IVF131088:IVF131100 JFB131088:JFB131100 JOX131088:JOX131100 JYT131088:JYT131100 KIP131088:KIP131100 KSL131088:KSL131100 LCH131088:LCH131100 LMD131088:LMD131100 LVZ131088:LVZ131100 MFV131088:MFV131100 MPR131088:MPR131100 MZN131088:MZN131100 NJJ131088:NJJ131100 NTF131088:NTF131100 ODB131088:ODB131100 OMX131088:OMX131100 OWT131088:OWT131100 PGP131088:PGP131100 PQL131088:PQL131100 QAH131088:QAH131100 QKD131088:QKD131100 QTZ131088:QTZ131100 RDV131088:RDV131100 RNR131088:RNR131100 RXN131088:RXN131100 SHJ131088:SHJ131100 SRF131088:SRF131100 TBB131088:TBB131100 TKX131088:TKX131100 TUT131088:TUT131100 UEP131088:UEP131100 UOL131088:UOL131100 UYH131088:UYH131100 VID131088:VID131100 VRZ131088:VRZ131100 WBV131088:WBV131100 WLR131088:WLR131100 WVN131088:WVN131100 F196624:H196636 JB196624:JB196636 SX196624:SX196636 ACT196624:ACT196636 AMP196624:AMP196636 AWL196624:AWL196636 BGH196624:BGH196636 BQD196624:BQD196636 BZZ196624:BZZ196636 CJV196624:CJV196636 CTR196624:CTR196636 DDN196624:DDN196636 DNJ196624:DNJ196636 DXF196624:DXF196636 EHB196624:EHB196636 EQX196624:EQX196636 FAT196624:FAT196636 FKP196624:FKP196636 FUL196624:FUL196636 GEH196624:GEH196636 GOD196624:GOD196636 GXZ196624:GXZ196636 HHV196624:HHV196636 HRR196624:HRR196636 IBN196624:IBN196636 ILJ196624:ILJ196636 IVF196624:IVF196636 JFB196624:JFB196636 JOX196624:JOX196636 JYT196624:JYT196636 KIP196624:KIP196636 KSL196624:KSL196636 LCH196624:LCH196636 LMD196624:LMD196636 LVZ196624:LVZ196636 MFV196624:MFV196636 MPR196624:MPR196636 MZN196624:MZN196636 NJJ196624:NJJ196636 NTF196624:NTF196636 ODB196624:ODB196636 OMX196624:OMX196636 OWT196624:OWT196636 PGP196624:PGP196636 PQL196624:PQL196636 QAH196624:QAH196636 QKD196624:QKD196636 QTZ196624:QTZ196636 RDV196624:RDV196636 RNR196624:RNR196636 RXN196624:RXN196636 SHJ196624:SHJ196636 SRF196624:SRF196636 TBB196624:TBB196636 TKX196624:TKX196636 TUT196624:TUT196636 UEP196624:UEP196636 UOL196624:UOL196636 UYH196624:UYH196636 VID196624:VID196636 VRZ196624:VRZ196636 WBV196624:WBV196636 WLR196624:WLR196636 WVN196624:WVN196636 F262160:H262172 JB262160:JB262172 SX262160:SX262172 ACT262160:ACT262172 AMP262160:AMP262172 AWL262160:AWL262172 BGH262160:BGH262172 BQD262160:BQD262172 BZZ262160:BZZ262172 CJV262160:CJV262172 CTR262160:CTR262172 DDN262160:DDN262172 DNJ262160:DNJ262172 DXF262160:DXF262172 EHB262160:EHB262172 EQX262160:EQX262172 FAT262160:FAT262172 FKP262160:FKP262172 FUL262160:FUL262172 GEH262160:GEH262172 GOD262160:GOD262172 GXZ262160:GXZ262172 HHV262160:HHV262172 HRR262160:HRR262172 IBN262160:IBN262172 ILJ262160:ILJ262172 IVF262160:IVF262172 JFB262160:JFB262172 JOX262160:JOX262172 JYT262160:JYT262172 KIP262160:KIP262172 KSL262160:KSL262172 LCH262160:LCH262172 LMD262160:LMD262172 LVZ262160:LVZ262172 MFV262160:MFV262172 MPR262160:MPR262172 MZN262160:MZN262172 NJJ262160:NJJ262172 NTF262160:NTF262172 ODB262160:ODB262172 OMX262160:OMX262172 OWT262160:OWT262172 PGP262160:PGP262172 PQL262160:PQL262172 QAH262160:QAH262172 QKD262160:QKD262172 QTZ262160:QTZ262172 RDV262160:RDV262172 RNR262160:RNR262172 RXN262160:RXN262172 SHJ262160:SHJ262172 SRF262160:SRF262172 TBB262160:TBB262172 TKX262160:TKX262172 TUT262160:TUT262172 UEP262160:UEP262172 UOL262160:UOL262172 UYH262160:UYH262172 VID262160:VID262172 VRZ262160:VRZ262172 WBV262160:WBV262172 WLR262160:WLR262172 WVN262160:WVN262172 F327696:H327708 JB327696:JB327708 SX327696:SX327708 ACT327696:ACT327708 AMP327696:AMP327708 AWL327696:AWL327708 BGH327696:BGH327708 BQD327696:BQD327708 BZZ327696:BZZ327708 CJV327696:CJV327708 CTR327696:CTR327708 DDN327696:DDN327708 DNJ327696:DNJ327708 DXF327696:DXF327708 EHB327696:EHB327708 EQX327696:EQX327708 FAT327696:FAT327708 FKP327696:FKP327708 FUL327696:FUL327708 GEH327696:GEH327708 GOD327696:GOD327708 GXZ327696:GXZ327708 HHV327696:HHV327708 HRR327696:HRR327708 IBN327696:IBN327708 ILJ327696:ILJ327708 IVF327696:IVF327708 JFB327696:JFB327708 JOX327696:JOX327708 JYT327696:JYT327708 KIP327696:KIP327708 KSL327696:KSL327708 LCH327696:LCH327708 LMD327696:LMD327708 LVZ327696:LVZ327708 MFV327696:MFV327708 MPR327696:MPR327708 MZN327696:MZN327708 NJJ327696:NJJ327708 NTF327696:NTF327708 ODB327696:ODB327708 OMX327696:OMX327708 OWT327696:OWT327708 PGP327696:PGP327708 PQL327696:PQL327708 QAH327696:QAH327708 QKD327696:QKD327708 QTZ327696:QTZ327708 RDV327696:RDV327708 RNR327696:RNR327708 RXN327696:RXN327708 SHJ327696:SHJ327708 SRF327696:SRF327708 TBB327696:TBB327708 TKX327696:TKX327708 TUT327696:TUT327708 UEP327696:UEP327708 UOL327696:UOL327708 UYH327696:UYH327708 VID327696:VID327708 VRZ327696:VRZ327708 WBV327696:WBV327708 WLR327696:WLR327708 WVN327696:WVN327708 F393232:H393244 JB393232:JB393244 SX393232:SX393244 ACT393232:ACT393244 AMP393232:AMP393244 AWL393232:AWL393244 BGH393232:BGH393244 BQD393232:BQD393244 BZZ393232:BZZ393244 CJV393232:CJV393244 CTR393232:CTR393244 DDN393232:DDN393244 DNJ393232:DNJ393244 DXF393232:DXF393244 EHB393232:EHB393244 EQX393232:EQX393244 FAT393232:FAT393244 FKP393232:FKP393244 FUL393232:FUL393244 GEH393232:GEH393244 GOD393232:GOD393244 GXZ393232:GXZ393244 HHV393232:HHV393244 HRR393232:HRR393244 IBN393232:IBN393244 ILJ393232:ILJ393244 IVF393232:IVF393244 JFB393232:JFB393244 JOX393232:JOX393244 JYT393232:JYT393244 KIP393232:KIP393244 KSL393232:KSL393244 LCH393232:LCH393244 LMD393232:LMD393244 LVZ393232:LVZ393244 MFV393232:MFV393244 MPR393232:MPR393244 MZN393232:MZN393244 NJJ393232:NJJ393244 NTF393232:NTF393244 ODB393232:ODB393244 OMX393232:OMX393244 OWT393232:OWT393244 PGP393232:PGP393244 PQL393232:PQL393244 QAH393232:QAH393244 QKD393232:QKD393244 QTZ393232:QTZ393244 RDV393232:RDV393244 RNR393232:RNR393244 RXN393232:RXN393244 SHJ393232:SHJ393244 SRF393232:SRF393244 TBB393232:TBB393244 TKX393232:TKX393244 TUT393232:TUT393244 UEP393232:UEP393244 UOL393232:UOL393244 UYH393232:UYH393244 VID393232:VID393244 VRZ393232:VRZ393244 WBV393232:WBV393244 WLR393232:WLR393244 WVN393232:WVN393244 F458768:H458780 JB458768:JB458780 SX458768:SX458780 ACT458768:ACT458780 AMP458768:AMP458780 AWL458768:AWL458780 BGH458768:BGH458780 BQD458768:BQD458780 BZZ458768:BZZ458780 CJV458768:CJV458780 CTR458768:CTR458780 DDN458768:DDN458780 DNJ458768:DNJ458780 DXF458768:DXF458780 EHB458768:EHB458780 EQX458768:EQX458780 FAT458768:FAT458780 FKP458768:FKP458780 FUL458768:FUL458780 GEH458768:GEH458780 GOD458768:GOD458780 GXZ458768:GXZ458780 HHV458768:HHV458780 HRR458768:HRR458780 IBN458768:IBN458780 ILJ458768:ILJ458780 IVF458768:IVF458780 JFB458768:JFB458780 JOX458768:JOX458780 JYT458768:JYT458780 KIP458768:KIP458780 KSL458768:KSL458780 LCH458768:LCH458780 LMD458768:LMD458780 LVZ458768:LVZ458780 MFV458768:MFV458780 MPR458768:MPR458780 MZN458768:MZN458780 NJJ458768:NJJ458780 NTF458768:NTF458780 ODB458768:ODB458780 OMX458768:OMX458780 OWT458768:OWT458780 PGP458768:PGP458780 PQL458768:PQL458780 QAH458768:QAH458780 QKD458768:QKD458780 QTZ458768:QTZ458780 RDV458768:RDV458780 RNR458768:RNR458780 RXN458768:RXN458780 SHJ458768:SHJ458780 SRF458768:SRF458780 TBB458768:TBB458780 TKX458768:TKX458780 TUT458768:TUT458780 UEP458768:UEP458780 UOL458768:UOL458780 UYH458768:UYH458780 VID458768:VID458780 VRZ458768:VRZ458780 WBV458768:WBV458780 WLR458768:WLR458780 WVN458768:WVN458780 F524304:H524316 JB524304:JB524316 SX524304:SX524316 ACT524304:ACT524316 AMP524304:AMP524316 AWL524304:AWL524316 BGH524304:BGH524316 BQD524304:BQD524316 BZZ524304:BZZ524316 CJV524304:CJV524316 CTR524304:CTR524316 DDN524304:DDN524316 DNJ524304:DNJ524316 DXF524304:DXF524316 EHB524304:EHB524316 EQX524304:EQX524316 FAT524304:FAT524316 FKP524304:FKP524316 FUL524304:FUL524316 GEH524304:GEH524316 GOD524304:GOD524316 GXZ524304:GXZ524316 HHV524304:HHV524316 HRR524304:HRR524316 IBN524304:IBN524316 ILJ524304:ILJ524316 IVF524304:IVF524316 JFB524304:JFB524316 JOX524304:JOX524316 JYT524304:JYT524316 KIP524304:KIP524316 KSL524304:KSL524316 LCH524304:LCH524316 LMD524304:LMD524316 LVZ524304:LVZ524316 MFV524304:MFV524316 MPR524304:MPR524316 MZN524304:MZN524316 NJJ524304:NJJ524316 NTF524304:NTF524316 ODB524304:ODB524316 OMX524304:OMX524316 OWT524304:OWT524316 PGP524304:PGP524316 PQL524304:PQL524316 QAH524304:QAH524316 QKD524304:QKD524316 QTZ524304:QTZ524316 RDV524304:RDV524316 RNR524304:RNR524316 RXN524304:RXN524316 SHJ524304:SHJ524316 SRF524304:SRF524316 TBB524304:TBB524316 TKX524304:TKX524316 TUT524304:TUT524316 UEP524304:UEP524316 UOL524304:UOL524316 UYH524304:UYH524316 VID524304:VID524316 VRZ524304:VRZ524316 WBV524304:WBV524316 WLR524304:WLR524316 WVN524304:WVN524316 F589840:H589852 JB589840:JB589852 SX589840:SX589852 ACT589840:ACT589852 AMP589840:AMP589852 AWL589840:AWL589852 BGH589840:BGH589852 BQD589840:BQD589852 BZZ589840:BZZ589852 CJV589840:CJV589852 CTR589840:CTR589852 DDN589840:DDN589852 DNJ589840:DNJ589852 DXF589840:DXF589852 EHB589840:EHB589852 EQX589840:EQX589852 FAT589840:FAT589852 FKP589840:FKP589852 FUL589840:FUL589852 GEH589840:GEH589852 GOD589840:GOD589852 GXZ589840:GXZ589852 HHV589840:HHV589852 HRR589840:HRR589852 IBN589840:IBN589852 ILJ589840:ILJ589852 IVF589840:IVF589852 JFB589840:JFB589852 JOX589840:JOX589852 JYT589840:JYT589852 KIP589840:KIP589852 KSL589840:KSL589852 LCH589840:LCH589852 LMD589840:LMD589852 LVZ589840:LVZ589852 MFV589840:MFV589852 MPR589840:MPR589852 MZN589840:MZN589852 NJJ589840:NJJ589852 NTF589840:NTF589852 ODB589840:ODB589852 OMX589840:OMX589852 OWT589840:OWT589852 PGP589840:PGP589852 PQL589840:PQL589852 QAH589840:QAH589852 QKD589840:QKD589852 QTZ589840:QTZ589852 RDV589840:RDV589852 RNR589840:RNR589852 RXN589840:RXN589852 SHJ589840:SHJ589852 SRF589840:SRF589852 TBB589840:TBB589852 TKX589840:TKX589852 TUT589840:TUT589852 UEP589840:UEP589852 UOL589840:UOL589852 UYH589840:UYH589852 VID589840:VID589852 VRZ589840:VRZ589852 WBV589840:WBV589852 WLR589840:WLR589852 WVN589840:WVN589852 F655376:H655388 JB655376:JB655388 SX655376:SX655388 ACT655376:ACT655388 AMP655376:AMP655388 AWL655376:AWL655388 BGH655376:BGH655388 BQD655376:BQD655388 BZZ655376:BZZ655388 CJV655376:CJV655388 CTR655376:CTR655388 DDN655376:DDN655388 DNJ655376:DNJ655388 DXF655376:DXF655388 EHB655376:EHB655388 EQX655376:EQX655388 FAT655376:FAT655388 FKP655376:FKP655388 FUL655376:FUL655388 GEH655376:GEH655388 GOD655376:GOD655388 GXZ655376:GXZ655388 HHV655376:HHV655388 HRR655376:HRR655388 IBN655376:IBN655388 ILJ655376:ILJ655388 IVF655376:IVF655388 JFB655376:JFB655388 JOX655376:JOX655388 JYT655376:JYT655388 KIP655376:KIP655388 KSL655376:KSL655388 LCH655376:LCH655388 LMD655376:LMD655388 LVZ655376:LVZ655388 MFV655376:MFV655388 MPR655376:MPR655388 MZN655376:MZN655388 NJJ655376:NJJ655388 NTF655376:NTF655388 ODB655376:ODB655388 OMX655376:OMX655388 OWT655376:OWT655388 PGP655376:PGP655388 PQL655376:PQL655388 QAH655376:QAH655388 QKD655376:QKD655388 QTZ655376:QTZ655388 RDV655376:RDV655388 RNR655376:RNR655388 RXN655376:RXN655388 SHJ655376:SHJ655388 SRF655376:SRF655388 TBB655376:TBB655388 TKX655376:TKX655388 TUT655376:TUT655388 UEP655376:UEP655388 UOL655376:UOL655388 UYH655376:UYH655388 VID655376:VID655388 VRZ655376:VRZ655388 WBV655376:WBV655388 WLR655376:WLR655388 WVN655376:WVN655388 F720912:H720924 JB720912:JB720924 SX720912:SX720924 ACT720912:ACT720924 AMP720912:AMP720924 AWL720912:AWL720924 BGH720912:BGH720924 BQD720912:BQD720924 BZZ720912:BZZ720924 CJV720912:CJV720924 CTR720912:CTR720924 DDN720912:DDN720924 DNJ720912:DNJ720924 DXF720912:DXF720924 EHB720912:EHB720924 EQX720912:EQX720924 FAT720912:FAT720924 FKP720912:FKP720924 FUL720912:FUL720924 GEH720912:GEH720924 GOD720912:GOD720924 GXZ720912:GXZ720924 HHV720912:HHV720924 HRR720912:HRR720924 IBN720912:IBN720924 ILJ720912:ILJ720924 IVF720912:IVF720924 JFB720912:JFB720924 JOX720912:JOX720924 JYT720912:JYT720924 KIP720912:KIP720924 KSL720912:KSL720924 LCH720912:LCH720924 LMD720912:LMD720924 LVZ720912:LVZ720924 MFV720912:MFV720924 MPR720912:MPR720924 MZN720912:MZN720924 NJJ720912:NJJ720924 NTF720912:NTF720924 ODB720912:ODB720924 OMX720912:OMX720924 OWT720912:OWT720924 PGP720912:PGP720924 PQL720912:PQL720924 QAH720912:QAH720924 QKD720912:QKD720924 QTZ720912:QTZ720924 RDV720912:RDV720924 RNR720912:RNR720924 RXN720912:RXN720924 SHJ720912:SHJ720924 SRF720912:SRF720924 TBB720912:TBB720924 TKX720912:TKX720924 TUT720912:TUT720924 UEP720912:UEP720924 UOL720912:UOL720924 UYH720912:UYH720924 VID720912:VID720924 VRZ720912:VRZ720924 WBV720912:WBV720924 WLR720912:WLR720924 WVN720912:WVN720924 F786448:H786460 JB786448:JB786460 SX786448:SX786460 ACT786448:ACT786460 AMP786448:AMP786460 AWL786448:AWL786460 BGH786448:BGH786460 BQD786448:BQD786460 BZZ786448:BZZ786460 CJV786448:CJV786460 CTR786448:CTR786460 DDN786448:DDN786460 DNJ786448:DNJ786460 DXF786448:DXF786460 EHB786448:EHB786460 EQX786448:EQX786460 FAT786448:FAT786460 FKP786448:FKP786460 FUL786448:FUL786460 GEH786448:GEH786460 GOD786448:GOD786460 GXZ786448:GXZ786460 HHV786448:HHV786460 HRR786448:HRR786460 IBN786448:IBN786460 ILJ786448:ILJ786460 IVF786448:IVF786460 JFB786448:JFB786460 JOX786448:JOX786460 JYT786448:JYT786460 KIP786448:KIP786460 KSL786448:KSL786460 LCH786448:LCH786460 LMD786448:LMD786460 LVZ786448:LVZ786460 MFV786448:MFV786460 MPR786448:MPR786460 MZN786448:MZN786460 NJJ786448:NJJ786460 NTF786448:NTF786460 ODB786448:ODB786460 OMX786448:OMX786460 OWT786448:OWT786460 PGP786448:PGP786460 PQL786448:PQL786460 QAH786448:QAH786460 QKD786448:QKD786460 QTZ786448:QTZ786460 RDV786448:RDV786460 RNR786448:RNR786460 RXN786448:RXN786460 SHJ786448:SHJ786460 SRF786448:SRF786460 TBB786448:TBB786460 TKX786448:TKX786460 TUT786448:TUT786460 UEP786448:UEP786460 UOL786448:UOL786460 UYH786448:UYH786460 VID786448:VID786460 VRZ786448:VRZ786460 WBV786448:WBV786460 WLR786448:WLR786460 WVN786448:WVN786460 F851984:H851996 JB851984:JB851996 SX851984:SX851996 ACT851984:ACT851996 AMP851984:AMP851996 AWL851984:AWL851996 BGH851984:BGH851996 BQD851984:BQD851996 BZZ851984:BZZ851996 CJV851984:CJV851996 CTR851984:CTR851996 DDN851984:DDN851996 DNJ851984:DNJ851996 DXF851984:DXF851996 EHB851984:EHB851996 EQX851984:EQX851996 FAT851984:FAT851996 FKP851984:FKP851996 FUL851984:FUL851996 GEH851984:GEH851996 GOD851984:GOD851996 GXZ851984:GXZ851996 HHV851984:HHV851996 HRR851984:HRR851996 IBN851984:IBN851996 ILJ851984:ILJ851996 IVF851984:IVF851996 JFB851984:JFB851996 JOX851984:JOX851996 JYT851984:JYT851996 KIP851984:KIP851996 KSL851984:KSL851996 LCH851984:LCH851996 LMD851984:LMD851996 LVZ851984:LVZ851996 MFV851984:MFV851996 MPR851984:MPR851996 MZN851984:MZN851996 NJJ851984:NJJ851996 NTF851984:NTF851996 ODB851984:ODB851996 OMX851984:OMX851996 OWT851984:OWT851996 PGP851984:PGP851996 PQL851984:PQL851996 QAH851984:QAH851996 QKD851984:QKD851996 QTZ851984:QTZ851996 RDV851984:RDV851996 RNR851984:RNR851996 RXN851984:RXN851996 SHJ851984:SHJ851996 SRF851984:SRF851996 TBB851984:TBB851996 TKX851984:TKX851996 TUT851984:TUT851996 UEP851984:UEP851996 UOL851984:UOL851996 UYH851984:UYH851996 VID851984:VID851996 VRZ851984:VRZ851996 WBV851984:WBV851996 WLR851984:WLR851996 WVN851984:WVN851996 F917520:H917532 JB917520:JB917532 SX917520:SX917532 ACT917520:ACT917532 AMP917520:AMP917532 AWL917520:AWL917532 BGH917520:BGH917532 BQD917520:BQD917532 BZZ917520:BZZ917532 CJV917520:CJV917532 CTR917520:CTR917532 DDN917520:DDN917532 DNJ917520:DNJ917532 DXF917520:DXF917532 EHB917520:EHB917532 EQX917520:EQX917532 FAT917520:FAT917532 FKP917520:FKP917532 FUL917520:FUL917532 GEH917520:GEH917532 GOD917520:GOD917532 GXZ917520:GXZ917532 HHV917520:HHV917532 HRR917520:HRR917532 IBN917520:IBN917532 ILJ917520:ILJ917532 IVF917520:IVF917532 JFB917520:JFB917532 JOX917520:JOX917532 JYT917520:JYT917532 KIP917520:KIP917532 KSL917520:KSL917532 LCH917520:LCH917532 LMD917520:LMD917532 LVZ917520:LVZ917532 MFV917520:MFV917532 MPR917520:MPR917532 MZN917520:MZN917532 NJJ917520:NJJ917532 NTF917520:NTF917532 ODB917520:ODB917532 OMX917520:OMX917532 OWT917520:OWT917532 PGP917520:PGP917532 PQL917520:PQL917532 QAH917520:QAH917532 QKD917520:QKD917532 QTZ917520:QTZ917532 RDV917520:RDV917532 RNR917520:RNR917532 RXN917520:RXN917532 SHJ917520:SHJ917532 SRF917520:SRF917532 TBB917520:TBB917532 TKX917520:TKX917532 TUT917520:TUT917532 UEP917520:UEP917532 UOL917520:UOL917532 UYH917520:UYH917532 VID917520:VID917532 VRZ917520:VRZ917532 WBV917520:WBV917532 WLR917520:WLR917532 WVN917520:WVN917532 F983056:H983068 JB983056:JB983068 SX983056:SX983068 ACT983056:ACT983068 AMP983056:AMP983068 AWL983056:AWL983068 BGH983056:BGH983068 BQD983056:BQD983068 BZZ983056:BZZ983068 CJV983056:CJV983068 CTR983056:CTR983068 DDN983056:DDN983068 DNJ983056:DNJ983068 DXF983056:DXF983068 EHB983056:EHB983068 EQX983056:EQX983068 FAT983056:FAT983068 FKP983056:FKP983068 FUL983056:FUL983068 GEH983056:GEH983068 GOD983056:GOD983068 GXZ983056:GXZ983068 HHV983056:HHV983068 HRR983056:HRR983068 IBN983056:IBN983068 ILJ983056:ILJ983068 IVF983056:IVF983068 JFB983056:JFB983068 JOX983056:JOX983068 JYT983056:JYT983068 KIP983056:KIP983068 KSL983056:KSL983068 LCH983056:LCH983068 LMD983056:LMD983068 LVZ983056:LVZ983068 MFV983056:MFV983068 MPR983056:MPR983068 MZN983056:MZN983068 NJJ983056:NJJ983068 NTF983056:NTF983068 ODB983056:ODB983068 OMX983056:OMX983068 OWT983056:OWT983068 PGP983056:PGP983068 PQL983056:PQL983068 QAH983056:QAH983068 QKD983056:QKD983068 QTZ983056:QTZ983068 RDV983056:RDV983068 RNR983056:RNR983068 RXN983056:RXN983068 SHJ983056:SHJ983068 SRF983056:SRF983068 TBB983056:TBB983068 TKX983056:TKX983068 TUT983056:TUT983068 UEP983056:UEP983068 UOL983056:UOL983068 UYH983056:UYH983068 VID983056:VID983068 VRZ983056:VRZ983068 WBV983056:WBV983068 WLR983056:WLR983068 JB10:JB28 SX10:SX28 ACT10:ACT28 AMP10:AMP28 AWL10:AWL28 BGH10:BGH28 BQD10:BQD28 BZZ10:BZZ28 CJV10:CJV28 CTR10:CTR28 DDN10:DDN28 DNJ10:DNJ28 DXF10:DXF28 EHB10:EHB28 EQX10:EQX28 FAT10:FAT28 FKP10:FKP28 FUL10:FUL28 GEH10:GEH28 GOD10:GOD28 GXZ10:GXZ28 HHV10:HHV28 HRR10:HRR28 IBN10:IBN28 ILJ10:ILJ28 IVF10:IVF28 JFB10:JFB28 JOX10:JOX28 JYT10:JYT28 KIP10:KIP28 KSL10:KSL28 LCH10:LCH28 LMD10:LMD28 LVZ10:LVZ28 MFV10:MFV28 MPR10:MPR28 MZN10:MZN28 NJJ10:NJJ28 NTF10:NTF28 ODB10:ODB28 OMX10:OMX28 OWT10:OWT28 PGP10:PGP28 PQL10:PQL28 QAH10:QAH28 QKD10:QKD28 QTZ10:QTZ28 RDV10:RDV28 RNR10:RNR28 RXN10:RXN28 SHJ10:SHJ28 SRF10:SRF28 TBB10:TBB28 TKX10:TKX28 TUT10:TUT28 UEP10:UEP28 UOL10:UOL28 UYH10:UYH28 VID10:VID28 VRZ10:VRZ28 WBV10:WBV28 WLR10:WLR28 WVN10:WVN28 F10:H28">
      <formula1>"O, "</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
  <sheetViews>
    <sheetView workbookViewId="0">
      <selection activeCell="M11" sqref="M11"/>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Functions!E23</f>
        <v>AdminUpdateRoomCategory</v>
      </c>
      <c r="D2" s="348"/>
      <c r="E2" s="195"/>
      <c r="F2" s="333" t="s">
        <v>62</v>
      </c>
      <c r="G2" s="333"/>
      <c r="H2" s="333"/>
      <c r="I2" s="333"/>
      <c r="J2" s="333"/>
      <c r="K2" s="333"/>
      <c r="L2" s="334" t="str">
        <f>Functions!D23</f>
        <v>adminUpdateRoomCategory</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COUNTIF(F27:HQ27,"P")</f>
        <v>3</v>
      </c>
      <c r="B7" s="330"/>
      <c r="C7" s="310">
        <f>COUNTIF(F27:HQ27,"F")</f>
        <v>0</v>
      </c>
      <c r="D7" s="311"/>
      <c r="E7" s="330"/>
      <c r="F7" s="310">
        <f>SUM(O7,-A7,-C7)</f>
        <v>0</v>
      </c>
      <c r="G7" s="311"/>
      <c r="H7" s="311"/>
      <c r="I7" s="311"/>
      <c r="J7" s="311"/>
      <c r="K7" s="312"/>
      <c r="L7" s="124">
        <f>COUNTIF(E26:HQ26,"N")</f>
        <v>1</v>
      </c>
      <c r="M7" s="124">
        <f>COUNTIF(E26:HQ26,"A")</f>
        <v>2</v>
      </c>
      <c r="N7" s="124">
        <f>COUNTIF(E26:HQ26,"B")</f>
        <v>0</v>
      </c>
      <c r="O7" s="313">
        <f>COUNTA(E9:HT9)</f>
        <v>3</v>
      </c>
      <c r="P7" s="311"/>
      <c r="Q7" s="311"/>
      <c r="R7" s="311"/>
      <c r="S7" s="311"/>
      <c r="T7" s="314"/>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71" t="s">
        <v>99</v>
      </c>
      <c r="C10" s="107"/>
      <c r="D10" s="172"/>
      <c r="E10" s="138"/>
      <c r="F10" s="134"/>
      <c r="G10" s="134"/>
      <c r="H10" s="134"/>
    </row>
    <row r="11" spans="1:23" ht="13.5" customHeight="1">
      <c r="A11" s="106"/>
      <c r="B11" s="171" t="s">
        <v>181</v>
      </c>
      <c r="C11" s="107"/>
      <c r="D11" s="172"/>
      <c r="E11" s="112"/>
      <c r="F11" s="134"/>
      <c r="G11" s="134"/>
      <c r="H11" s="134"/>
    </row>
    <row r="12" spans="1:23" ht="13.5" customHeight="1">
      <c r="A12" s="106"/>
      <c r="B12" s="171" t="s">
        <v>199</v>
      </c>
      <c r="C12" s="107"/>
      <c r="D12" s="172"/>
      <c r="E12" s="112"/>
      <c r="F12" s="134"/>
      <c r="G12" s="134"/>
      <c r="H12" s="134"/>
    </row>
    <row r="13" spans="1:23" ht="13.5" customHeight="1">
      <c r="A13" s="106"/>
      <c r="B13" s="171" t="s">
        <v>174</v>
      </c>
      <c r="C13" s="107"/>
      <c r="D13" s="172"/>
      <c r="E13" s="112"/>
      <c r="F13" s="134"/>
      <c r="G13" s="134"/>
      <c r="H13" s="134"/>
    </row>
    <row r="14" spans="1:23" ht="13.5" customHeight="1">
      <c r="A14" s="106"/>
      <c r="B14" s="171"/>
      <c r="C14" s="107"/>
      <c r="D14" s="172" t="s">
        <v>138</v>
      </c>
      <c r="E14" s="112"/>
      <c r="F14" s="134" t="s">
        <v>90</v>
      </c>
      <c r="G14" s="134"/>
      <c r="H14" s="134" t="s">
        <v>90</v>
      </c>
    </row>
    <row r="15" spans="1:23" ht="13.5" customHeight="1" thickBot="1">
      <c r="A15" s="106"/>
      <c r="B15" s="171"/>
      <c r="C15" s="107"/>
      <c r="D15" s="172" t="s">
        <v>178</v>
      </c>
      <c r="E15" s="112"/>
      <c r="F15" s="134"/>
      <c r="G15" s="134" t="s">
        <v>90</v>
      </c>
      <c r="H15" s="134"/>
    </row>
    <row r="16" spans="1:23" ht="13.5" customHeight="1">
      <c r="A16" s="84" t="s">
        <v>95</v>
      </c>
      <c r="B16" s="101" t="s">
        <v>94</v>
      </c>
      <c r="C16" s="100"/>
      <c r="D16" s="99"/>
      <c r="E16" s="98"/>
      <c r="F16" s="136"/>
      <c r="G16" s="136"/>
      <c r="H16" s="136"/>
    </row>
    <row r="17" spans="1:8" ht="13.5" customHeight="1">
      <c r="A17" s="79"/>
      <c r="B17" s="101" t="s">
        <v>208</v>
      </c>
      <c r="C17" s="100"/>
      <c r="D17" s="99"/>
      <c r="E17" s="174"/>
      <c r="F17" s="136"/>
      <c r="G17" s="136"/>
      <c r="H17" s="136"/>
    </row>
    <row r="18" spans="1:8" ht="13.5" customHeight="1">
      <c r="A18" s="79"/>
      <c r="B18" s="101"/>
      <c r="C18" s="100"/>
      <c r="D18" s="99" t="s">
        <v>116</v>
      </c>
      <c r="E18" s="174"/>
      <c r="F18" s="136"/>
      <c r="G18" s="136"/>
      <c r="H18" s="136" t="s">
        <v>90</v>
      </c>
    </row>
    <row r="19" spans="1:8" ht="13.5" customHeight="1">
      <c r="A19" s="79"/>
      <c r="B19" s="188" t="s">
        <v>209</v>
      </c>
      <c r="C19" s="107"/>
      <c r="D19" s="189"/>
      <c r="E19" s="112"/>
      <c r="F19" s="134"/>
      <c r="G19" s="134"/>
      <c r="H19" s="134"/>
    </row>
    <row r="20" spans="1:8" ht="13.5" customHeight="1">
      <c r="A20" s="79"/>
      <c r="B20" s="188"/>
      <c r="C20" s="107"/>
      <c r="D20" s="189" t="s">
        <v>210</v>
      </c>
      <c r="E20" s="109"/>
      <c r="F20" s="134" t="s">
        <v>90</v>
      </c>
      <c r="G20" s="134"/>
      <c r="H20" s="134"/>
    </row>
    <row r="21" spans="1:8" ht="13.5" customHeight="1">
      <c r="A21" s="79"/>
      <c r="B21" s="188" t="s">
        <v>211</v>
      </c>
      <c r="C21" s="107"/>
      <c r="D21" s="189"/>
      <c r="E21" s="109"/>
      <c r="F21" s="134"/>
      <c r="G21" s="134"/>
      <c r="H21" s="134"/>
    </row>
    <row r="22" spans="1:8" ht="13.5" customHeight="1">
      <c r="A22" s="79"/>
      <c r="B22" s="167"/>
      <c r="C22" s="168"/>
      <c r="D22" s="169" t="s">
        <v>91</v>
      </c>
      <c r="E22" s="109"/>
      <c r="F22" s="134" t="s">
        <v>90</v>
      </c>
      <c r="G22" s="134"/>
      <c r="H22" s="134"/>
    </row>
    <row r="23" spans="1:8" ht="13.5" customHeight="1">
      <c r="A23" s="79"/>
      <c r="B23" s="94" t="s">
        <v>92</v>
      </c>
      <c r="C23" s="135"/>
      <c r="D23" s="92"/>
      <c r="E23" s="91"/>
      <c r="F23" s="134"/>
      <c r="G23" s="134"/>
      <c r="H23" s="134"/>
    </row>
    <row r="24" spans="1:8" ht="13.5" customHeight="1">
      <c r="A24" s="79"/>
      <c r="B24" s="353" t="s">
        <v>201</v>
      </c>
      <c r="C24" s="354"/>
      <c r="D24" s="355"/>
      <c r="E24" s="95"/>
      <c r="F24" s="134"/>
      <c r="G24" s="134" t="s">
        <v>90</v>
      </c>
      <c r="H24" s="134"/>
    </row>
    <row r="25" spans="1:8" ht="13.5" customHeight="1" thickBot="1">
      <c r="A25" s="79"/>
      <c r="B25" s="184"/>
      <c r="C25" s="185"/>
      <c r="D25" s="99" t="s">
        <v>200</v>
      </c>
      <c r="E25" s="98"/>
      <c r="F25" s="136"/>
      <c r="G25" s="136"/>
      <c r="H25" s="136" t="s">
        <v>90</v>
      </c>
    </row>
    <row r="26" spans="1:8" ht="13.5" customHeight="1">
      <c r="A26" s="84" t="s">
        <v>89</v>
      </c>
      <c r="B26" s="349" t="s">
        <v>88</v>
      </c>
      <c r="C26" s="349"/>
      <c r="D26" s="349"/>
      <c r="E26" s="182"/>
      <c r="F26" s="183" t="s">
        <v>76</v>
      </c>
      <c r="G26" s="183" t="s">
        <v>75</v>
      </c>
      <c r="H26" s="183" t="s">
        <v>75</v>
      </c>
    </row>
    <row r="27" spans="1:8" ht="13.5" customHeight="1">
      <c r="A27" s="79"/>
      <c r="B27" s="326" t="s">
        <v>87</v>
      </c>
      <c r="C27" s="326"/>
      <c r="D27" s="326"/>
      <c r="E27" s="81"/>
      <c r="F27" s="131" t="s">
        <v>86</v>
      </c>
      <c r="G27" s="131" t="s">
        <v>86</v>
      </c>
      <c r="H27" s="131" t="s">
        <v>86</v>
      </c>
    </row>
    <row r="28" spans="1:8" ht="59.4" customHeight="1">
      <c r="A28" s="79"/>
      <c r="B28" s="327" t="s">
        <v>85</v>
      </c>
      <c r="C28" s="327"/>
      <c r="D28" s="327"/>
      <c r="E28" s="78"/>
      <c r="F28" s="77">
        <v>45142</v>
      </c>
      <c r="G28" s="77">
        <v>45142</v>
      </c>
      <c r="H28" s="77">
        <v>45142</v>
      </c>
    </row>
    <row r="29" spans="1:8" ht="10.8" thickBot="1">
      <c r="A29" s="76"/>
      <c r="B29" s="327" t="s">
        <v>84</v>
      </c>
      <c r="C29" s="327"/>
      <c r="D29" s="327"/>
      <c r="E29" s="78"/>
      <c r="F29" s="173"/>
      <c r="G29" s="173"/>
      <c r="H29" s="173"/>
    </row>
    <row r="30" spans="1:8" ht="10.8" thickTop="1">
      <c r="A30" s="72"/>
      <c r="B30" s="70"/>
      <c r="C30" s="71"/>
      <c r="D30" s="70"/>
    </row>
  </sheetData>
  <mergeCells count="28">
    <mergeCell ref="B24:D24"/>
    <mergeCell ref="B26:D26"/>
    <mergeCell ref="B27:D27"/>
    <mergeCell ref="B28:D28"/>
    <mergeCell ref="B29:D29"/>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D2"/>
    <mergeCell ref="F2:K2"/>
    <mergeCell ref="L2:T2"/>
    <mergeCell ref="A3:B3"/>
    <mergeCell ref="C3:E3"/>
    <mergeCell ref="F3:K3"/>
    <mergeCell ref="L3:N3"/>
  </mergeCells>
  <dataValidations count="3">
    <dataValidation type="list" allowBlank="1" showInputMessage="1" showErrorMessage="1" sqref="F27:H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H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H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H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H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H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H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H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H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H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H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H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H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H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H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H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"P,F, "</formula1>
    </dataValidation>
    <dataValidation type="list" allowBlank="1" showInputMessage="1" showErrorMessage="1" sqref="F26:H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H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H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H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H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H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H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H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H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H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H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H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H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H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H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H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"N,A,B, "</formula1>
    </dataValidation>
    <dataValidation type="list" allowBlank="1" showInputMessage="1" showErrorMessage="1" sqref="WVN983053:WVN983065 F65549:H65561 JB65549:JB65561 SX65549:SX65561 ACT65549:ACT65561 AMP65549:AMP65561 AWL65549:AWL65561 BGH65549:BGH65561 BQD65549:BQD65561 BZZ65549:BZZ65561 CJV65549:CJV65561 CTR65549:CTR65561 DDN65549:DDN65561 DNJ65549:DNJ65561 DXF65549:DXF65561 EHB65549:EHB65561 EQX65549:EQX65561 FAT65549:FAT65561 FKP65549:FKP65561 FUL65549:FUL65561 GEH65549:GEH65561 GOD65549:GOD65561 GXZ65549:GXZ65561 HHV65549:HHV65561 HRR65549:HRR65561 IBN65549:IBN65561 ILJ65549:ILJ65561 IVF65549:IVF65561 JFB65549:JFB65561 JOX65549:JOX65561 JYT65549:JYT65561 KIP65549:KIP65561 KSL65549:KSL65561 LCH65549:LCH65561 LMD65549:LMD65561 LVZ65549:LVZ65561 MFV65549:MFV65561 MPR65549:MPR65561 MZN65549:MZN65561 NJJ65549:NJJ65561 NTF65549:NTF65561 ODB65549:ODB65561 OMX65549:OMX65561 OWT65549:OWT65561 PGP65549:PGP65561 PQL65549:PQL65561 QAH65549:QAH65561 QKD65549:QKD65561 QTZ65549:QTZ65561 RDV65549:RDV65561 RNR65549:RNR65561 RXN65549:RXN65561 SHJ65549:SHJ65561 SRF65549:SRF65561 TBB65549:TBB65561 TKX65549:TKX65561 TUT65549:TUT65561 UEP65549:UEP65561 UOL65549:UOL65561 UYH65549:UYH65561 VID65549:VID65561 VRZ65549:VRZ65561 WBV65549:WBV65561 WLR65549:WLR65561 WVN65549:WVN65561 F131085:H131097 JB131085:JB131097 SX131085:SX131097 ACT131085:ACT131097 AMP131085:AMP131097 AWL131085:AWL131097 BGH131085:BGH131097 BQD131085:BQD131097 BZZ131085:BZZ131097 CJV131085:CJV131097 CTR131085:CTR131097 DDN131085:DDN131097 DNJ131085:DNJ131097 DXF131085:DXF131097 EHB131085:EHB131097 EQX131085:EQX131097 FAT131085:FAT131097 FKP131085:FKP131097 FUL131085:FUL131097 GEH131085:GEH131097 GOD131085:GOD131097 GXZ131085:GXZ131097 HHV131085:HHV131097 HRR131085:HRR131097 IBN131085:IBN131097 ILJ131085:ILJ131097 IVF131085:IVF131097 JFB131085:JFB131097 JOX131085:JOX131097 JYT131085:JYT131097 KIP131085:KIP131097 KSL131085:KSL131097 LCH131085:LCH131097 LMD131085:LMD131097 LVZ131085:LVZ131097 MFV131085:MFV131097 MPR131085:MPR131097 MZN131085:MZN131097 NJJ131085:NJJ131097 NTF131085:NTF131097 ODB131085:ODB131097 OMX131085:OMX131097 OWT131085:OWT131097 PGP131085:PGP131097 PQL131085:PQL131097 QAH131085:QAH131097 QKD131085:QKD131097 QTZ131085:QTZ131097 RDV131085:RDV131097 RNR131085:RNR131097 RXN131085:RXN131097 SHJ131085:SHJ131097 SRF131085:SRF131097 TBB131085:TBB131097 TKX131085:TKX131097 TUT131085:TUT131097 UEP131085:UEP131097 UOL131085:UOL131097 UYH131085:UYH131097 VID131085:VID131097 VRZ131085:VRZ131097 WBV131085:WBV131097 WLR131085:WLR131097 WVN131085:WVN131097 F196621:H196633 JB196621:JB196633 SX196621:SX196633 ACT196621:ACT196633 AMP196621:AMP196633 AWL196621:AWL196633 BGH196621:BGH196633 BQD196621:BQD196633 BZZ196621:BZZ196633 CJV196621:CJV196633 CTR196621:CTR196633 DDN196621:DDN196633 DNJ196621:DNJ196633 DXF196621:DXF196633 EHB196621:EHB196633 EQX196621:EQX196633 FAT196621:FAT196633 FKP196621:FKP196633 FUL196621:FUL196633 GEH196621:GEH196633 GOD196621:GOD196633 GXZ196621:GXZ196633 HHV196621:HHV196633 HRR196621:HRR196633 IBN196621:IBN196633 ILJ196621:ILJ196633 IVF196621:IVF196633 JFB196621:JFB196633 JOX196621:JOX196633 JYT196621:JYT196633 KIP196621:KIP196633 KSL196621:KSL196633 LCH196621:LCH196633 LMD196621:LMD196633 LVZ196621:LVZ196633 MFV196621:MFV196633 MPR196621:MPR196633 MZN196621:MZN196633 NJJ196621:NJJ196633 NTF196621:NTF196633 ODB196621:ODB196633 OMX196621:OMX196633 OWT196621:OWT196633 PGP196621:PGP196633 PQL196621:PQL196633 QAH196621:QAH196633 QKD196621:QKD196633 QTZ196621:QTZ196633 RDV196621:RDV196633 RNR196621:RNR196633 RXN196621:RXN196633 SHJ196621:SHJ196633 SRF196621:SRF196633 TBB196621:TBB196633 TKX196621:TKX196633 TUT196621:TUT196633 UEP196621:UEP196633 UOL196621:UOL196633 UYH196621:UYH196633 VID196621:VID196633 VRZ196621:VRZ196633 WBV196621:WBV196633 WLR196621:WLR196633 WVN196621:WVN196633 F262157:H262169 JB262157:JB262169 SX262157:SX262169 ACT262157:ACT262169 AMP262157:AMP262169 AWL262157:AWL262169 BGH262157:BGH262169 BQD262157:BQD262169 BZZ262157:BZZ262169 CJV262157:CJV262169 CTR262157:CTR262169 DDN262157:DDN262169 DNJ262157:DNJ262169 DXF262157:DXF262169 EHB262157:EHB262169 EQX262157:EQX262169 FAT262157:FAT262169 FKP262157:FKP262169 FUL262157:FUL262169 GEH262157:GEH262169 GOD262157:GOD262169 GXZ262157:GXZ262169 HHV262157:HHV262169 HRR262157:HRR262169 IBN262157:IBN262169 ILJ262157:ILJ262169 IVF262157:IVF262169 JFB262157:JFB262169 JOX262157:JOX262169 JYT262157:JYT262169 KIP262157:KIP262169 KSL262157:KSL262169 LCH262157:LCH262169 LMD262157:LMD262169 LVZ262157:LVZ262169 MFV262157:MFV262169 MPR262157:MPR262169 MZN262157:MZN262169 NJJ262157:NJJ262169 NTF262157:NTF262169 ODB262157:ODB262169 OMX262157:OMX262169 OWT262157:OWT262169 PGP262157:PGP262169 PQL262157:PQL262169 QAH262157:QAH262169 QKD262157:QKD262169 QTZ262157:QTZ262169 RDV262157:RDV262169 RNR262157:RNR262169 RXN262157:RXN262169 SHJ262157:SHJ262169 SRF262157:SRF262169 TBB262157:TBB262169 TKX262157:TKX262169 TUT262157:TUT262169 UEP262157:UEP262169 UOL262157:UOL262169 UYH262157:UYH262169 VID262157:VID262169 VRZ262157:VRZ262169 WBV262157:WBV262169 WLR262157:WLR262169 WVN262157:WVN262169 F327693:H327705 JB327693:JB327705 SX327693:SX327705 ACT327693:ACT327705 AMP327693:AMP327705 AWL327693:AWL327705 BGH327693:BGH327705 BQD327693:BQD327705 BZZ327693:BZZ327705 CJV327693:CJV327705 CTR327693:CTR327705 DDN327693:DDN327705 DNJ327693:DNJ327705 DXF327693:DXF327705 EHB327693:EHB327705 EQX327693:EQX327705 FAT327693:FAT327705 FKP327693:FKP327705 FUL327693:FUL327705 GEH327693:GEH327705 GOD327693:GOD327705 GXZ327693:GXZ327705 HHV327693:HHV327705 HRR327693:HRR327705 IBN327693:IBN327705 ILJ327693:ILJ327705 IVF327693:IVF327705 JFB327693:JFB327705 JOX327693:JOX327705 JYT327693:JYT327705 KIP327693:KIP327705 KSL327693:KSL327705 LCH327693:LCH327705 LMD327693:LMD327705 LVZ327693:LVZ327705 MFV327693:MFV327705 MPR327693:MPR327705 MZN327693:MZN327705 NJJ327693:NJJ327705 NTF327693:NTF327705 ODB327693:ODB327705 OMX327693:OMX327705 OWT327693:OWT327705 PGP327693:PGP327705 PQL327693:PQL327705 QAH327693:QAH327705 QKD327693:QKD327705 QTZ327693:QTZ327705 RDV327693:RDV327705 RNR327693:RNR327705 RXN327693:RXN327705 SHJ327693:SHJ327705 SRF327693:SRF327705 TBB327693:TBB327705 TKX327693:TKX327705 TUT327693:TUT327705 UEP327693:UEP327705 UOL327693:UOL327705 UYH327693:UYH327705 VID327693:VID327705 VRZ327693:VRZ327705 WBV327693:WBV327705 WLR327693:WLR327705 WVN327693:WVN327705 F393229:H393241 JB393229:JB393241 SX393229:SX393241 ACT393229:ACT393241 AMP393229:AMP393241 AWL393229:AWL393241 BGH393229:BGH393241 BQD393229:BQD393241 BZZ393229:BZZ393241 CJV393229:CJV393241 CTR393229:CTR393241 DDN393229:DDN393241 DNJ393229:DNJ393241 DXF393229:DXF393241 EHB393229:EHB393241 EQX393229:EQX393241 FAT393229:FAT393241 FKP393229:FKP393241 FUL393229:FUL393241 GEH393229:GEH393241 GOD393229:GOD393241 GXZ393229:GXZ393241 HHV393229:HHV393241 HRR393229:HRR393241 IBN393229:IBN393241 ILJ393229:ILJ393241 IVF393229:IVF393241 JFB393229:JFB393241 JOX393229:JOX393241 JYT393229:JYT393241 KIP393229:KIP393241 KSL393229:KSL393241 LCH393229:LCH393241 LMD393229:LMD393241 LVZ393229:LVZ393241 MFV393229:MFV393241 MPR393229:MPR393241 MZN393229:MZN393241 NJJ393229:NJJ393241 NTF393229:NTF393241 ODB393229:ODB393241 OMX393229:OMX393241 OWT393229:OWT393241 PGP393229:PGP393241 PQL393229:PQL393241 QAH393229:QAH393241 QKD393229:QKD393241 QTZ393229:QTZ393241 RDV393229:RDV393241 RNR393229:RNR393241 RXN393229:RXN393241 SHJ393229:SHJ393241 SRF393229:SRF393241 TBB393229:TBB393241 TKX393229:TKX393241 TUT393229:TUT393241 UEP393229:UEP393241 UOL393229:UOL393241 UYH393229:UYH393241 VID393229:VID393241 VRZ393229:VRZ393241 WBV393229:WBV393241 WLR393229:WLR393241 WVN393229:WVN393241 F458765:H458777 JB458765:JB458777 SX458765:SX458777 ACT458765:ACT458777 AMP458765:AMP458777 AWL458765:AWL458777 BGH458765:BGH458777 BQD458765:BQD458777 BZZ458765:BZZ458777 CJV458765:CJV458777 CTR458765:CTR458777 DDN458765:DDN458777 DNJ458765:DNJ458777 DXF458765:DXF458777 EHB458765:EHB458777 EQX458765:EQX458777 FAT458765:FAT458777 FKP458765:FKP458777 FUL458765:FUL458777 GEH458765:GEH458777 GOD458765:GOD458777 GXZ458765:GXZ458777 HHV458765:HHV458777 HRR458765:HRR458777 IBN458765:IBN458777 ILJ458765:ILJ458777 IVF458765:IVF458777 JFB458765:JFB458777 JOX458765:JOX458777 JYT458765:JYT458777 KIP458765:KIP458777 KSL458765:KSL458777 LCH458765:LCH458777 LMD458765:LMD458777 LVZ458765:LVZ458777 MFV458765:MFV458777 MPR458765:MPR458777 MZN458765:MZN458777 NJJ458765:NJJ458777 NTF458765:NTF458777 ODB458765:ODB458777 OMX458765:OMX458777 OWT458765:OWT458777 PGP458765:PGP458777 PQL458765:PQL458777 QAH458765:QAH458777 QKD458765:QKD458777 QTZ458765:QTZ458777 RDV458765:RDV458777 RNR458765:RNR458777 RXN458765:RXN458777 SHJ458765:SHJ458777 SRF458765:SRF458777 TBB458765:TBB458777 TKX458765:TKX458777 TUT458765:TUT458777 UEP458765:UEP458777 UOL458765:UOL458777 UYH458765:UYH458777 VID458765:VID458777 VRZ458765:VRZ458777 WBV458765:WBV458777 WLR458765:WLR458777 WVN458765:WVN458777 F524301:H524313 JB524301:JB524313 SX524301:SX524313 ACT524301:ACT524313 AMP524301:AMP524313 AWL524301:AWL524313 BGH524301:BGH524313 BQD524301:BQD524313 BZZ524301:BZZ524313 CJV524301:CJV524313 CTR524301:CTR524313 DDN524301:DDN524313 DNJ524301:DNJ524313 DXF524301:DXF524313 EHB524301:EHB524313 EQX524301:EQX524313 FAT524301:FAT524313 FKP524301:FKP524313 FUL524301:FUL524313 GEH524301:GEH524313 GOD524301:GOD524313 GXZ524301:GXZ524313 HHV524301:HHV524313 HRR524301:HRR524313 IBN524301:IBN524313 ILJ524301:ILJ524313 IVF524301:IVF524313 JFB524301:JFB524313 JOX524301:JOX524313 JYT524301:JYT524313 KIP524301:KIP524313 KSL524301:KSL524313 LCH524301:LCH524313 LMD524301:LMD524313 LVZ524301:LVZ524313 MFV524301:MFV524313 MPR524301:MPR524313 MZN524301:MZN524313 NJJ524301:NJJ524313 NTF524301:NTF524313 ODB524301:ODB524313 OMX524301:OMX524313 OWT524301:OWT524313 PGP524301:PGP524313 PQL524301:PQL524313 QAH524301:QAH524313 QKD524301:QKD524313 QTZ524301:QTZ524313 RDV524301:RDV524313 RNR524301:RNR524313 RXN524301:RXN524313 SHJ524301:SHJ524313 SRF524301:SRF524313 TBB524301:TBB524313 TKX524301:TKX524313 TUT524301:TUT524313 UEP524301:UEP524313 UOL524301:UOL524313 UYH524301:UYH524313 VID524301:VID524313 VRZ524301:VRZ524313 WBV524301:WBV524313 WLR524301:WLR524313 WVN524301:WVN524313 F589837:H589849 JB589837:JB589849 SX589837:SX589849 ACT589837:ACT589849 AMP589837:AMP589849 AWL589837:AWL589849 BGH589837:BGH589849 BQD589837:BQD589849 BZZ589837:BZZ589849 CJV589837:CJV589849 CTR589837:CTR589849 DDN589837:DDN589849 DNJ589837:DNJ589849 DXF589837:DXF589849 EHB589837:EHB589849 EQX589837:EQX589849 FAT589837:FAT589849 FKP589837:FKP589849 FUL589837:FUL589849 GEH589837:GEH589849 GOD589837:GOD589849 GXZ589837:GXZ589849 HHV589837:HHV589849 HRR589837:HRR589849 IBN589837:IBN589849 ILJ589837:ILJ589849 IVF589837:IVF589849 JFB589837:JFB589849 JOX589837:JOX589849 JYT589837:JYT589849 KIP589837:KIP589849 KSL589837:KSL589849 LCH589837:LCH589849 LMD589837:LMD589849 LVZ589837:LVZ589849 MFV589837:MFV589849 MPR589837:MPR589849 MZN589837:MZN589849 NJJ589837:NJJ589849 NTF589837:NTF589849 ODB589837:ODB589849 OMX589837:OMX589849 OWT589837:OWT589849 PGP589837:PGP589849 PQL589837:PQL589849 QAH589837:QAH589849 QKD589837:QKD589849 QTZ589837:QTZ589849 RDV589837:RDV589849 RNR589837:RNR589849 RXN589837:RXN589849 SHJ589837:SHJ589849 SRF589837:SRF589849 TBB589837:TBB589849 TKX589837:TKX589849 TUT589837:TUT589849 UEP589837:UEP589849 UOL589837:UOL589849 UYH589837:UYH589849 VID589837:VID589849 VRZ589837:VRZ589849 WBV589837:WBV589849 WLR589837:WLR589849 WVN589837:WVN589849 F655373:H655385 JB655373:JB655385 SX655373:SX655385 ACT655373:ACT655385 AMP655373:AMP655385 AWL655373:AWL655385 BGH655373:BGH655385 BQD655373:BQD655385 BZZ655373:BZZ655385 CJV655373:CJV655385 CTR655373:CTR655385 DDN655373:DDN655385 DNJ655373:DNJ655385 DXF655373:DXF655385 EHB655373:EHB655385 EQX655373:EQX655385 FAT655373:FAT655385 FKP655373:FKP655385 FUL655373:FUL655385 GEH655373:GEH655385 GOD655373:GOD655385 GXZ655373:GXZ655385 HHV655373:HHV655385 HRR655373:HRR655385 IBN655373:IBN655385 ILJ655373:ILJ655385 IVF655373:IVF655385 JFB655373:JFB655385 JOX655373:JOX655385 JYT655373:JYT655385 KIP655373:KIP655385 KSL655373:KSL655385 LCH655373:LCH655385 LMD655373:LMD655385 LVZ655373:LVZ655385 MFV655373:MFV655385 MPR655373:MPR655385 MZN655373:MZN655385 NJJ655373:NJJ655385 NTF655373:NTF655385 ODB655373:ODB655385 OMX655373:OMX655385 OWT655373:OWT655385 PGP655373:PGP655385 PQL655373:PQL655385 QAH655373:QAH655385 QKD655373:QKD655385 QTZ655373:QTZ655385 RDV655373:RDV655385 RNR655373:RNR655385 RXN655373:RXN655385 SHJ655373:SHJ655385 SRF655373:SRF655385 TBB655373:TBB655385 TKX655373:TKX655385 TUT655373:TUT655385 UEP655373:UEP655385 UOL655373:UOL655385 UYH655373:UYH655385 VID655373:VID655385 VRZ655373:VRZ655385 WBV655373:WBV655385 WLR655373:WLR655385 WVN655373:WVN655385 F720909:H720921 JB720909:JB720921 SX720909:SX720921 ACT720909:ACT720921 AMP720909:AMP720921 AWL720909:AWL720921 BGH720909:BGH720921 BQD720909:BQD720921 BZZ720909:BZZ720921 CJV720909:CJV720921 CTR720909:CTR720921 DDN720909:DDN720921 DNJ720909:DNJ720921 DXF720909:DXF720921 EHB720909:EHB720921 EQX720909:EQX720921 FAT720909:FAT720921 FKP720909:FKP720921 FUL720909:FUL720921 GEH720909:GEH720921 GOD720909:GOD720921 GXZ720909:GXZ720921 HHV720909:HHV720921 HRR720909:HRR720921 IBN720909:IBN720921 ILJ720909:ILJ720921 IVF720909:IVF720921 JFB720909:JFB720921 JOX720909:JOX720921 JYT720909:JYT720921 KIP720909:KIP720921 KSL720909:KSL720921 LCH720909:LCH720921 LMD720909:LMD720921 LVZ720909:LVZ720921 MFV720909:MFV720921 MPR720909:MPR720921 MZN720909:MZN720921 NJJ720909:NJJ720921 NTF720909:NTF720921 ODB720909:ODB720921 OMX720909:OMX720921 OWT720909:OWT720921 PGP720909:PGP720921 PQL720909:PQL720921 QAH720909:QAH720921 QKD720909:QKD720921 QTZ720909:QTZ720921 RDV720909:RDV720921 RNR720909:RNR720921 RXN720909:RXN720921 SHJ720909:SHJ720921 SRF720909:SRF720921 TBB720909:TBB720921 TKX720909:TKX720921 TUT720909:TUT720921 UEP720909:UEP720921 UOL720909:UOL720921 UYH720909:UYH720921 VID720909:VID720921 VRZ720909:VRZ720921 WBV720909:WBV720921 WLR720909:WLR720921 WVN720909:WVN720921 F786445:H786457 JB786445:JB786457 SX786445:SX786457 ACT786445:ACT786457 AMP786445:AMP786457 AWL786445:AWL786457 BGH786445:BGH786457 BQD786445:BQD786457 BZZ786445:BZZ786457 CJV786445:CJV786457 CTR786445:CTR786457 DDN786445:DDN786457 DNJ786445:DNJ786457 DXF786445:DXF786457 EHB786445:EHB786457 EQX786445:EQX786457 FAT786445:FAT786457 FKP786445:FKP786457 FUL786445:FUL786457 GEH786445:GEH786457 GOD786445:GOD786457 GXZ786445:GXZ786457 HHV786445:HHV786457 HRR786445:HRR786457 IBN786445:IBN786457 ILJ786445:ILJ786457 IVF786445:IVF786457 JFB786445:JFB786457 JOX786445:JOX786457 JYT786445:JYT786457 KIP786445:KIP786457 KSL786445:KSL786457 LCH786445:LCH786457 LMD786445:LMD786457 LVZ786445:LVZ786457 MFV786445:MFV786457 MPR786445:MPR786457 MZN786445:MZN786457 NJJ786445:NJJ786457 NTF786445:NTF786457 ODB786445:ODB786457 OMX786445:OMX786457 OWT786445:OWT786457 PGP786445:PGP786457 PQL786445:PQL786457 QAH786445:QAH786457 QKD786445:QKD786457 QTZ786445:QTZ786457 RDV786445:RDV786457 RNR786445:RNR786457 RXN786445:RXN786457 SHJ786445:SHJ786457 SRF786445:SRF786457 TBB786445:TBB786457 TKX786445:TKX786457 TUT786445:TUT786457 UEP786445:UEP786457 UOL786445:UOL786457 UYH786445:UYH786457 VID786445:VID786457 VRZ786445:VRZ786457 WBV786445:WBV786457 WLR786445:WLR786457 WVN786445:WVN786457 F851981:H851993 JB851981:JB851993 SX851981:SX851993 ACT851981:ACT851993 AMP851981:AMP851993 AWL851981:AWL851993 BGH851981:BGH851993 BQD851981:BQD851993 BZZ851981:BZZ851993 CJV851981:CJV851993 CTR851981:CTR851993 DDN851981:DDN851993 DNJ851981:DNJ851993 DXF851981:DXF851993 EHB851981:EHB851993 EQX851981:EQX851993 FAT851981:FAT851993 FKP851981:FKP851993 FUL851981:FUL851993 GEH851981:GEH851993 GOD851981:GOD851993 GXZ851981:GXZ851993 HHV851981:HHV851993 HRR851981:HRR851993 IBN851981:IBN851993 ILJ851981:ILJ851993 IVF851981:IVF851993 JFB851981:JFB851993 JOX851981:JOX851993 JYT851981:JYT851993 KIP851981:KIP851993 KSL851981:KSL851993 LCH851981:LCH851993 LMD851981:LMD851993 LVZ851981:LVZ851993 MFV851981:MFV851993 MPR851981:MPR851993 MZN851981:MZN851993 NJJ851981:NJJ851993 NTF851981:NTF851993 ODB851981:ODB851993 OMX851981:OMX851993 OWT851981:OWT851993 PGP851981:PGP851993 PQL851981:PQL851993 QAH851981:QAH851993 QKD851981:QKD851993 QTZ851981:QTZ851993 RDV851981:RDV851993 RNR851981:RNR851993 RXN851981:RXN851993 SHJ851981:SHJ851993 SRF851981:SRF851993 TBB851981:TBB851993 TKX851981:TKX851993 TUT851981:TUT851993 UEP851981:UEP851993 UOL851981:UOL851993 UYH851981:UYH851993 VID851981:VID851993 VRZ851981:VRZ851993 WBV851981:WBV851993 WLR851981:WLR851993 WVN851981:WVN851993 F917517:H917529 JB917517:JB917529 SX917517:SX917529 ACT917517:ACT917529 AMP917517:AMP917529 AWL917517:AWL917529 BGH917517:BGH917529 BQD917517:BQD917529 BZZ917517:BZZ917529 CJV917517:CJV917529 CTR917517:CTR917529 DDN917517:DDN917529 DNJ917517:DNJ917529 DXF917517:DXF917529 EHB917517:EHB917529 EQX917517:EQX917529 FAT917517:FAT917529 FKP917517:FKP917529 FUL917517:FUL917529 GEH917517:GEH917529 GOD917517:GOD917529 GXZ917517:GXZ917529 HHV917517:HHV917529 HRR917517:HRR917529 IBN917517:IBN917529 ILJ917517:ILJ917529 IVF917517:IVF917529 JFB917517:JFB917529 JOX917517:JOX917529 JYT917517:JYT917529 KIP917517:KIP917529 KSL917517:KSL917529 LCH917517:LCH917529 LMD917517:LMD917529 LVZ917517:LVZ917529 MFV917517:MFV917529 MPR917517:MPR917529 MZN917517:MZN917529 NJJ917517:NJJ917529 NTF917517:NTF917529 ODB917517:ODB917529 OMX917517:OMX917529 OWT917517:OWT917529 PGP917517:PGP917529 PQL917517:PQL917529 QAH917517:QAH917529 QKD917517:QKD917529 QTZ917517:QTZ917529 RDV917517:RDV917529 RNR917517:RNR917529 RXN917517:RXN917529 SHJ917517:SHJ917529 SRF917517:SRF917529 TBB917517:TBB917529 TKX917517:TKX917529 TUT917517:TUT917529 UEP917517:UEP917529 UOL917517:UOL917529 UYH917517:UYH917529 VID917517:VID917529 VRZ917517:VRZ917529 WBV917517:WBV917529 WLR917517:WLR917529 WVN917517:WVN917529 F983053:H983065 JB983053:JB983065 SX983053:SX983065 ACT983053:ACT983065 AMP983053:AMP983065 AWL983053:AWL983065 BGH983053:BGH983065 BQD983053:BQD983065 BZZ983053:BZZ983065 CJV983053:CJV983065 CTR983053:CTR983065 DDN983053:DDN983065 DNJ983053:DNJ983065 DXF983053:DXF983065 EHB983053:EHB983065 EQX983053:EQX983065 FAT983053:FAT983065 FKP983053:FKP983065 FUL983053:FUL983065 GEH983053:GEH983065 GOD983053:GOD983065 GXZ983053:GXZ983065 HHV983053:HHV983065 HRR983053:HRR983065 IBN983053:IBN983065 ILJ983053:ILJ983065 IVF983053:IVF983065 JFB983053:JFB983065 JOX983053:JOX983065 JYT983053:JYT983065 KIP983053:KIP983065 KSL983053:KSL983065 LCH983053:LCH983065 LMD983053:LMD983065 LVZ983053:LVZ983065 MFV983053:MFV983065 MPR983053:MPR983065 MZN983053:MZN983065 NJJ983053:NJJ983065 NTF983053:NTF983065 ODB983053:ODB983065 OMX983053:OMX983065 OWT983053:OWT983065 PGP983053:PGP983065 PQL983053:PQL983065 QAH983053:QAH983065 QKD983053:QKD983065 QTZ983053:QTZ983065 RDV983053:RDV983065 RNR983053:RNR983065 RXN983053:RXN983065 SHJ983053:SHJ983065 SRF983053:SRF983065 TBB983053:TBB983065 TKX983053:TKX983065 TUT983053:TUT983065 UEP983053:UEP983065 UOL983053:UOL983065 UYH983053:UYH983065 VID983053:VID983065 VRZ983053:VRZ983065 WBV983053:WBV983065 WLR983053:WLR983065 F10:H25 WVN10:WVN25 WLR10:WLR25 WBV10:WBV25 VRZ10:VRZ25 VID10:VID25 UYH10:UYH25 UOL10:UOL25 UEP10:UEP25 TUT10:TUT25 TKX10:TKX25 TBB10:TBB25 SRF10:SRF25 SHJ10:SHJ25 RXN10:RXN25 RNR10:RNR25 RDV10:RDV25 QTZ10:QTZ25 QKD10:QKD25 QAH10:QAH25 PQL10:PQL25 PGP10:PGP25 OWT10:OWT25 OMX10:OMX25 ODB10:ODB25 NTF10:NTF25 NJJ10:NJJ25 MZN10:MZN25 MPR10:MPR25 MFV10:MFV25 LVZ10:LVZ25 LMD10:LMD25 LCH10:LCH25 KSL10:KSL25 KIP10:KIP25 JYT10:JYT25 JOX10:JOX25 JFB10:JFB25 IVF10:IVF25 ILJ10:ILJ25 IBN10:IBN25 HRR10:HRR25 HHV10:HHV25 GXZ10:GXZ25 GOD10:GOD25 GEH10:GEH25 FUL10:FUL25 FKP10:FKP25 FAT10:FAT25 EQX10:EQX25 EHB10:EHB25 DXF10:DXF25 DNJ10:DNJ25 DDN10:DDN25 CTR10:CTR25 CJV10:CJV25 BZZ10:BZZ25 BQD10:BQD25 BGH10:BGH25 AWL10:AWL25 AMP10:AMP25 ACT10:ACT25 SX10:SX25 JB10:JB25">
      <formula1>"O, "</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
  <sheetViews>
    <sheetView workbookViewId="0">
      <selection activeCell="Q17" sqref="Q17"/>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Functions!E24</f>
        <v>AdminUpdateTagCategory</v>
      </c>
      <c r="D2" s="348"/>
      <c r="E2" s="195"/>
      <c r="F2" s="333" t="s">
        <v>62</v>
      </c>
      <c r="G2" s="333"/>
      <c r="H2" s="333"/>
      <c r="I2" s="333"/>
      <c r="J2" s="333"/>
      <c r="K2" s="333"/>
      <c r="L2" s="334" t="str">
        <f>Functions!D24</f>
        <v>adminUpdateTagCategory</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COUNTIF(F27:HQ27,"P")</f>
        <v>3</v>
      </c>
      <c r="B7" s="330"/>
      <c r="C7" s="310">
        <f>COUNTIF(F27:HQ27,"F")</f>
        <v>0</v>
      </c>
      <c r="D7" s="311"/>
      <c r="E7" s="330"/>
      <c r="F7" s="310">
        <f>SUM(O7,-A7,-C7)</f>
        <v>0</v>
      </c>
      <c r="G7" s="311"/>
      <c r="H7" s="311"/>
      <c r="I7" s="311"/>
      <c r="J7" s="311"/>
      <c r="K7" s="312"/>
      <c r="L7" s="124">
        <f>COUNTIF(E26:HQ26,"N")</f>
        <v>1</v>
      </c>
      <c r="M7" s="124">
        <f>COUNTIF(E26:HQ26,"A")</f>
        <v>2</v>
      </c>
      <c r="N7" s="124">
        <f>COUNTIF(E26:HQ26,"B")</f>
        <v>0</v>
      </c>
      <c r="O7" s="313">
        <f>COUNTA(E9:HT9)</f>
        <v>3</v>
      </c>
      <c r="P7" s="311"/>
      <c r="Q7" s="311"/>
      <c r="R7" s="311"/>
      <c r="S7" s="311"/>
      <c r="T7" s="314"/>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91" t="s">
        <v>99</v>
      </c>
      <c r="C10" s="107"/>
      <c r="D10" s="193"/>
      <c r="E10" s="138"/>
      <c r="F10" s="134"/>
      <c r="G10" s="134"/>
      <c r="H10" s="134"/>
    </row>
    <row r="11" spans="1:23" ht="13.5" customHeight="1">
      <c r="A11" s="106"/>
      <c r="B11" s="191" t="s">
        <v>181</v>
      </c>
      <c r="C11" s="107"/>
      <c r="D11" s="193"/>
      <c r="E11" s="112"/>
      <c r="F11" s="134"/>
      <c r="G11" s="134"/>
      <c r="H11" s="134"/>
    </row>
    <row r="12" spans="1:23" ht="13.5" customHeight="1">
      <c r="A12" s="106"/>
      <c r="B12" s="191" t="s">
        <v>261</v>
      </c>
      <c r="C12" s="107"/>
      <c r="D12" s="193"/>
      <c r="E12" s="112"/>
      <c r="F12" s="134"/>
      <c r="G12" s="134"/>
      <c r="H12" s="134"/>
    </row>
    <row r="13" spans="1:23" ht="13.5" customHeight="1">
      <c r="A13" s="106"/>
      <c r="B13" s="191" t="s">
        <v>174</v>
      </c>
      <c r="C13" s="107"/>
      <c r="D13" s="193"/>
      <c r="E13" s="112"/>
      <c r="F13" s="134"/>
      <c r="G13" s="134"/>
      <c r="H13" s="134"/>
    </row>
    <row r="14" spans="1:23" ht="13.5" customHeight="1">
      <c r="A14" s="106"/>
      <c r="B14" s="191"/>
      <c r="C14" s="107"/>
      <c r="D14" s="193" t="s">
        <v>138</v>
      </c>
      <c r="E14" s="112"/>
      <c r="F14" s="134" t="s">
        <v>90</v>
      </c>
      <c r="G14" s="134"/>
      <c r="H14" s="134" t="s">
        <v>90</v>
      </c>
    </row>
    <row r="15" spans="1:23" ht="13.5" customHeight="1" thickBot="1">
      <c r="A15" s="106"/>
      <c r="B15" s="191"/>
      <c r="C15" s="107"/>
      <c r="D15" s="193" t="s">
        <v>178</v>
      </c>
      <c r="E15" s="112"/>
      <c r="F15" s="134"/>
      <c r="G15" s="134" t="s">
        <v>90</v>
      </c>
      <c r="H15" s="134"/>
    </row>
    <row r="16" spans="1:23" ht="13.5" customHeight="1">
      <c r="A16" s="84" t="s">
        <v>95</v>
      </c>
      <c r="B16" s="101" t="s">
        <v>94</v>
      </c>
      <c r="C16" s="100"/>
      <c r="D16" s="99"/>
      <c r="E16" s="98"/>
      <c r="F16" s="136"/>
      <c r="G16" s="136"/>
      <c r="H16" s="136"/>
    </row>
    <row r="17" spans="1:8" ht="13.5" customHeight="1">
      <c r="A17" s="79"/>
      <c r="B17" s="101" t="s">
        <v>208</v>
      </c>
      <c r="C17" s="100"/>
      <c r="D17" s="99"/>
      <c r="E17" s="174"/>
      <c r="F17" s="136"/>
      <c r="G17" s="136"/>
      <c r="H17" s="136"/>
    </row>
    <row r="18" spans="1:8" ht="13.5" customHeight="1">
      <c r="A18" s="79"/>
      <c r="B18" s="101"/>
      <c r="C18" s="100"/>
      <c r="D18" s="99" t="s">
        <v>116</v>
      </c>
      <c r="E18" s="174"/>
      <c r="F18" s="136"/>
      <c r="G18" s="136"/>
      <c r="H18" s="136" t="s">
        <v>90</v>
      </c>
    </row>
    <row r="19" spans="1:8" ht="13.5" customHeight="1">
      <c r="A19" s="79"/>
      <c r="B19" s="191" t="s">
        <v>209</v>
      </c>
      <c r="C19" s="107"/>
      <c r="D19" s="193"/>
      <c r="E19" s="112"/>
      <c r="F19" s="134"/>
      <c r="G19" s="134"/>
      <c r="H19" s="134"/>
    </row>
    <row r="20" spans="1:8" ht="13.5" customHeight="1">
      <c r="A20" s="79"/>
      <c r="B20" s="191"/>
      <c r="C20" s="107"/>
      <c r="D20" s="193" t="s">
        <v>210</v>
      </c>
      <c r="E20" s="109"/>
      <c r="F20" s="134" t="s">
        <v>90</v>
      </c>
      <c r="G20" s="134"/>
      <c r="H20" s="134"/>
    </row>
    <row r="21" spans="1:8" ht="13.5" customHeight="1">
      <c r="A21" s="79"/>
      <c r="B21" s="191" t="s">
        <v>211</v>
      </c>
      <c r="C21" s="107"/>
      <c r="D21" s="193"/>
      <c r="E21" s="109"/>
      <c r="F21" s="134"/>
      <c r="G21" s="134"/>
      <c r="H21" s="134"/>
    </row>
    <row r="22" spans="1:8" ht="13.5" customHeight="1">
      <c r="A22" s="79"/>
      <c r="B22" s="167"/>
      <c r="C22" s="168"/>
      <c r="D22" s="169" t="s">
        <v>91</v>
      </c>
      <c r="E22" s="109"/>
      <c r="F22" s="134" t="s">
        <v>90</v>
      </c>
      <c r="G22" s="134"/>
      <c r="H22" s="134"/>
    </row>
    <row r="23" spans="1:8" ht="13.5" customHeight="1">
      <c r="A23" s="79"/>
      <c r="B23" s="94" t="s">
        <v>92</v>
      </c>
      <c r="C23" s="135"/>
      <c r="D23" s="92"/>
      <c r="E23" s="91"/>
      <c r="F23" s="134"/>
      <c r="G23" s="134"/>
      <c r="H23" s="134"/>
    </row>
    <row r="24" spans="1:8" ht="13.5" customHeight="1">
      <c r="A24" s="79"/>
      <c r="B24" s="353" t="s">
        <v>301</v>
      </c>
      <c r="C24" s="354"/>
      <c r="D24" s="355"/>
      <c r="E24" s="95"/>
      <c r="F24" s="134"/>
      <c r="G24" s="134" t="s">
        <v>90</v>
      </c>
      <c r="H24" s="134"/>
    </row>
    <row r="25" spans="1:8" ht="13.5" customHeight="1" thickBot="1">
      <c r="A25" s="79"/>
      <c r="B25" s="184"/>
      <c r="C25" s="185"/>
      <c r="D25" s="99" t="s">
        <v>302</v>
      </c>
      <c r="E25" s="98"/>
      <c r="F25" s="136"/>
      <c r="G25" s="136"/>
      <c r="H25" s="136" t="s">
        <v>90</v>
      </c>
    </row>
    <row r="26" spans="1:8" ht="13.5" customHeight="1">
      <c r="A26" s="84" t="s">
        <v>89</v>
      </c>
      <c r="B26" s="349" t="s">
        <v>88</v>
      </c>
      <c r="C26" s="349"/>
      <c r="D26" s="349"/>
      <c r="E26" s="194"/>
      <c r="F26" s="183" t="s">
        <v>76</v>
      </c>
      <c r="G26" s="183" t="s">
        <v>75</v>
      </c>
      <c r="H26" s="183" t="s">
        <v>75</v>
      </c>
    </row>
    <row r="27" spans="1:8" ht="13.5" customHeight="1">
      <c r="A27" s="79"/>
      <c r="B27" s="326" t="s">
        <v>87</v>
      </c>
      <c r="C27" s="326"/>
      <c r="D27" s="326"/>
      <c r="E27" s="81"/>
      <c r="F27" s="131" t="s">
        <v>86</v>
      </c>
      <c r="G27" s="131" t="s">
        <v>86</v>
      </c>
      <c r="H27" s="131" t="s">
        <v>86</v>
      </c>
    </row>
    <row r="28" spans="1:8" ht="59.4" customHeight="1">
      <c r="A28" s="79"/>
      <c r="B28" s="327" t="s">
        <v>85</v>
      </c>
      <c r="C28" s="327"/>
      <c r="D28" s="327"/>
      <c r="E28" s="78"/>
      <c r="F28" s="77">
        <v>45142</v>
      </c>
      <c r="G28" s="77">
        <v>45142</v>
      </c>
      <c r="H28" s="77">
        <v>45142</v>
      </c>
    </row>
    <row r="29" spans="1:8" ht="10.8" thickBot="1">
      <c r="A29" s="76"/>
      <c r="B29" s="327" t="s">
        <v>84</v>
      </c>
      <c r="C29" s="327"/>
      <c r="D29" s="327"/>
      <c r="E29" s="78"/>
      <c r="F29" s="173"/>
      <c r="G29" s="173"/>
      <c r="H29" s="173"/>
    </row>
    <row r="30" spans="1:8" ht="10.8" thickTop="1">
      <c r="A30" s="72"/>
      <c r="B30" s="70"/>
      <c r="C30" s="71"/>
      <c r="D30" s="70"/>
    </row>
  </sheetData>
  <mergeCells count="28">
    <mergeCell ref="B24:D24"/>
    <mergeCell ref="B26:D26"/>
    <mergeCell ref="B27:D27"/>
    <mergeCell ref="B28:D28"/>
    <mergeCell ref="B29:D29"/>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D2"/>
    <mergeCell ref="F2:K2"/>
    <mergeCell ref="L2:T2"/>
    <mergeCell ref="A3:B3"/>
    <mergeCell ref="C3:E3"/>
    <mergeCell ref="F3:K3"/>
    <mergeCell ref="L3:N3"/>
  </mergeCells>
  <dataValidations count="3">
    <dataValidation type="list" allowBlank="1" showInputMessage="1" showErrorMessage="1" sqref="WVN983053:WVN983065 F65549:H65561 JB65549:JB65561 SX65549:SX65561 ACT65549:ACT65561 AMP65549:AMP65561 AWL65549:AWL65561 BGH65549:BGH65561 BQD65549:BQD65561 BZZ65549:BZZ65561 CJV65549:CJV65561 CTR65549:CTR65561 DDN65549:DDN65561 DNJ65549:DNJ65561 DXF65549:DXF65561 EHB65549:EHB65561 EQX65549:EQX65561 FAT65549:FAT65561 FKP65549:FKP65561 FUL65549:FUL65561 GEH65549:GEH65561 GOD65549:GOD65561 GXZ65549:GXZ65561 HHV65549:HHV65561 HRR65549:HRR65561 IBN65549:IBN65561 ILJ65549:ILJ65561 IVF65549:IVF65561 JFB65549:JFB65561 JOX65549:JOX65561 JYT65549:JYT65561 KIP65549:KIP65561 KSL65549:KSL65561 LCH65549:LCH65561 LMD65549:LMD65561 LVZ65549:LVZ65561 MFV65549:MFV65561 MPR65549:MPR65561 MZN65549:MZN65561 NJJ65549:NJJ65561 NTF65549:NTF65561 ODB65549:ODB65561 OMX65549:OMX65561 OWT65549:OWT65561 PGP65549:PGP65561 PQL65549:PQL65561 QAH65549:QAH65561 QKD65549:QKD65561 QTZ65549:QTZ65561 RDV65549:RDV65561 RNR65549:RNR65561 RXN65549:RXN65561 SHJ65549:SHJ65561 SRF65549:SRF65561 TBB65549:TBB65561 TKX65549:TKX65561 TUT65549:TUT65561 UEP65549:UEP65561 UOL65549:UOL65561 UYH65549:UYH65561 VID65549:VID65561 VRZ65549:VRZ65561 WBV65549:WBV65561 WLR65549:WLR65561 WVN65549:WVN65561 F131085:H131097 JB131085:JB131097 SX131085:SX131097 ACT131085:ACT131097 AMP131085:AMP131097 AWL131085:AWL131097 BGH131085:BGH131097 BQD131085:BQD131097 BZZ131085:BZZ131097 CJV131085:CJV131097 CTR131085:CTR131097 DDN131085:DDN131097 DNJ131085:DNJ131097 DXF131085:DXF131097 EHB131085:EHB131097 EQX131085:EQX131097 FAT131085:FAT131097 FKP131085:FKP131097 FUL131085:FUL131097 GEH131085:GEH131097 GOD131085:GOD131097 GXZ131085:GXZ131097 HHV131085:HHV131097 HRR131085:HRR131097 IBN131085:IBN131097 ILJ131085:ILJ131097 IVF131085:IVF131097 JFB131085:JFB131097 JOX131085:JOX131097 JYT131085:JYT131097 KIP131085:KIP131097 KSL131085:KSL131097 LCH131085:LCH131097 LMD131085:LMD131097 LVZ131085:LVZ131097 MFV131085:MFV131097 MPR131085:MPR131097 MZN131085:MZN131097 NJJ131085:NJJ131097 NTF131085:NTF131097 ODB131085:ODB131097 OMX131085:OMX131097 OWT131085:OWT131097 PGP131085:PGP131097 PQL131085:PQL131097 QAH131085:QAH131097 QKD131085:QKD131097 QTZ131085:QTZ131097 RDV131085:RDV131097 RNR131085:RNR131097 RXN131085:RXN131097 SHJ131085:SHJ131097 SRF131085:SRF131097 TBB131085:TBB131097 TKX131085:TKX131097 TUT131085:TUT131097 UEP131085:UEP131097 UOL131085:UOL131097 UYH131085:UYH131097 VID131085:VID131097 VRZ131085:VRZ131097 WBV131085:WBV131097 WLR131085:WLR131097 WVN131085:WVN131097 F196621:H196633 JB196621:JB196633 SX196621:SX196633 ACT196621:ACT196633 AMP196621:AMP196633 AWL196621:AWL196633 BGH196621:BGH196633 BQD196621:BQD196633 BZZ196621:BZZ196633 CJV196621:CJV196633 CTR196621:CTR196633 DDN196621:DDN196633 DNJ196621:DNJ196633 DXF196621:DXF196633 EHB196621:EHB196633 EQX196621:EQX196633 FAT196621:FAT196633 FKP196621:FKP196633 FUL196621:FUL196633 GEH196621:GEH196633 GOD196621:GOD196633 GXZ196621:GXZ196633 HHV196621:HHV196633 HRR196621:HRR196633 IBN196621:IBN196633 ILJ196621:ILJ196633 IVF196621:IVF196633 JFB196621:JFB196633 JOX196621:JOX196633 JYT196621:JYT196633 KIP196621:KIP196633 KSL196621:KSL196633 LCH196621:LCH196633 LMD196621:LMD196633 LVZ196621:LVZ196633 MFV196621:MFV196633 MPR196621:MPR196633 MZN196621:MZN196633 NJJ196621:NJJ196633 NTF196621:NTF196633 ODB196621:ODB196633 OMX196621:OMX196633 OWT196621:OWT196633 PGP196621:PGP196633 PQL196621:PQL196633 QAH196621:QAH196633 QKD196621:QKD196633 QTZ196621:QTZ196633 RDV196621:RDV196633 RNR196621:RNR196633 RXN196621:RXN196633 SHJ196621:SHJ196633 SRF196621:SRF196633 TBB196621:TBB196633 TKX196621:TKX196633 TUT196621:TUT196633 UEP196621:UEP196633 UOL196621:UOL196633 UYH196621:UYH196633 VID196621:VID196633 VRZ196621:VRZ196633 WBV196621:WBV196633 WLR196621:WLR196633 WVN196621:WVN196633 F262157:H262169 JB262157:JB262169 SX262157:SX262169 ACT262157:ACT262169 AMP262157:AMP262169 AWL262157:AWL262169 BGH262157:BGH262169 BQD262157:BQD262169 BZZ262157:BZZ262169 CJV262157:CJV262169 CTR262157:CTR262169 DDN262157:DDN262169 DNJ262157:DNJ262169 DXF262157:DXF262169 EHB262157:EHB262169 EQX262157:EQX262169 FAT262157:FAT262169 FKP262157:FKP262169 FUL262157:FUL262169 GEH262157:GEH262169 GOD262157:GOD262169 GXZ262157:GXZ262169 HHV262157:HHV262169 HRR262157:HRR262169 IBN262157:IBN262169 ILJ262157:ILJ262169 IVF262157:IVF262169 JFB262157:JFB262169 JOX262157:JOX262169 JYT262157:JYT262169 KIP262157:KIP262169 KSL262157:KSL262169 LCH262157:LCH262169 LMD262157:LMD262169 LVZ262157:LVZ262169 MFV262157:MFV262169 MPR262157:MPR262169 MZN262157:MZN262169 NJJ262157:NJJ262169 NTF262157:NTF262169 ODB262157:ODB262169 OMX262157:OMX262169 OWT262157:OWT262169 PGP262157:PGP262169 PQL262157:PQL262169 QAH262157:QAH262169 QKD262157:QKD262169 QTZ262157:QTZ262169 RDV262157:RDV262169 RNR262157:RNR262169 RXN262157:RXN262169 SHJ262157:SHJ262169 SRF262157:SRF262169 TBB262157:TBB262169 TKX262157:TKX262169 TUT262157:TUT262169 UEP262157:UEP262169 UOL262157:UOL262169 UYH262157:UYH262169 VID262157:VID262169 VRZ262157:VRZ262169 WBV262157:WBV262169 WLR262157:WLR262169 WVN262157:WVN262169 F327693:H327705 JB327693:JB327705 SX327693:SX327705 ACT327693:ACT327705 AMP327693:AMP327705 AWL327693:AWL327705 BGH327693:BGH327705 BQD327693:BQD327705 BZZ327693:BZZ327705 CJV327693:CJV327705 CTR327693:CTR327705 DDN327693:DDN327705 DNJ327693:DNJ327705 DXF327693:DXF327705 EHB327693:EHB327705 EQX327693:EQX327705 FAT327693:FAT327705 FKP327693:FKP327705 FUL327693:FUL327705 GEH327693:GEH327705 GOD327693:GOD327705 GXZ327693:GXZ327705 HHV327693:HHV327705 HRR327693:HRR327705 IBN327693:IBN327705 ILJ327693:ILJ327705 IVF327693:IVF327705 JFB327693:JFB327705 JOX327693:JOX327705 JYT327693:JYT327705 KIP327693:KIP327705 KSL327693:KSL327705 LCH327693:LCH327705 LMD327693:LMD327705 LVZ327693:LVZ327705 MFV327693:MFV327705 MPR327693:MPR327705 MZN327693:MZN327705 NJJ327693:NJJ327705 NTF327693:NTF327705 ODB327693:ODB327705 OMX327693:OMX327705 OWT327693:OWT327705 PGP327693:PGP327705 PQL327693:PQL327705 QAH327693:QAH327705 QKD327693:QKD327705 QTZ327693:QTZ327705 RDV327693:RDV327705 RNR327693:RNR327705 RXN327693:RXN327705 SHJ327693:SHJ327705 SRF327693:SRF327705 TBB327693:TBB327705 TKX327693:TKX327705 TUT327693:TUT327705 UEP327693:UEP327705 UOL327693:UOL327705 UYH327693:UYH327705 VID327693:VID327705 VRZ327693:VRZ327705 WBV327693:WBV327705 WLR327693:WLR327705 WVN327693:WVN327705 F393229:H393241 JB393229:JB393241 SX393229:SX393241 ACT393229:ACT393241 AMP393229:AMP393241 AWL393229:AWL393241 BGH393229:BGH393241 BQD393229:BQD393241 BZZ393229:BZZ393241 CJV393229:CJV393241 CTR393229:CTR393241 DDN393229:DDN393241 DNJ393229:DNJ393241 DXF393229:DXF393241 EHB393229:EHB393241 EQX393229:EQX393241 FAT393229:FAT393241 FKP393229:FKP393241 FUL393229:FUL393241 GEH393229:GEH393241 GOD393229:GOD393241 GXZ393229:GXZ393241 HHV393229:HHV393241 HRR393229:HRR393241 IBN393229:IBN393241 ILJ393229:ILJ393241 IVF393229:IVF393241 JFB393229:JFB393241 JOX393229:JOX393241 JYT393229:JYT393241 KIP393229:KIP393241 KSL393229:KSL393241 LCH393229:LCH393241 LMD393229:LMD393241 LVZ393229:LVZ393241 MFV393229:MFV393241 MPR393229:MPR393241 MZN393229:MZN393241 NJJ393229:NJJ393241 NTF393229:NTF393241 ODB393229:ODB393241 OMX393229:OMX393241 OWT393229:OWT393241 PGP393229:PGP393241 PQL393229:PQL393241 QAH393229:QAH393241 QKD393229:QKD393241 QTZ393229:QTZ393241 RDV393229:RDV393241 RNR393229:RNR393241 RXN393229:RXN393241 SHJ393229:SHJ393241 SRF393229:SRF393241 TBB393229:TBB393241 TKX393229:TKX393241 TUT393229:TUT393241 UEP393229:UEP393241 UOL393229:UOL393241 UYH393229:UYH393241 VID393229:VID393241 VRZ393229:VRZ393241 WBV393229:WBV393241 WLR393229:WLR393241 WVN393229:WVN393241 F458765:H458777 JB458765:JB458777 SX458765:SX458777 ACT458765:ACT458777 AMP458765:AMP458777 AWL458765:AWL458777 BGH458765:BGH458777 BQD458765:BQD458777 BZZ458765:BZZ458777 CJV458765:CJV458777 CTR458765:CTR458777 DDN458765:DDN458777 DNJ458765:DNJ458777 DXF458765:DXF458777 EHB458765:EHB458777 EQX458765:EQX458777 FAT458765:FAT458777 FKP458765:FKP458777 FUL458765:FUL458777 GEH458765:GEH458777 GOD458765:GOD458777 GXZ458765:GXZ458777 HHV458765:HHV458777 HRR458765:HRR458777 IBN458765:IBN458777 ILJ458765:ILJ458777 IVF458765:IVF458777 JFB458765:JFB458777 JOX458765:JOX458777 JYT458765:JYT458777 KIP458765:KIP458777 KSL458765:KSL458777 LCH458765:LCH458777 LMD458765:LMD458777 LVZ458765:LVZ458777 MFV458765:MFV458777 MPR458765:MPR458777 MZN458765:MZN458777 NJJ458765:NJJ458777 NTF458765:NTF458777 ODB458765:ODB458777 OMX458765:OMX458777 OWT458765:OWT458777 PGP458765:PGP458777 PQL458765:PQL458777 QAH458765:QAH458777 QKD458765:QKD458777 QTZ458765:QTZ458777 RDV458765:RDV458777 RNR458765:RNR458777 RXN458765:RXN458777 SHJ458765:SHJ458777 SRF458765:SRF458777 TBB458765:TBB458777 TKX458765:TKX458777 TUT458765:TUT458777 UEP458765:UEP458777 UOL458765:UOL458777 UYH458765:UYH458777 VID458765:VID458777 VRZ458765:VRZ458777 WBV458765:WBV458777 WLR458765:WLR458777 WVN458765:WVN458777 F524301:H524313 JB524301:JB524313 SX524301:SX524313 ACT524301:ACT524313 AMP524301:AMP524313 AWL524301:AWL524313 BGH524301:BGH524313 BQD524301:BQD524313 BZZ524301:BZZ524313 CJV524301:CJV524313 CTR524301:CTR524313 DDN524301:DDN524313 DNJ524301:DNJ524313 DXF524301:DXF524313 EHB524301:EHB524313 EQX524301:EQX524313 FAT524301:FAT524313 FKP524301:FKP524313 FUL524301:FUL524313 GEH524301:GEH524313 GOD524301:GOD524313 GXZ524301:GXZ524313 HHV524301:HHV524313 HRR524301:HRR524313 IBN524301:IBN524313 ILJ524301:ILJ524313 IVF524301:IVF524313 JFB524301:JFB524313 JOX524301:JOX524313 JYT524301:JYT524313 KIP524301:KIP524313 KSL524301:KSL524313 LCH524301:LCH524313 LMD524301:LMD524313 LVZ524301:LVZ524313 MFV524301:MFV524313 MPR524301:MPR524313 MZN524301:MZN524313 NJJ524301:NJJ524313 NTF524301:NTF524313 ODB524301:ODB524313 OMX524301:OMX524313 OWT524301:OWT524313 PGP524301:PGP524313 PQL524301:PQL524313 QAH524301:QAH524313 QKD524301:QKD524313 QTZ524301:QTZ524313 RDV524301:RDV524313 RNR524301:RNR524313 RXN524301:RXN524313 SHJ524301:SHJ524313 SRF524301:SRF524313 TBB524301:TBB524313 TKX524301:TKX524313 TUT524301:TUT524313 UEP524301:UEP524313 UOL524301:UOL524313 UYH524301:UYH524313 VID524301:VID524313 VRZ524301:VRZ524313 WBV524301:WBV524313 WLR524301:WLR524313 WVN524301:WVN524313 F589837:H589849 JB589837:JB589849 SX589837:SX589849 ACT589837:ACT589849 AMP589837:AMP589849 AWL589837:AWL589849 BGH589837:BGH589849 BQD589837:BQD589849 BZZ589837:BZZ589849 CJV589837:CJV589849 CTR589837:CTR589849 DDN589837:DDN589849 DNJ589837:DNJ589849 DXF589837:DXF589849 EHB589837:EHB589849 EQX589837:EQX589849 FAT589837:FAT589849 FKP589837:FKP589849 FUL589837:FUL589849 GEH589837:GEH589849 GOD589837:GOD589849 GXZ589837:GXZ589849 HHV589837:HHV589849 HRR589837:HRR589849 IBN589837:IBN589849 ILJ589837:ILJ589849 IVF589837:IVF589849 JFB589837:JFB589849 JOX589837:JOX589849 JYT589837:JYT589849 KIP589837:KIP589849 KSL589837:KSL589849 LCH589837:LCH589849 LMD589837:LMD589849 LVZ589837:LVZ589849 MFV589837:MFV589849 MPR589837:MPR589849 MZN589837:MZN589849 NJJ589837:NJJ589849 NTF589837:NTF589849 ODB589837:ODB589849 OMX589837:OMX589849 OWT589837:OWT589849 PGP589837:PGP589849 PQL589837:PQL589849 QAH589837:QAH589849 QKD589837:QKD589849 QTZ589837:QTZ589849 RDV589837:RDV589849 RNR589837:RNR589849 RXN589837:RXN589849 SHJ589837:SHJ589849 SRF589837:SRF589849 TBB589837:TBB589849 TKX589837:TKX589849 TUT589837:TUT589849 UEP589837:UEP589849 UOL589837:UOL589849 UYH589837:UYH589849 VID589837:VID589849 VRZ589837:VRZ589849 WBV589837:WBV589849 WLR589837:WLR589849 WVN589837:WVN589849 F655373:H655385 JB655373:JB655385 SX655373:SX655385 ACT655373:ACT655385 AMP655373:AMP655385 AWL655373:AWL655385 BGH655373:BGH655385 BQD655373:BQD655385 BZZ655373:BZZ655385 CJV655373:CJV655385 CTR655373:CTR655385 DDN655373:DDN655385 DNJ655373:DNJ655385 DXF655373:DXF655385 EHB655373:EHB655385 EQX655373:EQX655385 FAT655373:FAT655385 FKP655373:FKP655385 FUL655373:FUL655385 GEH655373:GEH655385 GOD655373:GOD655385 GXZ655373:GXZ655385 HHV655373:HHV655385 HRR655373:HRR655385 IBN655373:IBN655385 ILJ655373:ILJ655385 IVF655373:IVF655385 JFB655373:JFB655385 JOX655373:JOX655385 JYT655373:JYT655385 KIP655373:KIP655385 KSL655373:KSL655385 LCH655373:LCH655385 LMD655373:LMD655385 LVZ655373:LVZ655385 MFV655373:MFV655385 MPR655373:MPR655385 MZN655373:MZN655385 NJJ655373:NJJ655385 NTF655373:NTF655385 ODB655373:ODB655385 OMX655373:OMX655385 OWT655373:OWT655385 PGP655373:PGP655385 PQL655373:PQL655385 QAH655373:QAH655385 QKD655373:QKD655385 QTZ655373:QTZ655385 RDV655373:RDV655385 RNR655373:RNR655385 RXN655373:RXN655385 SHJ655373:SHJ655385 SRF655373:SRF655385 TBB655373:TBB655385 TKX655373:TKX655385 TUT655373:TUT655385 UEP655373:UEP655385 UOL655373:UOL655385 UYH655373:UYH655385 VID655373:VID655385 VRZ655373:VRZ655385 WBV655373:WBV655385 WLR655373:WLR655385 WVN655373:WVN655385 F720909:H720921 JB720909:JB720921 SX720909:SX720921 ACT720909:ACT720921 AMP720909:AMP720921 AWL720909:AWL720921 BGH720909:BGH720921 BQD720909:BQD720921 BZZ720909:BZZ720921 CJV720909:CJV720921 CTR720909:CTR720921 DDN720909:DDN720921 DNJ720909:DNJ720921 DXF720909:DXF720921 EHB720909:EHB720921 EQX720909:EQX720921 FAT720909:FAT720921 FKP720909:FKP720921 FUL720909:FUL720921 GEH720909:GEH720921 GOD720909:GOD720921 GXZ720909:GXZ720921 HHV720909:HHV720921 HRR720909:HRR720921 IBN720909:IBN720921 ILJ720909:ILJ720921 IVF720909:IVF720921 JFB720909:JFB720921 JOX720909:JOX720921 JYT720909:JYT720921 KIP720909:KIP720921 KSL720909:KSL720921 LCH720909:LCH720921 LMD720909:LMD720921 LVZ720909:LVZ720921 MFV720909:MFV720921 MPR720909:MPR720921 MZN720909:MZN720921 NJJ720909:NJJ720921 NTF720909:NTF720921 ODB720909:ODB720921 OMX720909:OMX720921 OWT720909:OWT720921 PGP720909:PGP720921 PQL720909:PQL720921 QAH720909:QAH720921 QKD720909:QKD720921 QTZ720909:QTZ720921 RDV720909:RDV720921 RNR720909:RNR720921 RXN720909:RXN720921 SHJ720909:SHJ720921 SRF720909:SRF720921 TBB720909:TBB720921 TKX720909:TKX720921 TUT720909:TUT720921 UEP720909:UEP720921 UOL720909:UOL720921 UYH720909:UYH720921 VID720909:VID720921 VRZ720909:VRZ720921 WBV720909:WBV720921 WLR720909:WLR720921 WVN720909:WVN720921 F786445:H786457 JB786445:JB786457 SX786445:SX786457 ACT786445:ACT786457 AMP786445:AMP786457 AWL786445:AWL786457 BGH786445:BGH786457 BQD786445:BQD786457 BZZ786445:BZZ786457 CJV786445:CJV786457 CTR786445:CTR786457 DDN786445:DDN786457 DNJ786445:DNJ786457 DXF786445:DXF786457 EHB786445:EHB786457 EQX786445:EQX786457 FAT786445:FAT786457 FKP786445:FKP786457 FUL786445:FUL786457 GEH786445:GEH786457 GOD786445:GOD786457 GXZ786445:GXZ786457 HHV786445:HHV786457 HRR786445:HRR786457 IBN786445:IBN786457 ILJ786445:ILJ786457 IVF786445:IVF786457 JFB786445:JFB786457 JOX786445:JOX786457 JYT786445:JYT786457 KIP786445:KIP786457 KSL786445:KSL786457 LCH786445:LCH786457 LMD786445:LMD786457 LVZ786445:LVZ786457 MFV786445:MFV786457 MPR786445:MPR786457 MZN786445:MZN786457 NJJ786445:NJJ786457 NTF786445:NTF786457 ODB786445:ODB786457 OMX786445:OMX786457 OWT786445:OWT786457 PGP786445:PGP786457 PQL786445:PQL786457 QAH786445:QAH786457 QKD786445:QKD786457 QTZ786445:QTZ786457 RDV786445:RDV786457 RNR786445:RNR786457 RXN786445:RXN786457 SHJ786445:SHJ786457 SRF786445:SRF786457 TBB786445:TBB786457 TKX786445:TKX786457 TUT786445:TUT786457 UEP786445:UEP786457 UOL786445:UOL786457 UYH786445:UYH786457 VID786445:VID786457 VRZ786445:VRZ786457 WBV786445:WBV786457 WLR786445:WLR786457 WVN786445:WVN786457 F851981:H851993 JB851981:JB851993 SX851981:SX851993 ACT851981:ACT851993 AMP851981:AMP851993 AWL851981:AWL851993 BGH851981:BGH851993 BQD851981:BQD851993 BZZ851981:BZZ851993 CJV851981:CJV851993 CTR851981:CTR851993 DDN851981:DDN851993 DNJ851981:DNJ851993 DXF851981:DXF851993 EHB851981:EHB851993 EQX851981:EQX851993 FAT851981:FAT851993 FKP851981:FKP851993 FUL851981:FUL851993 GEH851981:GEH851993 GOD851981:GOD851993 GXZ851981:GXZ851993 HHV851981:HHV851993 HRR851981:HRR851993 IBN851981:IBN851993 ILJ851981:ILJ851993 IVF851981:IVF851993 JFB851981:JFB851993 JOX851981:JOX851993 JYT851981:JYT851993 KIP851981:KIP851993 KSL851981:KSL851993 LCH851981:LCH851993 LMD851981:LMD851993 LVZ851981:LVZ851993 MFV851981:MFV851993 MPR851981:MPR851993 MZN851981:MZN851993 NJJ851981:NJJ851993 NTF851981:NTF851993 ODB851981:ODB851993 OMX851981:OMX851993 OWT851981:OWT851993 PGP851981:PGP851993 PQL851981:PQL851993 QAH851981:QAH851993 QKD851981:QKD851993 QTZ851981:QTZ851993 RDV851981:RDV851993 RNR851981:RNR851993 RXN851981:RXN851993 SHJ851981:SHJ851993 SRF851981:SRF851993 TBB851981:TBB851993 TKX851981:TKX851993 TUT851981:TUT851993 UEP851981:UEP851993 UOL851981:UOL851993 UYH851981:UYH851993 VID851981:VID851993 VRZ851981:VRZ851993 WBV851981:WBV851993 WLR851981:WLR851993 WVN851981:WVN851993 F917517:H917529 JB917517:JB917529 SX917517:SX917529 ACT917517:ACT917529 AMP917517:AMP917529 AWL917517:AWL917529 BGH917517:BGH917529 BQD917517:BQD917529 BZZ917517:BZZ917529 CJV917517:CJV917529 CTR917517:CTR917529 DDN917517:DDN917529 DNJ917517:DNJ917529 DXF917517:DXF917529 EHB917517:EHB917529 EQX917517:EQX917529 FAT917517:FAT917529 FKP917517:FKP917529 FUL917517:FUL917529 GEH917517:GEH917529 GOD917517:GOD917529 GXZ917517:GXZ917529 HHV917517:HHV917529 HRR917517:HRR917529 IBN917517:IBN917529 ILJ917517:ILJ917529 IVF917517:IVF917529 JFB917517:JFB917529 JOX917517:JOX917529 JYT917517:JYT917529 KIP917517:KIP917529 KSL917517:KSL917529 LCH917517:LCH917529 LMD917517:LMD917529 LVZ917517:LVZ917529 MFV917517:MFV917529 MPR917517:MPR917529 MZN917517:MZN917529 NJJ917517:NJJ917529 NTF917517:NTF917529 ODB917517:ODB917529 OMX917517:OMX917529 OWT917517:OWT917529 PGP917517:PGP917529 PQL917517:PQL917529 QAH917517:QAH917529 QKD917517:QKD917529 QTZ917517:QTZ917529 RDV917517:RDV917529 RNR917517:RNR917529 RXN917517:RXN917529 SHJ917517:SHJ917529 SRF917517:SRF917529 TBB917517:TBB917529 TKX917517:TKX917529 TUT917517:TUT917529 UEP917517:UEP917529 UOL917517:UOL917529 UYH917517:UYH917529 VID917517:VID917529 VRZ917517:VRZ917529 WBV917517:WBV917529 WLR917517:WLR917529 WVN917517:WVN917529 F983053:H983065 JB983053:JB983065 SX983053:SX983065 ACT983053:ACT983065 AMP983053:AMP983065 AWL983053:AWL983065 BGH983053:BGH983065 BQD983053:BQD983065 BZZ983053:BZZ983065 CJV983053:CJV983065 CTR983053:CTR983065 DDN983053:DDN983065 DNJ983053:DNJ983065 DXF983053:DXF983065 EHB983053:EHB983065 EQX983053:EQX983065 FAT983053:FAT983065 FKP983053:FKP983065 FUL983053:FUL983065 GEH983053:GEH983065 GOD983053:GOD983065 GXZ983053:GXZ983065 HHV983053:HHV983065 HRR983053:HRR983065 IBN983053:IBN983065 ILJ983053:ILJ983065 IVF983053:IVF983065 JFB983053:JFB983065 JOX983053:JOX983065 JYT983053:JYT983065 KIP983053:KIP983065 KSL983053:KSL983065 LCH983053:LCH983065 LMD983053:LMD983065 LVZ983053:LVZ983065 MFV983053:MFV983065 MPR983053:MPR983065 MZN983053:MZN983065 NJJ983053:NJJ983065 NTF983053:NTF983065 ODB983053:ODB983065 OMX983053:OMX983065 OWT983053:OWT983065 PGP983053:PGP983065 PQL983053:PQL983065 QAH983053:QAH983065 QKD983053:QKD983065 QTZ983053:QTZ983065 RDV983053:RDV983065 RNR983053:RNR983065 RXN983053:RXN983065 SHJ983053:SHJ983065 SRF983053:SRF983065 TBB983053:TBB983065 TKX983053:TKX983065 TUT983053:TUT983065 UEP983053:UEP983065 UOL983053:UOL983065 UYH983053:UYH983065 VID983053:VID983065 VRZ983053:VRZ983065 WBV983053:WBV983065 WLR983053:WLR983065 F10:H25 WVN10:WVN25 WLR10:WLR25 WBV10:WBV25 VRZ10:VRZ25 VID10:VID25 UYH10:UYH25 UOL10:UOL25 UEP10:UEP25 TUT10:TUT25 TKX10:TKX25 TBB10:TBB25 SRF10:SRF25 SHJ10:SHJ25 RXN10:RXN25 RNR10:RNR25 RDV10:RDV25 QTZ10:QTZ25 QKD10:QKD25 QAH10:QAH25 PQL10:PQL25 PGP10:PGP25 OWT10:OWT25 OMX10:OMX25 ODB10:ODB25 NTF10:NTF25 NJJ10:NJJ25 MZN10:MZN25 MPR10:MPR25 MFV10:MFV25 LVZ10:LVZ25 LMD10:LMD25 LCH10:LCH25 KSL10:KSL25 KIP10:KIP25 JYT10:JYT25 JOX10:JOX25 JFB10:JFB25 IVF10:IVF25 ILJ10:ILJ25 IBN10:IBN25 HRR10:HRR25 HHV10:HHV25 GXZ10:GXZ25 GOD10:GOD25 GEH10:GEH25 FUL10:FUL25 FKP10:FKP25 FAT10:FAT25 EQX10:EQX25 EHB10:EHB25 DXF10:DXF25 DNJ10:DNJ25 DDN10:DDN25 CTR10:CTR25 CJV10:CJV25 BZZ10:BZZ25 BQD10:BQD25 BGH10:BGH25 AWL10:AWL25 AMP10:AMP25 ACT10:ACT25 SX10:SX25 JB10:JB25">
      <formula1>"O, "</formula1>
    </dataValidation>
    <dataValidation type="list" allowBlank="1" showInputMessage="1" showErrorMessage="1" sqref="F26:H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H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H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H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H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H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H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H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H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H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H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H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H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H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H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H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"N,A,B, "</formula1>
    </dataValidation>
    <dataValidation type="list" allowBlank="1" showInputMessage="1" showErrorMessage="1" sqref="F27:H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H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H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H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H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H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H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H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H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H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H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H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H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H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H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H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"P,F, "</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Functions!E25</f>
        <v>AdminUpdateServiceCategory</v>
      </c>
      <c r="D2" s="348"/>
      <c r="E2" s="195"/>
      <c r="F2" s="333" t="s">
        <v>62</v>
      </c>
      <c r="G2" s="333"/>
      <c r="H2" s="333"/>
      <c r="I2" s="333"/>
      <c r="J2" s="333"/>
      <c r="K2" s="333"/>
      <c r="L2" s="334" t="str">
        <f>Functions!D25</f>
        <v>adminUpdateServiceCategory</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COUNTIF(F27:HQ27,"P")</f>
        <v>3</v>
      </c>
      <c r="B7" s="330"/>
      <c r="C7" s="310">
        <f>COUNTIF(F27:HQ27,"F")</f>
        <v>0</v>
      </c>
      <c r="D7" s="311"/>
      <c r="E7" s="330"/>
      <c r="F7" s="310">
        <f>SUM(O7,-A7,-C7)</f>
        <v>0</v>
      </c>
      <c r="G7" s="311"/>
      <c r="H7" s="311"/>
      <c r="I7" s="311"/>
      <c r="J7" s="311"/>
      <c r="K7" s="312"/>
      <c r="L7" s="124">
        <f>COUNTIF(E26:HQ26,"N")</f>
        <v>1</v>
      </c>
      <c r="M7" s="124">
        <f>COUNTIF(E26:HQ26,"A")</f>
        <v>2</v>
      </c>
      <c r="N7" s="124">
        <f>COUNTIF(E26:HQ26,"B")</f>
        <v>0</v>
      </c>
      <c r="O7" s="313">
        <f>COUNTA(E9:HT9)</f>
        <v>3</v>
      </c>
      <c r="P7" s="311"/>
      <c r="Q7" s="311"/>
      <c r="R7" s="311"/>
      <c r="S7" s="311"/>
      <c r="T7" s="314"/>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91" t="s">
        <v>99</v>
      </c>
      <c r="C10" s="107"/>
      <c r="D10" s="193"/>
      <c r="E10" s="138"/>
      <c r="F10" s="134"/>
      <c r="G10" s="134"/>
      <c r="H10" s="134"/>
    </row>
    <row r="11" spans="1:23" ht="13.5" customHeight="1">
      <c r="A11" s="106"/>
      <c r="B11" s="191" t="s">
        <v>181</v>
      </c>
      <c r="C11" s="107"/>
      <c r="D11" s="193"/>
      <c r="E11" s="112"/>
      <c r="F11" s="134"/>
      <c r="G11" s="134"/>
      <c r="H11" s="134"/>
    </row>
    <row r="12" spans="1:23" ht="13.5" customHeight="1">
      <c r="A12" s="106"/>
      <c r="B12" s="191" t="s">
        <v>263</v>
      </c>
      <c r="C12" s="107"/>
      <c r="D12" s="193"/>
      <c r="E12" s="112"/>
      <c r="F12" s="134"/>
      <c r="G12" s="134"/>
      <c r="H12" s="134"/>
    </row>
    <row r="13" spans="1:23" ht="13.5" customHeight="1">
      <c r="A13" s="106"/>
      <c r="B13" s="191" t="s">
        <v>174</v>
      </c>
      <c r="C13" s="107"/>
      <c r="D13" s="193"/>
      <c r="E13" s="112"/>
      <c r="F13" s="134"/>
      <c r="G13" s="134"/>
      <c r="H13" s="134"/>
    </row>
    <row r="14" spans="1:23" ht="13.5" customHeight="1">
      <c r="A14" s="106"/>
      <c r="B14" s="191"/>
      <c r="C14" s="107"/>
      <c r="D14" s="193" t="s">
        <v>138</v>
      </c>
      <c r="E14" s="112"/>
      <c r="F14" s="134" t="s">
        <v>90</v>
      </c>
      <c r="G14" s="134"/>
      <c r="H14" s="134" t="s">
        <v>90</v>
      </c>
    </row>
    <row r="15" spans="1:23" ht="13.5" customHeight="1" thickBot="1">
      <c r="A15" s="106"/>
      <c r="B15" s="191"/>
      <c r="C15" s="107"/>
      <c r="D15" s="193" t="s">
        <v>178</v>
      </c>
      <c r="E15" s="112"/>
      <c r="F15" s="134"/>
      <c r="G15" s="134" t="s">
        <v>90</v>
      </c>
      <c r="H15" s="134"/>
    </row>
    <row r="16" spans="1:23" ht="13.5" customHeight="1">
      <c r="A16" s="84" t="s">
        <v>95</v>
      </c>
      <c r="B16" s="101" t="s">
        <v>94</v>
      </c>
      <c r="C16" s="100"/>
      <c r="D16" s="99"/>
      <c r="E16" s="98"/>
      <c r="F16" s="136"/>
      <c r="G16" s="136"/>
      <c r="H16" s="136"/>
    </row>
    <row r="17" spans="1:8" ht="13.5" customHeight="1">
      <c r="A17" s="79"/>
      <c r="B17" s="101" t="s">
        <v>208</v>
      </c>
      <c r="C17" s="100"/>
      <c r="D17" s="99"/>
      <c r="E17" s="174"/>
      <c r="F17" s="136"/>
      <c r="G17" s="136"/>
      <c r="H17" s="136"/>
    </row>
    <row r="18" spans="1:8" ht="13.5" customHeight="1">
      <c r="A18" s="79"/>
      <c r="B18" s="101"/>
      <c r="C18" s="100"/>
      <c r="D18" s="99" t="s">
        <v>116</v>
      </c>
      <c r="E18" s="174"/>
      <c r="F18" s="136"/>
      <c r="G18" s="136"/>
      <c r="H18" s="136" t="s">
        <v>90</v>
      </c>
    </row>
    <row r="19" spans="1:8" ht="13.5" customHeight="1">
      <c r="A19" s="79"/>
      <c r="B19" s="191" t="s">
        <v>209</v>
      </c>
      <c r="C19" s="107"/>
      <c r="D19" s="193"/>
      <c r="E19" s="112"/>
      <c r="F19" s="134"/>
      <c r="G19" s="134"/>
      <c r="H19" s="134"/>
    </row>
    <row r="20" spans="1:8" ht="13.5" customHeight="1">
      <c r="A20" s="79"/>
      <c r="B20" s="191"/>
      <c r="C20" s="107"/>
      <c r="D20" s="193" t="s">
        <v>210</v>
      </c>
      <c r="E20" s="109"/>
      <c r="F20" s="134" t="s">
        <v>90</v>
      </c>
      <c r="G20" s="134"/>
      <c r="H20" s="134"/>
    </row>
    <row r="21" spans="1:8" ht="13.5" customHeight="1">
      <c r="A21" s="79"/>
      <c r="B21" s="191" t="s">
        <v>211</v>
      </c>
      <c r="C21" s="107"/>
      <c r="D21" s="193"/>
      <c r="E21" s="109"/>
      <c r="F21" s="134"/>
      <c r="G21" s="134"/>
      <c r="H21" s="134"/>
    </row>
    <row r="22" spans="1:8" ht="13.5" customHeight="1">
      <c r="A22" s="79"/>
      <c r="B22" s="167"/>
      <c r="C22" s="168"/>
      <c r="D22" s="169" t="s">
        <v>91</v>
      </c>
      <c r="E22" s="109"/>
      <c r="F22" s="134" t="s">
        <v>90</v>
      </c>
      <c r="G22" s="134"/>
      <c r="H22" s="134"/>
    </row>
    <row r="23" spans="1:8" ht="13.5" customHeight="1">
      <c r="A23" s="79"/>
      <c r="B23" s="94" t="s">
        <v>92</v>
      </c>
      <c r="C23" s="135"/>
      <c r="D23" s="92"/>
      <c r="E23" s="91"/>
      <c r="F23" s="134"/>
      <c r="G23" s="134"/>
      <c r="H23" s="134"/>
    </row>
    <row r="24" spans="1:8" ht="13.5" customHeight="1">
      <c r="A24" s="79"/>
      <c r="B24" s="353" t="s">
        <v>303</v>
      </c>
      <c r="C24" s="354"/>
      <c r="D24" s="355"/>
      <c r="E24" s="95"/>
      <c r="F24" s="134"/>
      <c r="G24" s="134" t="s">
        <v>90</v>
      </c>
      <c r="H24" s="134"/>
    </row>
    <row r="25" spans="1:8" ht="13.5" customHeight="1" thickBot="1">
      <c r="A25" s="79"/>
      <c r="B25" s="184"/>
      <c r="C25" s="185"/>
      <c r="D25" s="99" t="s">
        <v>304</v>
      </c>
      <c r="E25" s="98"/>
      <c r="F25" s="136"/>
      <c r="G25" s="136"/>
      <c r="H25" s="136" t="s">
        <v>90</v>
      </c>
    </row>
    <row r="26" spans="1:8" ht="13.5" customHeight="1">
      <c r="A26" s="84" t="s">
        <v>89</v>
      </c>
      <c r="B26" s="349" t="s">
        <v>88</v>
      </c>
      <c r="C26" s="349"/>
      <c r="D26" s="349"/>
      <c r="E26" s="194"/>
      <c r="F26" s="183" t="s">
        <v>76</v>
      </c>
      <c r="G26" s="183" t="s">
        <v>75</v>
      </c>
      <c r="H26" s="183" t="s">
        <v>75</v>
      </c>
    </row>
    <row r="27" spans="1:8" ht="13.5" customHeight="1">
      <c r="A27" s="79"/>
      <c r="B27" s="326" t="s">
        <v>87</v>
      </c>
      <c r="C27" s="326"/>
      <c r="D27" s="326"/>
      <c r="E27" s="81"/>
      <c r="F27" s="131" t="s">
        <v>86</v>
      </c>
      <c r="G27" s="131" t="s">
        <v>86</v>
      </c>
      <c r="H27" s="131" t="s">
        <v>86</v>
      </c>
    </row>
    <row r="28" spans="1:8" ht="59.4" customHeight="1">
      <c r="A28" s="79"/>
      <c r="B28" s="327" t="s">
        <v>85</v>
      </c>
      <c r="C28" s="327"/>
      <c r="D28" s="327"/>
      <c r="E28" s="78"/>
      <c r="F28" s="77">
        <v>45142</v>
      </c>
      <c r="G28" s="77">
        <v>45142</v>
      </c>
      <c r="H28" s="77">
        <v>45142</v>
      </c>
    </row>
    <row r="29" spans="1:8" ht="10.8" thickBot="1">
      <c r="A29" s="76"/>
      <c r="B29" s="327" t="s">
        <v>84</v>
      </c>
      <c r="C29" s="327"/>
      <c r="D29" s="327"/>
      <c r="E29" s="78"/>
      <c r="F29" s="173"/>
      <c r="G29" s="173"/>
      <c r="H29" s="173"/>
    </row>
    <row r="30" spans="1:8" ht="10.8" thickTop="1">
      <c r="A30" s="72"/>
      <c r="B30" s="70"/>
      <c r="C30" s="71"/>
      <c r="D30" s="70"/>
    </row>
  </sheetData>
  <mergeCells count="28">
    <mergeCell ref="B24:D24"/>
    <mergeCell ref="B26:D26"/>
    <mergeCell ref="B27:D27"/>
    <mergeCell ref="B28:D28"/>
    <mergeCell ref="B29:D29"/>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D2"/>
    <mergeCell ref="F2:K2"/>
    <mergeCell ref="L2:T2"/>
    <mergeCell ref="A3:B3"/>
    <mergeCell ref="C3:E3"/>
    <mergeCell ref="F3:K3"/>
    <mergeCell ref="L3:N3"/>
  </mergeCells>
  <dataValidations count="3">
    <dataValidation type="list" allowBlank="1" showInputMessage="1" showErrorMessage="1" sqref="F27:H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H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H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H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H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H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H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H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H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H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H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H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H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H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H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H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"P,F, "</formula1>
    </dataValidation>
    <dataValidation type="list" allowBlank="1" showInputMessage="1" showErrorMessage="1" sqref="F26:H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H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H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H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H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H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H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H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H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H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H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H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H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H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H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H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"N,A,B, "</formula1>
    </dataValidation>
    <dataValidation type="list" allowBlank="1" showInputMessage="1" showErrorMessage="1" sqref="WVN983053:WVN983065 F65549:H65561 JB65549:JB65561 SX65549:SX65561 ACT65549:ACT65561 AMP65549:AMP65561 AWL65549:AWL65561 BGH65549:BGH65561 BQD65549:BQD65561 BZZ65549:BZZ65561 CJV65549:CJV65561 CTR65549:CTR65561 DDN65549:DDN65561 DNJ65549:DNJ65561 DXF65549:DXF65561 EHB65549:EHB65561 EQX65549:EQX65561 FAT65549:FAT65561 FKP65549:FKP65561 FUL65549:FUL65561 GEH65549:GEH65561 GOD65549:GOD65561 GXZ65549:GXZ65561 HHV65549:HHV65561 HRR65549:HRR65561 IBN65549:IBN65561 ILJ65549:ILJ65561 IVF65549:IVF65561 JFB65549:JFB65561 JOX65549:JOX65561 JYT65549:JYT65561 KIP65549:KIP65561 KSL65549:KSL65561 LCH65549:LCH65561 LMD65549:LMD65561 LVZ65549:LVZ65561 MFV65549:MFV65561 MPR65549:MPR65561 MZN65549:MZN65561 NJJ65549:NJJ65561 NTF65549:NTF65561 ODB65549:ODB65561 OMX65549:OMX65561 OWT65549:OWT65561 PGP65549:PGP65561 PQL65549:PQL65561 QAH65549:QAH65561 QKD65549:QKD65561 QTZ65549:QTZ65561 RDV65549:RDV65561 RNR65549:RNR65561 RXN65549:RXN65561 SHJ65549:SHJ65561 SRF65549:SRF65561 TBB65549:TBB65561 TKX65549:TKX65561 TUT65549:TUT65561 UEP65549:UEP65561 UOL65549:UOL65561 UYH65549:UYH65561 VID65549:VID65561 VRZ65549:VRZ65561 WBV65549:WBV65561 WLR65549:WLR65561 WVN65549:WVN65561 F131085:H131097 JB131085:JB131097 SX131085:SX131097 ACT131085:ACT131097 AMP131085:AMP131097 AWL131085:AWL131097 BGH131085:BGH131097 BQD131085:BQD131097 BZZ131085:BZZ131097 CJV131085:CJV131097 CTR131085:CTR131097 DDN131085:DDN131097 DNJ131085:DNJ131097 DXF131085:DXF131097 EHB131085:EHB131097 EQX131085:EQX131097 FAT131085:FAT131097 FKP131085:FKP131097 FUL131085:FUL131097 GEH131085:GEH131097 GOD131085:GOD131097 GXZ131085:GXZ131097 HHV131085:HHV131097 HRR131085:HRR131097 IBN131085:IBN131097 ILJ131085:ILJ131097 IVF131085:IVF131097 JFB131085:JFB131097 JOX131085:JOX131097 JYT131085:JYT131097 KIP131085:KIP131097 KSL131085:KSL131097 LCH131085:LCH131097 LMD131085:LMD131097 LVZ131085:LVZ131097 MFV131085:MFV131097 MPR131085:MPR131097 MZN131085:MZN131097 NJJ131085:NJJ131097 NTF131085:NTF131097 ODB131085:ODB131097 OMX131085:OMX131097 OWT131085:OWT131097 PGP131085:PGP131097 PQL131085:PQL131097 QAH131085:QAH131097 QKD131085:QKD131097 QTZ131085:QTZ131097 RDV131085:RDV131097 RNR131085:RNR131097 RXN131085:RXN131097 SHJ131085:SHJ131097 SRF131085:SRF131097 TBB131085:TBB131097 TKX131085:TKX131097 TUT131085:TUT131097 UEP131085:UEP131097 UOL131085:UOL131097 UYH131085:UYH131097 VID131085:VID131097 VRZ131085:VRZ131097 WBV131085:WBV131097 WLR131085:WLR131097 WVN131085:WVN131097 F196621:H196633 JB196621:JB196633 SX196621:SX196633 ACT196621:ACT196633 AMP196621:AMP196633 AWL196621:AWL196633 BGH196621:BGH196633 BQD196621:BQD196633 BZZ196621:BZZ196633 CJV196621:CJV196633 CTR196621:CTR196633 DDN196621:DDN196633 DNJ196621:DNJ196633 DXF196621:DXF196633 EHB196621:EHB196633 EQX196621:EQX196633 FAT196621:FAT196633 FKP196621:FKP196633 FUL196621:FUL196633 GEH196621:GEH196633 GOD196621:GOD196633 GXZ196621:GXZ196633 HHV196621:HHV196633 HRR196621:HRR196633 IBN196621:IBN196633 ILJ196621:ILJ196633 IVF196621:IVF196633 JFB196621:JFB196633 JOX196621:JOX196633 JYT196621:JYT196633 KIP196621:KIP196633 KSL196621:KSL196633 LCH196621:LCH196633 LMD196621:LMD196633 LVZ196621:LVZ196633 MFV196621:MFV196633 MPR196621:MPR196633 MZN196621:MZN196633 NJJ196621:NJJ196633 NTF196621:NTF196633 ODB196621:ODB196633 OMX196621:OMX196633 OWT196621:OWT196633 PGP196621:PGP196633 PQL196621:PQL196633 QAH196621:QAH196633 QKD196621:QKD196633 QTZ196621:QTZ196633 RDV196621:RDV196633 RNR196621:RNR196633 RXN196621:RXN196633 SHJ196621:SHJ196633 SRF196621:SRF196633 TBB196621:TBB196633 TKX196621:TKX196633 TUT196621:TUT196633 UEP196621:UEP196633 UOL196621:UOL196633 UYH196621:UYH196633 VID196621:VID196633 VRZ196621:VRZ196633 WBV196621:WBV196633 WLR196621:WLR196633 WVN196621:WVN196633 F262157:H262169 JB262157:JB262169 SX262157:SX262169 ACT262157:ACT262169 AMP262157:AMP262169 AWL262157:AWL262169 BGH262157:BGH262169 BQD262157:BQD262169 BZZ262157:BZZ262169 CJV262157:CJV262169 CTR262157:CTR262169 DDN262157:DDN262169 DNJ262157:DNJ262169 DXF262157:DXF262169 EHB262157:EHB262169 EQX262157:EQX262169 FAT262157:FAT262169 FKP262157:FKP262169 FUL262157:FUL262169 GEH262157:GEH262169 GOD262157:GOD262169 GXZ262157:GXZ262169 HHV262157:HHV262169 HRR262157:HRR262169 IBN262157:IBN262169 ILJ262157:ILJ262169 IVF262157:IVF262169 JFB262157:JFB262169 JOX262157:JOX262169 JYT262157:JYT262169 KIP262157:KIP262169 KSL262157:KSL262169 LCH262157:LCH262169 LMD262157:LMD262169 LVZ262157:LVZ262169 MFV262157:MFV262169 MPR262157:MPR262169 MZN262157:MZN262169 NJJ262157:NJJ262169 NTF262157:NTF262169 ODB262157:ODB262169 OMX262157:OMX262169 OWT262157:OWT262169 PGP262157:PGP262169 PQL262157:PQL262169 QAH262157:QAH262169 QKD262157:QKD262169 QTZ262157:QTZ262169 RDV262157:RDV262169 RNR262157:RNR262169 RXN262157:RXN262169 SHJ262157:SHJ262169 SRF262157:SRF262169 TBB262157:TBB262169 TKX262157:TKX262169 TUT262157:TUT262169 UEP262157:UEP262169 UOL262157:UOL262169 UYH262157:UYH262169 VID262157:VID262169 VRZ262157:VRZ262169 WBV262157:WBV262169 WLR262157:WLR262169 WVN262157:WVN262169 F327693:H327705 JB327693:JB327705 SX327693:SX327705 ACT327693:ACT327705 AMP327693:AMP327705 AWL327693:AWL327705 BGH327693:BGH327705 BQD327693:BQD327705 BZZ327693:BZZ327705 CJV327693:CJV327705 CTR327693:CTR327705 DDN327693:DDN327705 DNJ327693:DNJ327705 DXF327693:DXF327705 EHB327693:EHB327705 EQX327693:EQX327705 FAT327693:FAT327705 FKP327693:FKP327705 FUL327693:FUL327705 GEH327693:GEH327705 GOD327693:GOD327705 GXZ327693:GXZ327705 HHV327693:HHV327705 HRR327693:HRR327705 IBN327693:IBN327705 ILJ327693:ILJ327705 IVF327693:IVF327705 JFB327693:JFB327705 JOX327693:JOX327705 JYT327693:JYT327705 KIP327693:KIP327705 KSL327693:KSL327705 LCH327693:LCH327705 LMD327693:LMD327705 LVZ327693:LVZ327705 MFV327693:MFV327705 MPR327693:MPR327705 MZN327693:MZN327705 NJJ327693:NJJ327705 NTF327693:NTF327705 ODB327693:ODB327705 OMX327693:OMX327705 OWT327693:OWT327705 PGP327693:PGP327705 PQL327693:PQL327705 QAH327693:QAH327705 QKD327693:QKD327705 QTZ327693:QTZ327705 RDV327693:RDV327705 RNR327693:RNR327705 RXN327693:RXN327705 SHJ327693:SHJ327705 SRF327693:SRF327705 TBB327693:TBB327705 TKX327693:TKX327705 TUT327693:TUT327705 UEP327693:UEP327705 UOL327693:UOL327705 UYH327693:UYH327705 VID327693:VID327705 VRZ327693:VRZ327705 WBV327693:WBV327705 WLR327693:WLR327705 WVN327693:WVN327705 F393229:H393241 JB393229:JB393241 SX393229:SX393241 ACT393229:ACT393241 AMP393229:AMP393241 AWL393229:AWL393241 BGH393229:BGH393241 BQD393229:BQD393241 BZZ393229:BZZ393241 CJV393229:CJV393241 CTR393229:CTR393241 DDN393229:DDN393241 DNJ393229:DNJ393241 DXF393229:DXF393241 EHB393229:EHB393241 EQX393229:EQX393241 FAT393229:FAT393241 FKP393229:FKP393241 FUL393229:FUL393241 GEH393229:GEH393241 GOD393229:GOD393241 GXZ393229:GXZ393241 HHV393229:HHV393241 HRR393229:HRR393241 IBN393229:IBN393241 ILJ393229:ILJ393241 IVF393229:IVF393241 JFB393229:JFB393241 JOX393229:JOX393241 JYT393229:JYT393241 KIP393229:KIP393241 KSL393229:KSL393241 LCH393229:LCH393241 LMD393229:LMD393241 LVZ393229:LVZ393241 MFV393229:MFV393241 MPR393229:MPR393241 MZN393229:MZN393241 NJJ393229:NJJ393241 NTF393229:NTF393241 ODB393229:ODB393241 OMX393229:OMX393241 OWT393229:OWT393241 PGP393229:PGP393241 PQL393229:PQL393241 QAH393229:QAH393241 QKD393229:QKD393241 QTZ393229:QTZ393241 RDV393229:RDV393241 RNR393229:RNR393241 RXN393229:RXN393241 SHJ393229:SHJ393241 SRF393229:SRF393241 TBB393229:TBB393241 TKX393229:TKX393241 TUT393229:TUT393241 UEP393229:UEP393241 UOL393229:UOL393241 UYH393229:UYH393241 VID393229:VID393241 VRZ393229:VRZ393241 WBV393229:WBV393241 WLR393229:WLR393241 WVN393229:WVN393241 F458765:H458777 JB458765:JB458777 SX458765:SX458777 ACT458765:ACT458777 AMP458765:AMP458777 AWL458765:AWL458777 BGH458765:BGH458777 BQD458765:BQD458777 BZZ458765:BZZ458777 CJV458765:CJV458777 CTR458765:CTR458777 DDN458765:DDN458777 DNJ458765:DNJ458777 DXF458765:DXF458777 EHB458765:EHB458777 EQX458765:EQX458777 FAT458765:FAT458777 FKP458765:FKP458777 FUL458765:FUL458777 GEH458765:GEH458777 GOD458765:GOD458777 GXZ458765:GXZ458777 HHV458765:HHV458777 HRR458765:HRR458777 IBN458765:IBN458777 ILJ458765:ILJ458777 IVF458765:IVF458777 JFB458765:JFB458777 JOX458765:JOX458777 JYT458765:JYT458777 KIP458765:KIP458777 KSL458765:KSL458777 LCH458765:LCH458777 LMD458765:LMD458777 LVZ458765:LVZ458777 MFV458765:MFV458777 MPR458765:MPR458777 MZN458765:MZN458777 NJJ458765:NJJ458777 NTF458765:NTF458777 ODB458765:ODB458777 OMX458765:OMX458777 OWT458765:OWT458777 PGP458765:PGP458777 PQL458765:PQL458777 QAH458765:QAH458777 QKD458765:QKD458777 QTZ458765:QTZ458777 RDV458765:RDV458777 RNR458765:RNR458777 RXN458765:RXN458777 SHJ458765:SHJ458777 SRF458765:SRF458777 TBB458765:TBB458777 TKX458765:TKX458777 TUT458765:TUT458777 UEP458765:UEP458777 UOL458765:UOL458777 UYH458765:UYH458777 VID458765:VID458777 VRZ458765:VRZ458777 WBV458765:WBV458777 WLR458765:WLR458777 WVN458765:WVN458777 F524301:H524313 JB524301:JB524313 SX524301:SX524313 ACT524301:ACT524313 AMP524301:AMP524313 AWL524301:AWL524313 BGH524301:BGH524313 BQD524301:BQD524313 BZZ524301:BZZ524313 CJV524301:CJV524313 CTR524301:CTR524313 DDN524301:DDN524313 DNJ524301:DNJ524313 DXF524301:DXF524313 EHB524301:EHB524313 EQX524301:EQX524313 FAT524301:FAT524313 FKP524301:FKP524313 FUL524301:FUL524313 GEH524301:GEH524313 GOD524301:GOD524313 GXZ524301:GXZ524313 HHV524301:HHV524313 HRR524301:HRR524313 IBN524301:IBN524313 ILJ524301:ILJ524313 IVF524301:IVF524313 JFB524301:JFB524313 JOX524301:JOX524313 JYT524301:JYT524313 KIP524301:KIP524313 KSL524301:KSL524313 LCH524301:LCH524313 LMD524301:LMD524313 LVZ524301:LVZ524313 MFV524301:MFV524313 MPR524301:MPR524313 MZN524301:MZN524313 NJJ524301:NJJ524313 NTF524301:NTF524313 ODB524301:ODB524313 OMX524301:OMX524313 OWT524301:OWT524313 PGP524301:PGP524313 PQL524301:PQL524313 QAH524301:QAH524313 QKD524301:QKD524313 QTZ524301:QTZ524313 RDV524301:RDV524313 RNR524301:RNR524313 RXN524301:RXN524313 SHJ524301:SHJ524313 SRF524301:SRF524313 TBB524301:TBB524313 TKX524301:TKX524313 TUT524301:TUT524313 UEP524301:UEP524313 UOL524301:UOL524313 UYH524301:UYH524313 VID524301:VID524313 VRZ524301:VRZ524313 WBV524301:WBV524313 WLR524301:WLR524313 WVN524301:WVN524313 F589837:H589849 JB589837:JB589849 SX589837:SX589849 ACT589837:ACT589849 AMP589837:AMP589849 AWL589837:AWL589849 BGH589837:BGH589849 BQD589837:BQD589849 BZZ589837:BZZ589849 CJV589837:CJV589849 CTR589837:CTR589849 DDN589837:DDN589849 DNJ589837:DNJ589849 DXF589837:DXF589849 EHB589837:EHB589849 EQX589837:EQX589849 FAT589837:FAT589849 FKP589837:FKP589849 FUL589837:FUL589849 GEH589837:GEH589849 GOD589837:GOD589849 GXZ589837:GXZ589849 HHV589837:HHV589849 HRR589837:HRR589849 IBN589837:IBN589849 ILJ589837:ILJ589849 IVF589837:IVF589849 JFB589837:JFB589849 JOX589837:JOX589849 JYT589837:JYT589849 KIP589837:KIP589849 KSL589837:KSL589849 LCH589837:LCH589849 LMD589837:LMD589849 LVZ589837:LVZ589849 MFV589837:MFV589849 MPR589837:MPR589849 MZN589837:MZN589849 NJJ589837:NJJ589849 NTF589837:NTF589849 ODB589837:ODB589849 OMX589837:OMX589849 OWT589837:OWT589849 PGP589837:PGP589849 PQL589837:PQL589849 QAH589837:QAH589849 QKD589837:QKD589849 QTZ589837:QTZ589849 RDV589837:RDV589849 RNR589837:RNR589849 RXN589837:RXN589849 SHJ589837:SHJ589849 SRF589837:SRF589849 TBB589837:TBB589849 TKX589837:TKX589849 TUT589837:TUT589849 UEP589837:UEP589849 UOL589837:UOL589849 UYH589837:UYH589849 VID589837:VID589849 VRZ589837:VRZ589849 WBV589837:WBV589849 WLR589837:WLR589849 WVN589837:WVN589849 F655373:H655385 JB655373:JB655385 SX655373:SX655385 ACT655373:ACT655385 AMP655373:AMP655385 AWL655373:AWL655385 BGH655373:BGH655385 BQD655373:BQD655385 BZZ655373:BZZ655385 CJV655373:CJV655385 CTR655373:CTR655385 DDN655373:DDN655385 DNJ655373:DNJ655385 DXF655373:DXF655385 EHB655373:EHB655385 EQX655373:EQX655385 FAT655373:FAT655385 FKP655373:FKP655385 FUL655373:FUL655385 GEH655373:GEH655385 GOD655373:GOD655385 GXZ655373:GXZ655385 HHV655373:HHV655385 HRR655373:HRR655385 IBN655373:IBN655385 ILJ655373:ILJ655385 IVF655373:IVF655385 JFB655373:JFB655385 JOX655373:JOX655385 JYT655373:JYT655385 KIP655373:KIP655385 KSL655373:KSL655385 LCH655373:LCH655385 LMD655373:LMD655385 LVZ655373:LVZ655385 MFV655373:MFV655385 MPR655373:MPR655385 MZN655373:MZN655385 NJJ655373:NJJ655385 NTF655373:NTF655385 ODB655373:ODB655385 OMX655373:OMX655385 OWT655373:OWT655385 PGP655373:PGP655385 PQL655373:PQL655385 QAH655373:QAH655385 QKD655373:QKD655385 QTZ655373:QTZ655385 RDV655373:RDV655385 RNR655373:RNR655385 RXN655373:RXN655385 SHJ655373:SHJ655385 SRF655373:SRF655385 TBB655373:TBB655385 TKX655373:TKX655385 TUT655373:TUT655385 UEP655373:UEP655385 UOL655373:UOL655385 UYH655373:UYH655385 VID655373:VID655385 VRZ655373:VRZ655385 WBV655373:WBV655385 WLR655373:WLR655385 WVN655373:WVN655385 F720909:H720921 JB720909:JB720921 SX720909:SX720921 ACT720909:ACT720921 AMP720909:AMP720921 AWL720909:AWL720921 BGH720909:BGH720921 BQD720909:BQD720921 BZZ720909:BZZ720921 CJV720909:CJV720921 CTR720909:CTR720921 DDN720909:DDN720921 DNJ720909:DNJ720921 DXF720909:DXF720921 EHB720909:EHB720921 EQX720909:EQX720921 FAT720909:FAT720921 FKP720909:FKP720921 FUL720909:FUL720921 GEH720909:GEH720921 GOD720909:GOD720921 GXZ720909:GXZ720921 HHV720909:HHV720921 HRR720909:HRR720921 IBN720909:IBN720921 ILJ720909:ILJ720921 IVF720909:IVF720921 JFB720909:JFB720921 JOX720909:JOX720921 JYT720909:JYT720921 KIP720909:KIP720921 KSL720909:KSL720921 LCH720909:LCH720921 LMD720909:LMD720921 LVZ720909:LVZ720921 MFV720909:MFV720921 MPR720909:MPR720921 MZN720909:MZN720921 NJJ720909:NJJ720921 NTF720909:NTF720921 ODB720909:ODB720921 OMX720909:OMX720921 OWT720909:OWT720921 PGP720909:PGP720921 PQL720909:PQL720921 QAH720909:QAH720921 QKD720909:QKD720921 QTZ720909:QTZ720921 RDV720909:RDV720921 RNR720909:RNR720921 RXN720909:RXN720921 SHJ720909:SHJ720921 SRF720909:SRF720921 TBB720909:TBB720921 TKX720909:TKX720921 TUT720909:TUT720921 UEP720909:UEP720921 UOL720909:UOL720921 UYH720909:UYH720921 VID720909:VID720921 VRZ720909:VRZ720921 WBV720909:WBV720921 WLR720909:WLR720921 WVN720909:WVN720921 F786445:H786457 JB786445:JB786457 SX786445:SX786457 ACT786445:ACT786457 AMP786445:AMP786457 AWL786445:AWL786457 BGH786445:BGH786457 BQD786445:BQD786457 BZZ786445:BZZ786457 CJV786445:CJV786457 CTR786445:CTR786457 DDN786445:DDN786457 DNJ786445:DNJ786457 DXF786445:DXF786457 EHB786445:EHB786457 EQX786445:EQX786457 FAT786445:FAT786457 FKP786445:FKP786457 FUL786445:FUL786457 GEH786445:GEH786457 GOD786445:GOD786457 GXZ786445:GXZ786457 HHV786445:HHV786457 HRR786445:HRR786457 IBN786445:IBN786457 ILJ786445:ILJ786457 IVF786445:IVF786457 JFB786445:JFB786457 JOX786445:JOX786457 JYT786445:JYT786457 KIP786445:KIP786457 KSL786445:KSL786457 LCH786445:LCH786457 LMD786445:LMD786457 LVZ786445:LVZ786457 MFV786445:MFV786457 MPR786445:MPR786457 MZN786445:MZN786457 NJJ786445:NJJ786457 NTF786445:NTF786457 ODB786445:ODB786457 OMX786445:OMX786457 OWT786445:OWT786457 PGP786445:PGP786457 PQL786445:PQL786457 QAH786445:QAH786457 QKD786445:QKD786457 QTZ786445:QTZ786457 RDV786445:RDV786457 RNR786445:RNR786457 RXN786445:RXN786457 SHJ786445:SHJ786457 SRF786445:SRF786457 TBB786445:TBB786457 TKX786445:TKX786457 TUT786445:TUT786457 UEP786445:UEP786457 UOL786445:UOL786457 UYH786445:UYH786457 VID786445:VID786457 VRZ786445:VRZ786457 WBV786445:WBV786457 WLR786445:WLR786457 WVN786445:WVN786457 F851981:H851993 JB851981:JB851993 SX851981:SX851993 ACT851981:ACT851993 AMP851981:AMP851993 AWL851981:AWL851993 BGH851981:BGH851993 BQD851981:BQD851993 BZZ851981:BZZ851993 CJV851981:CJV851993 CTR851981:CTR851993 DDN851981:DDN851993 DNJ851981:DNJ851993 DXF851981:DXF851993 EHB851981:EHB851993 EQX851981:EQX851993 FAT851981:FAT851993 FKP851981:FKP851993 FUL851981:FUL851993 GEH851981:GEH851993 GOD851981:GOD851993 GXZ851981:GXZ851993 HHV851981:HHV851993 HRR851981:HRR851993 IBN851981:IBN851993 ILJ851981:ILJ851993 IVF851981:IVF851993 JFB851981:JFB851993 JOX851981:JOX851993 JYT851981:JYT851993 KIP851981:KIP851993 KSL851981:KSL851993 LCH851981:LCH851993 LMD851981:LMD851993 LVZ851981:LVZ851993 MFV851981:MFV851993 MPR851981:MPR851993 MZN851981:MZN851993 NJJ851981:NJJ851993 NTF851981:NTF851993 ODB851981:ODB851993 OMX851981:OMX851993 OWT851981:OWT851993 PGP851981:PGP851993 PQL851981:PQL851993 QAH851981:QAH851993 QKD851981:QKD851993 QTZ851981:QTZ851993 RDV851981:RDV851993 RNR851981:RNR851993 RXN851981:RXN851993 SHJ851981:SHJ851993 SRF851981:SRF851993 TBB851981:TBB851993 TKX851981:TKX851993 TUT851981:TUT851993 UEP851981:UEP851993 UOL851981:UOL851993 UYH851981:UYH851993 VID851981:VID851993 VRZ851981:VRZ851993 WBV851981:WBV851993 WLR851981:WLR851993 WVN851981:WVN851993 F917517:H917529 JB917517:JB917529 SX917517:SX917529 ACT917517:ACT917529 AMP917517:AMP917529 AWL917517:AWL917529 BGH917517:BGH917529 BQD917517:BQD917529 BZZ917517:BZZ917529 CJV917517:CJV917529 CTR917517:CTR917529 DDN917517:DDN917529 DNJ917517:DNJ917529 DXF917517:DXF917529 EHB917517:EHB917529 EQX917517:EQX917529 FAT917517:FAT917529 FKP917517:FKP917529 FUL917517:FUL917529 GEH917517:GEH917529 GOD917517:GOD917529 GXZ917517:GXZ917529 HHV917517:HHV917529 HRR917517:HRR917529 IBN917517:IBN917529 ILJ917517:ILJ917529 IVF917517:IVF917529 JFB917517:JFB917529 JOX917517:JOX917529 JYT917517:JYT917529 KIP917517:KIP917529 KSL917517:KSL917529 LCH917517:LCH917529 LMD917517:LMD917529 LVZ917517:LVZ917529 MFV917517:MFV917529 MPR917517:MPR917529 MZN917517:MZN917529 NJJ917517:NJJ917529 NTF917517:NTF917529 ODB917517:ODB917529 OMX917517:OMX917529 OWT917517:OWT917529 PGP917517:PGP917529 PQL917517:PQL917529 QAH917517:QAH917529 QKD917517:QKD917529 QTZ917517:QTZ917529 RDV917517:RDV917529 RNR917517:RNR917529 RXN917517:RXN917529 SHJ917517:SHJ917529 SRF917517:SRF917529 TBB917517:TBB917529 TKX917517:TKX917529 TUT917517:TUT917529 UEP917517:UEP917529 UOL917517:UOL917529 UYH917517:UYH917529 VID917517:VID917529 VRZ917517:VRZ917529 WBV917517:WBV917529 WLR917517:WLR917529 WVN917517:WVN917529 F983053:H983065 JB983053:JB983065 SX983053:SX983065 ACT983053:ACT983065 AMP983053:AMP983065 AWL983053:AWL983065 BGH983053:BGH983065 BQD983053:BQD983065 BZZ983053:BZZ983065 CJV983053:CJV983065 CTR983053:CTR983065 DDN983053:DDN983065 DNJ983053:DNJ983065 DXF983053:DXF983065 EHB983053:EHB983065 EQX983053:EQX983065 FAT983053:FAT983065 FKP983053:FKP983065 FUL983053:FUL983065 GEH983053:GEH983065 GOD983053:GOD983065 GXZ983053:GXZ983065 HHV983053:HHV983065 HRR983053:HRR983065 IBN983053:IBN983065 ILJ983053:ILJ983065 IVF983053:IVF983065 JFB983053:JFB983065 JOX983053:JOX983065 JYT983053:JYT983065 KIP983053:KIP983065 KSL983053:KSL983065 LCH983053:LCH983065 LMD983053:LMD983065 LVZ983053:LVZ983065 MFV983053:MFV983065 MPR983053:MPR983065 MZN983053:MZN983065 NJJ983053:NJJ983065 NTF983053:NTF983065 ODB983053:ODB983065 OMX983053:OMX983065 OWT983053:OWT983065 PGP983053:PGP983065 PQL983053:PQL983065 QAH983053:QAH983065 QKD983053:QKD983065 QTZ983053:QTZ983065 RDV983053:RDV983065 RNR983053:RNR983065 RXN983053:RXN983065 SHJ983053:SHJ983065 SRF983053:SRF983065 TBB983053:TBB983065 TKX983053:TKX983065 TUT983053:TUT983065 UEP983053:UEP983065 UOL983053:UOL983065 UYH983053:UYH983065 VID983053:VID983065 VRZ983053:VRZ983065 WBV983053:WBV983065 WLR983053:WLR983065 F10:H25 WVN10:WVN25 WLR10:WLR25 WBV10:WBV25 VRZ10:VRZ25 VID10:VID25 UYH10:UYH25 UOL10:UOL25 UEP10:UEP25 TUT10:TUT25 TKX10:TKX25 TBB10:TBB25 SRF10:SRF25 SHJ10:SHJ25 RXN10:RXN25 RNR10:RNR25 RDV10:RDV25 QTZ10:QTZ25 QKD10:QKD25 QAH10:QAH25 PQL10:PQL25 PGP10:PGP25 OWT10:OWT25 OMX10:OMX25 ODB10:ODB25 NTF10:NTF25 NJJ10:NJJ25 MZN10:MZN25 MPR10:MPR25 MFV10:MFV25 LVZ10:LVZ25 LMD10:LMD25 LCH10:LCH25 KSL10:KSL25 KIP10:KIP25 JYT10:JYT25 JOX10:JOX25 JFB10:JFB25 IVF10:IVF25 ILJ10:ILJ25 IBN10:IBN25 HRR10:HRR25 HHV10:HHV25 GXZ10:GXZ25 GOD10:GOD25 GEH10:GEH25 FUL10:FUL25 FKP10:FKP25 FAT10:FAT25 EQX10:EQX25 EHB10:EHB25 DXF10:DXF25 DNJ10:DNJ25 DDN10:DDN25 CTR10:CTR25 CJV10:CJV25 BZZ10:BZZ25 BQD10:BQD25 BGH10:BGH25 AWL10:AWL25 AMP10:AMP25 ACT10:ACT25 SX10:SX25 JB10:JB25">
      <formula1>"O, "</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Functions!E32</f>
        <v>GetBookingById</v>
      </c>
      <c r="D2" s="348"/>
      <c r="E2" s="195"/>
      <c r="F2" s="333" t="s">
        <v>62</v>
      </c>
      <c r="G2" s="333"/>
      <c r="H2" s="333"/>
      <c r="I2" s="333"/>
      <c r="J2" s="333"/>
      <c r="K2" s="333"/>
      <c r="L2" s="334" t="str">
        <f>Functions!D32</f>
        <v>getBookingById</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COUNTIF(F30:HQ30,"P")</f>
        <v>2</v>
      </c>
      <c r="B7" s="330"/>
      <c r="C7" s="310">
        <f>COUNTIF(F30:HQ30,"F")</f>
        <v>0</v>
      </c>
      <c r="D7" s="311"/>
      <c r="E7" s="330"/>
      <c r="F7" s="310">
        <f>SUM(O7,-A7,-C7)</f>
        <v>0</v>
      </c>
      <c r="G7" s="311"/>
      <c r="H7" s="311"/>
      <c r="I7" s="311"/>
      <c r="J7" s="311"/>
      <c r="K7" s="312"/>
      <c r="L7" s="124">
        <f>COUNTIF(E29:HQ29,"N")</f>
        <v>1</v>
      </c>
      <c r="M7" s="124">
        <f>COUNTIF(E29:HQ29,"A")</f>
        <v>1</v>
      </c>
      <c r="N7" s="124">
        <f>COUNTIF(E29:HQ29,"B")</f>
        <v>0</v>
      </c>
      <c r="O7" s="313">
        <f>COUNTA(E9:HT9)</f>
        <v>2</v>
      </c>
      <c r="P7" s="311"/>
      <c r="Q7" s="311"/>
      <c r="R7" s="311"/>
      <c r="S7" s="311"/>
      <c r="T7" s="314"/>
      <c r="U7" s="123"/>
    </row>
    <row r="8" spans="1:23" ht="10.8" thickBot="1"/>
    <row r="9" spans="1:23" ht="37.200000000000003" thickTop="1" thickBot="1">
      <c r="A9" s="145"/>
      <c r="B9" s="144"/>
      <c r="C9" s="142"/>
      <c r="D9" s="143"/>
      <c r="E9" s="142"/>
      <c r="F9" s="141" t="s">
        <v>102</v>
      </c>
      <c r="G9" s="141" t="s">
        <v>101</v>
      </c>
      <c r="U9" s="140"/>
      <c r="V9" s="139"/>
      <c r="W9" s="117"/>
    </row>
    <row r="10" spans="1:23" ht="13.5" customHeight="1">
      <c r="A10" s="116" t="s">
        <v>100</v>
      </c>
      <c r="B10" s="108" t="s">
        <v>99</v>
      </c>
      <c r="C10" s="107"/>
      <c r="D10" s="110"/>
      <c r="E10" s="138"/>
      <c r="F10" s="134"/>
      <c r="G10" s="134"/>
    </row>
    <row r="11" spans="1:23" ht="13.5" customHeight="1">
      <c r="A11" s="106"/>
      <c r="B11" s="108" t="s">
        <v>184</v>
      </c>
      <c r="C11" s="107"/>
      <c r="D11" s="110"/>
      <c r="E11" s="112"/>
      <c r="F11" s="134"/>
      <c r="G11" s="134"/>
    </row>
    <row r="12" spans="1:23" ht="13.5" customHeight="1">
      <c r="A12" s="106"/>
      <c r="B12" s="108" t="s">
        <v>174</v>
      </c>
      <c r="C12" s="107"/>
      <c r="D12" s="110"/>
      <c r="E12" s="112"/>
      <c r="F12" s="134"/>
      <c r="G12" s="134"/>
    </row>
    <row r="13" spans="1:23" ht="13.5" customHeight="1">
      <c r="A13" s="106"/>
      <c r="B13" s="108"/>
      <c r="C13" s="107"/>
      <c r="D13" s="110" t="s">
        <v>202</v>
      </c>
      <c r="E13" s="112"/>
      <c r="F13" s="134" t="s">
        <v>90</v>
      </c>
      <c r="G13" s="134"/>
    </row>
    <row r="14" spans="1:23" ht="13.5" customHeight="1">
      <c r="A14" s="106"/>
      <c r="B14" s="108" t="s">
        <v>186</v>
      </c>
      <c r="C14" s="107"/>
      <c r="D14" s="110"/>
      <c r="E14" s="112"/>
      <c r="F14" s="134"/>
      <c r="G14" s="134"/>
    </row>
    <row r="15" spans="1:23" ht="13.5" customHeight="1">
      <c r="A15" s="106"/>
      <c r="B15" s="108"/>
      <c r="C15" s="107"/>
      <c r="D15" s="110" t="s">
        <v>97</v>
      </c>
      <c r="E15" s="112"/>
      <c r="F15" s="134"/>
      <c r="G15" s="134" t="s">
        <v>90</v>
      </c>
    </row>
    <row r="16" spans="1:23" ht="13.5" customHeight="1">
      <c r="A16" s="106"/>
      <c r="B16" s="108" t="s">
        <v>187</v>
      </c>
      <c r="C16" s="107"/>
      <c r="D16" s="110"/>
      <c r="E16" s="112"/>
      <c r="F16" s="134"/>
      <c r="G16" s="134"/>
    </row>
    <row r="17" spans="1:7" ht="13.5" customHeight="1">
      <c r="A17" s="106"/>
      <c r="B17" s="108" t="s">
        <v>188</v>
      </c>
      <c r="C17" s="107"/>
      <c r="D17" s="110"/>
      <c r="E17" s="112"/>
      <c r="F17" s="134"/>
      <c r="G17" s="134"/>
    </row>
    <row r="18" spans="1:7" ht="13.5" customHeight="1">
      <c r="A18" s="106"/>
      <c r="B18" s="108"/>
      <c r="C18" s="107"/>
      <c r="D18" s="110" t="s">
        <v>138</v>
      </c>
      <c r="E18" s="112"/>
      <c r="F18" s="134" t="s">
        <v>90</v>
      </c>
      <c r="G18" s="134" t="s">
        <v>90</v>
      </c>
    </row>
    <row r="19" spans="1:7" ht="13.5" customHeight="1">
      <c r="A19" s="106"/>
      <c r="B19" s="115" t="s">
        <v>189</v>
      </c>
      <c r="C19" s="114"/>
      <c r="D19" s="113"/>
      <c r="E19" s="112"/>
      <c r="F19" s="136"/>
      <c r="G19" s="136"/>
    </row>
    <row r="20" spans="1:7" ht="13.5" customHeight="1" thickBot="1">
      <c r="A20" s="106"/>
      <c r="B20" s="115" t="s">
        <v>185</v>
      </c>
      <c r="C20" s="114"/>
      <c r="D20" s="113" t="s">
        <v>155</v>
      </c>
      <c r="E20" s="112"/>
      <c r="F20" s="136" t="s">
        <v>90</v>
      </c>
      <c r="G20" s="136"/>
    </row>
    <row r="21" spans="1:7" ht="13.5" customHeight="1">
      <c r="A21" s="84" t="s">
        <v>95</v>
      </c>
      <c r="B21" s="101" t="s">
        <v>94</v>
      </c>
      <c r="C21" s="100"/>
      <c r="D21" s="99"/>
      <c r="E21" s="98"/>
      <c r="F21" s="136"/>
      <c r="G21" s="136"/>
    </row>
    <row r="22" spans="1:7" ht="13.5" customHeight="1">
      <c r="A22" s="79"/>
      <c r="B22" s="101" t="s">
        <v>208</v>
      </c>
      <c r="C22" s="100"/>
      <c r="D22" s="99"/>
      <c r="E22" s="174"/>
      <c r="F22" s="136"/>
      <c r="G22" s="136"/>
    </row>
    <row r="23" spans="1:7" ht="13.5" customHeight="1">
      <c r="A23" s="79"/>
      <c r="B23" s="188" t="s">
        <v>209</v>
      </c>
      <c r="C23" s="107"/>
      <c r="D23" s="189"/>
      <c r="E23" s="112"/>
      <c r="F23" s="134"/>
      <c r="G23" s="134"/>
    </row>
    <row r="24" spans="1:7" ht="13.5" customHeight="1">
      <c r="A24" s="79"/>
      <c r="B24" s="188"/>
      <c r="C24" s="107"/>
      <c r="D24" s="189" t="s">
        <v>210</v>
      </c>
      <c r="E24" s="109"/>
      <c r="F24" s="134" t="s">
        <v>90</v>
      </c>
      <c r="G24" s="134"/>
    </row>
    <row r="25" spans="1:7" ht="13.5" customHeight="1">
      <c r="A25" s="79"/>
      <c r="B25" s="188" t="s">
        <v>211</v>
      </c>
      <c r="C25" s="107"/>
      <c r="D25" s="189"/>
      <c r="E25" s="109"/>
      <c r="F25" s="134"/>
      <c r="G25" s="134"/>
    </row>
    <row r="26" spans="1:7" ht="13.5" customHeight="1">
      <c r="A26" s="79"/>
      <c r="B26" s="167"/>
      <c r="C26" s="168"/>
      <c r="D26" s="169" t="s">
        <v>91</v>
      </c>
      <c r="E26" s="109"/>
      <c r="F26" s="133" t="s">
        <v>90</v>
      </c>
      <c r="G26" s="133"/>
    </row>
    <row r="27" spans="1:7" ht="13.5" customHeight="1">
      <c r="A27" s="79"/>
      <c r="B27" s="94" t="s">
        <v>92</v>
      </c>
      <c r="C27" s="135"/>
      <c r="D27" s="92"/>
      <c r="E27" s="91"/>
      <c r="F27" s="134"/>
      <c r="G27" s="134"/>
    </row>
    <row r="28" spans="1:7" ht="13.5" customHeight="1" thickBot="1">
      <c r="A28" s="79"/>
      <c r="B28" s="353" t="s">
        <v>179</v>
      </c>
      <c r="C28" s="354"/>
      <c r="D28" s="355"/>
      <c r="E28" s="95"/>
      <c r="F28" s="134"/>
      <c r="G28" s="134" t="s">
        <v>90</v>
      </c>
    </row>
    <row r="29" spans="1:7" ht="13.5" customHeight="1">
      <c r="A29" s="84" t="s">
        <v>89</v>
      </c>
      <c r="B29" s="349" t="s">
        <v>88</v>
      </c>
      <c r="C29" s="349"/>
      <c r="D29" s="349"/>
      <c r="E29" s="182"/>
      <c r="F29" s="183" t="s">
        <v>76</v>
      </c>
      <c r="G29" s="183" t="s">
        <v>75</v>
      </c>
    </row>
    <row r="30" spans="1:7" ht="13.5" customHeight="1">
      <c r="A30" s="79"/>
      <c r="B30" s="326" t="s">
        <v>87</v>
      </c>
      <c r="C30" s="326"/>
      <c r="D30" s="326"/>
      <c r="E30" s="81"/>
      <c r="F30" s="131" t="s">
        <v>86</v>
      </c>
      <c r="G30" s="131" t="s">
        <v>86</v>
      </c>
    </row>
    <row r="31" spans="1:7" ht="59.4" customHeight="1">
      <c r="A31" s="79"/>
      <c r="B31" s="327" t="s">
        <v>85</v>
      </c>
      <c r="C31" s="327"/>
      <c r="D31" s="327"/>
      <c r="E31" s="78"/>
      <c r="F31" s="77">
        <v>45142</v>
      </c>
      <c r="G31" s="77">
        <v>45142</v>
      </c>
    </row>
    <row r="32" spans="1:7" ht="10.8" thickBot="1">
      <c r="A32" s="76"/>
      <c r="B32" s="327" t="s">
        <v>84</v>
      </c>
      <c r="C32" s="327"/>
      <c r="D32" s="327"/>
      <c r="E32" s="78"/>
      <c r="F32" s="173"/>
      <c r="G32" s="173"/>
    </row>
    <row r="33" spans="1:4" ht="10.8" thickTop="1">
      <c r="A33" s="72"/>
      <c r="B33" s="70"/>
      <c r="C33" s="71"/>
      <c r="D33" s="70"/>
    </row>
  </sheetData>
  <mergeCells count="28">
    <mergeCell ref="A2:B2"/>
    <mergeCell ref="C2:D2"/>
    <mergeCell ref="F2:K2"/>
    <mergeCell ref="L2:T2"/>
    <mergeCell ref="A3:B3"/>
    <mergeCell ref="C3:E3"/>
    <mergeCell ref="F3:K3"/>
    <mergeCell ref="L3:N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B28:D28"/>
    <mergeCell ref="B29:D29"/>
    <mergeCell ref="B30:D30"/>
    <mergeCell ref="B31:D31"/>
    <mergeCell ref="B32:D32"/>
  </mergeCells>
  <dataValidations count="3">
    <dataValidation type="list" allowBlank="1" showInputMessage="1" showErrorMessage="1" sqref="WVN983056:WVN983068 F65552:G65564 JB65552:JB65564 SX65552:SX65564 ACT65552:ACT65564 AMP65552:AMP65564 AWL65552:AWL65564 BGH65552:BGH65564 BQD65552:BQD65564 BZZ65552:BZZ65564 CJV65552:CJV65564 CTR65552:CTR65564 DDN65552:DDN65564 DNJ65552:DNJ65564 DXF65552:DXF65564 EHB65552:EHB65564 EQX65552:EQX65564 FAT65552:FAT65564 FKP65552:FKP65564 FUL65552:FUL65564 GEH65552:GEH65564 GOD65552:GOD65564 GXZ65552:GXZ65564 HHV65552:HHV65564 HRR65552:HRR65564 IBN65552:IBN65564 ILJ65552:ILJ65564 IVF65552:IVF65564 JFB65552:JFB65564 JOX65552:JOX65564 JYT65552:JYT65564 KIP65552:KIP65564 KSL65552:KSL65564 LCH65552:LCH65564 LMD65552:LMD65564 LVZ65552:LVZ65564 MFV65552:MFV65564 MPR65552:MPR65564 MZN65552:MZN65564 NJJ65552:NJJ65564 NTF65552:NTF65564 ODB65552:ODB65564 OMX65552:OMX65564 OWT65552:OWT65564 PGP65552:PGP65564 PQL65552:PQL65564 QAH65552:QAH65564 QKD65552:QKD65564 QTZ65552:QTZ65564 RDV65552:RDV65564 RNR65552:RNR65564 RXN65552:RXN65564 SHJ65552:SHJ65564 SRF65552:SRF65564 TBB65552:TBB65564 TKX65552:TKX65564 TUT65552:TUT65564 UEP65552:UEP65564 UOL65552:UOL65564 UYH65552:UYH65564 VID65552:VID65564 VRZ65552:VRZ65564 WBV65552:WBV65564 WLR65552:WLR65564 WVN65552:WVN65564 F131088:G131100 JB131088:JB131100 SX131088:SX131100 ACT131088:ACT131100 AMP131088:AMP131100 AWL131088:AWL131100 BGH131088:BGH131100 BQD131088:BQD131100 BZZ131088:BZZ131100 CJV131088:CJV131100 CTR131088:CTR131100 DDN131088:DDN131100 DNJ131088:DNJ131100 DXF131088:DXF131100 EHB131088:EHB131100 EQX131088:EQX131100 FAT131088:FAT131100 FKP131088:FKP131100 FUL131088:FUL131100 GEH131088:GEH131100 GOD131088:GOD131100 GXZ131088:GXZ131100 HHV131088:HHV131100 HRR131088:HRR131100 IBN131088:IBN131100 ILJ131088:ILJ131100 IVF131088:IVF131100 JFB131088:JFB131100 JOX131088:JOX131100 JYT131088:JYT131100 KIP131088:KIP131100 KSL131088:KSL131100 LCH131088:LCH131100 LMD131088:LMD131100 LVZ131088:LVZ131100 MFV131088:MFV131100 MPR131088:MPR131100 MZN131088:MZN131100 NJJ131088:NJJ131100 NTF131088:NTF131100 ODB131088:ODB131100 OMX131088:OMX131100 OWT131088:OWT131100 PGP131088:PGP131100 PQL131088:PQL131100 QAH131088:QAH131100 QKD131088:QKD131100 QTZ131088:QTZ131100 RDV131088:RDV131100 RNR131088:RNR131100 RXN131088:RXN131100 SHJ131088:SHJ131100 SRF131088:SRF131100 TBB131088:TBB131100 TKX131088:TKX131100 TUT131088:TUT131100 UEP131088:UEP131100 UOL131088:UOL131100 UYH131088:UYH131100 VID131088:VID131100 VRZ131088:VRZ131100 WBV131088:WBV131100 WLR131088:WLR131100 WVN131088:WVN131100 F196624:G196636 JB196624:JB196636 SX196624:SX196636 ACT196624:ACT196636 AMP196624:AMP196636 AWL196624:AWL196636 BGH196624:BGH196636 BQD196624:BQD196636 BZZ196624:BZZ196636 CJV196624:CJV196636 CTR196624:CTR196636 DDN196624:DDN196636 DNJ196624:DNJ196636 DXF196624:DXF196636 EHB196624:EHB196636 EQX196624:EQX196636 FAT196624:FAT196636 FKP196624:FKP196636 FUL196624:FUL196636 GEH196624:GEH196636 GOD196624:GOD196636 GXZ196624:GXZ196636 HHV196624:HHV196636 HRR196624:HRR196636 IBN196624:IBN196636 ILJ196624:ILJ196636 IVF196624:IVF196636 JFB196624:JFB196636 JOX196624:JOX196636 JYT196624:JYT196636 KIP196624:KIP196636 KSL196624:KSL196636 LCH196624:LCH196636 LMD196624:LMD196636 LVZ196624:LVZ196636 MFV196624:MFV196636 MPR196624:MPR196636 MZN196624:MZN196636 NJJ196624:NJJ196636 NTF196624:NTF196636 ODB196624:ODB196636 OMX196624:OMX196636 OWT196624:OWT196636 PGP196624:PGP196636 PQL196624:PQL196636 QAH196624:QAH196636 QKD196624:QKD196636 QTZ196624:QTZ196636 RDV196624:RDV196636 RNR196624:RNR196636 RXN196624:RXN196636 SHJ196624:SHJ196636 SRF196624:SRF196636 TBB196624:TBB196636 TKX196624:TKX196636 TUT196624:TUT196636 UEP196624:UEP196636 UOL196624:UOL196636 UYH196624:UYH196636 VID196624:VID196636 VRZ196624:VRZ196636 WBV196624:WBV196636 WLR196624:WLR196636 WVN196624:WVN196636 F262160:G262172 JB262160:JB262172 SX262160:SX262172 ACT262160:ACT262172 AMP262160:AMP262172 AWL262160:AWL262172 BGH262160:BGH262172 BQD262160:BQD262172 BZZ262160:BZZ262172 CJV262160:CJV262172 CTR262160:CTR262172 DDN262160:DDN262172 DNJ262160:DNJ262172 DXF262160:DXF262172 EHB262160:EHB262172 EQX262160:EQX262172 FAT262160:FAT262172 FKP262160:FKP262172 FUL262160:FUL262172 GEH262160:GEH262172 GOD262160:GOD262172 GXZ262160:GXZ262172 HHV262160:HHV262172 HRR262160:HRR262172 IBN262160:IBN262172 ILJ262160:ILJ262172 IVF262160:IVF262172 JFB262160:JFB262172 JOX262160:JOX262172 JYT262160:JYT262172 KIP262160:KIP262172 KSL262160:KSL262172 LCH262160:LCH262172 LMD262160:LMD262172 LVZ262160:LVZ262172 MFV262160:MFV262172 MPR262160:MPR262172 MZN262160:MZN262172 NJJ262160:NJJ262172 NTF262160:NTF262172 ODB262160:ODB262172 OMX262160:OMX262172 OWT262160:OWT262172 PGP262160:PGP262172 PQL262160:PQL262172 QAH262160:QAH262172 QKD262160:QKD262172 QTZ262160:QTZ262172 RDV262160:RDV262172 RNR262160:RNR262172 RXN262160:RXN262172 SHJ262160:SHJ262172 SRF262160:SRF262172 TBB262160:TBB262172 TKX262160:TKX262172 TUT262160:TUT262172 UEP262160:UEP262172 UOL262160:UOL262172 UYH262160:UYH262172 VID262160:VID262172 VRZ262160:VRZ262172 WBV262160:WBV262172 WLR262160:WLR262172 WVN262160:WVN262172 F327696:G327708 JB327696:JB327708 SX327696:SX327708 ACT327696:ACT327708 AMP327696:AMP327708 AWL327696:AWL327708 BGH327696:BGH327708 BQD327696:BQD327708 BZZ327696:BZZ327708 CJV327696:CJV327708 CTR327696:CTR327708 DDN327696:DDN327708 DNJ327696:DNJ327708 DXF327696:DXF327708 EHB327696:EHB327708 EQX327696:EQX327708 FAT327696:FAT327708 FKP327696:FKP327708 FUL327696:FUL327708 GEH327696:GEH327708 GOD327696:GOD327708 GXZ327696:GXZ327708 HHV327696:HHV327708 HRR327696:HRR327708 IBN327696:IBN327708 ILJ327696:ILJ327708 IVF327696:IVF327708 JFB327696:JFB327708 JOX327696:JOX327708 JYT327696:JYT327708 KIP327696:KIP327708 KSL327696:KSL327708 LCH327696:LCH327708 LMD327696:LMD327708 LVZ327696:LVZ327708 MFV327696:MFV327708 MPR327696:MPR327708 MZN327696:MZN327708 NJJ327696:NJJ327708 NTF327696:NTF327708 ODB327696:ODB327708 OMX327696:OMX327708 OWT327696:OWT327708 PGP327696:PGP327708 PQL327696:PQL327708 QAH327696:QAH327708 QKD327696:QKD327708 QTZ327696:QTZ327708 RDV327696:RDV327708 RNR327696:RNR327708 RXN327696:RXN327708 SHJ327696:SHJ327708 SRF327696:SRF327708 TBB327696:TBB327708 TKX327696:TKX327708 TUT327696:TUT327708 UEP327696:UEP327708 UOL327696:UOL327708 UYH327696:UYH327708 VID327696:VID327708 VRZ327696:VRZ327708 WBV327696:WBV327708 WLR327696:WLR327708 WVN327696:WVN327708 F393232:G393244 JB393232:JB393244 SX393232:SX393244 ACT393232:ACT393244 AMP393232:AMP393244 AWL393232:AWL393244 BGH393232:BGH393244 BQD393232:BQD393244 BZZ393232:BZZ393244 CJV393232:CJV393244 CTR393232:CTR393244 DDN393232:DDN393244 DNJ393232:DNJ393244 DXF393232:DXF393244 EHB393232:EHB393244 EQX393232:EQX393244 FAT393232:FAT393244 FKP393232:FKP393244 FUL393232:FUL393244 GEH393232:GEH393244 GOD393232:GOD393244 GXZ393232:GXZ393244 HHV393232:HHV393244 HRR393232:HRR393244 IBN393232:IBN393244 ILJ393232:ILJ393244 IVF393232:IVF393244 JFB393232:JFB393244 JOX393232:JOX393244 JYT393232:JYT393244 KIP393232:KIP393244 KSL393232:KSL393244 LCH393232:LCH393244 LMD393232:LMD393244 LVZ393232:LVZ393244 MFV393232:MFV393244 MPR393232:MPR393244 MZN393232:MZN393244 NJJ393232:NJJ393244 NTF393232:NTF393244 ODB393232:ODB393244 OMX393232:OMX393244 OWT393232:OWT393244 PGP393232:PGP393244 PQL393232:PQL393244 QAH393232:QAH393244 QKD393232:QKD393244 QTZ393232:QTZ393244 RDV393232:RDV393244 RNR393232:RNR393244 RXN393232:RXN393244 SHJ393232:SHJ393244 SRF393232:SRF393244 TBB393232:TBB393244 TKX393232:TKX393244 TUT393232:TUT393244 UEP393232:UEP393244 UOL393232:UOL393244 UYH393232:UYH393244 VID393232:VID393244 VRZ393232:VRZ393244 WBV393232:WBV393244 WLR393232:WLR393244 WVN393232:WVN393244 F458768:G458780 JB458768:JB458780 SX458768:SX458780 ACT458768:ACT458780 AMP458768:AMP458780 AWL458768:AWL458780 BGH458768:BGH458780 BQD458768:BQD458780 BZZ458768:BZZ458780 CJV458768:CJV458780 CTR458768:CTR458780 DDN458768:DDN458780 DNJ458768:DNJ458780 DXF458768:DXF458780 EHB458768:EHB458780 EQX458768:EQX458780 FAT458768:FAT458780 FKP458768:FKP458780 FUL458768:FUL458780 GEH458768:GEH458780 GOD458768:GOD458780 GXZ458768:GXZ458780 HHV458768:HHV458780 HRR458768:HRR458780 IBN458768:IBN458780 ILJ458768:ILJ458780 IVF458768:IVF458780 JFB458768:JFB458780 JOX458768:JOX458780 JYT458768:JYT458780 KIP458768:KIP458780 KSL458768:KSL458780 LCH458768:LCH458780 LMD458768:LMD458780 LVZ458768:LVZ458780 MFV458768:MFV458780 MPR458768:MPR458780 MZN458768:MZN458780 NJJ458768:NJJ458780 NTF458768:NTF458780 ODB458768:ODB458780 OMX458768:OMX458780 OWT458768:OWT458780 PGP458768:PGP458780 PQL458768:PQL458780 QAH458768:QAH458780 QKD458768:QKD458780 QTZ458768:QTZ458780 RDV458768:RDV458780 RNR458768:RNR458780 RXN458768:RXN458780 SHJ458768:SHJ458780 SRF458768:SRF458780 TBB458768:TBB458780 TKX458768:TKX458780 TUT458768:TUT458780 UEP458768:UEP458780 UOL458768:UOL458780 UYH458768:UYH458780 VID458768:VID458780 VRZ458768:VRZ458780 WBV458768:WBV458780 WLR458768:WLR458780 WVN458768:WVN458780 F524304:G524316 JB524304:JB524316 SX524304:SX524316 ACT524304:ACT524316 AMP524304:AMP524316 AWL524304:AWL524316 BGH524304:BGH524316 BQD524304:BQD524316 BZZ524304:BZZ524316 CJV524304:CJV524316 CTR524304:CTR524316 DDN524304:DDN524316 DNJ524304:DNJ524316 DXF524304:DXF524316 EHB524304:EHB524316 EQX524304:EQX524316 FAT524304:FAT524316 FKP524304:FKP524316 FUL524304:FUL524316 GEH524304:GEH524316 GOD524304:GOD524316 GXZ524304:GXZ524316 HHV524304:HHV524316 HRR524304:HRR524316 IBN524304:IBN524316 ILJ524304:ILJ524316 IVF524304:IVF524316 JFB524304:JFB524316 JOX524304:JOX524316 JYT524304:JYT524316 KIP524304:KIP524316 KSL524304:KSL524316 LCH524304:LCH524316 LMD524304:LMD524316 LVZ524304:LVZ524316 MFV524304:MFV524316 MPR524304:MPR524316 MZN524304:MZN524316 NJJ524304:NJJ524316 NTF524304:NTF524316 ODB524304:ODB524316 OMX524304:OMX524316 OWT524304:OWT524316 PGP524304:PGP524316 PQL524304:PQL524316 QAH524304:QAH524316 QKD524304:QKD524316 QTZ524304:QTZ524316 RDV524304:RDV524316 RNR524304:RNR524316 RXN524304:RXN524316 SHJ524304:SHJ524316 SRF524304:SRF524316 TBB524304:TBB524316 TKX524304:TKX524316 TUT524304:TUT524316 UEP524304:UEP524316 UOL524304:UOL524316 UYH524304:UYH524316 VID524304:VID524316 VRZ524304:VRZ524316 WBV524304:WBV524316 WLR524304:WLR524316 WVN524304:WVN524316 F589840:G589852 JB589840:JB589852 SX589840:SX589852 ACT589840:ACT589852 AMP589840:AMP589852 AWL589840:AWL589852 BGH589840:BGH589852 BQD589840:BQD589852 BZZ589840:BZZ589852 CJV589840:CJV589852 CTR589840:CTR589852 DDN589840:DDN589852 DNJ589840:DNJ589852 DXF589840:DXF589852 EHB589840:EHB589852 EQX589840:EQX589852 FAT589840:FAT589852 FKP589840:FKP589852 FUL589840:FUL589852 GEH589840:GEH589852 GOD589840:GOD589852 GXZ589840:GXZ589852 HHV589840:HHV589852 HRR589840:HRR589852 IBN589840:IBN589852 ILJ589840:ILJ589852 IVF589840:IVF589852 JFB589840:JFB589852 JOX589840:JOX589852 JYT589840:JYT589852 KIP589840:KIP589852 KSL589840:KSL589852 LCH589840:LCH589852 LMD589840:LMD589852 LVZ589840:LVZ589852 MFV589840:MFV589852 MPR589840:MPR589852 MZN589840:MZN589852 NJJ589840:NJJ589852 NTF589840:NTF589852 ODB589840:ODB589852 OMX589840:OMX589852 OWT589840:OWT589852 PGP589840:PGP589852 PQL589840:PQL589852 QAH589840:QAH589852 QKD589840:QKD589852 QTZ589840:QTZ589852 RDV589840:RDV589852 RNR589840:RNR589852 RXN589840:RXN589852 SHJ589840:SHJ589852 SRF589840:SRF589852 TBB589840:TBB589852 TKX589840:TKX589852 TUT589840:TUT589852 UEP589840:UEP589852 UOL589840:UOL589852 UYH589840:UYH589852 VID589840:VID589852 VRZ589840:VRZ589852 WBV589840:WBV589852 WLR589840:WLR589852 WVN589840:WVN589852 F655376:G655388 JB655376:JB655388 SX655376:SX655388 ACT655376:ACT655388 AMP655376:AMP655388 AWL655376:AWL655388 BGH655376:BGH655388 BQD655376:BQD655388 BZZ655376:BZZ655388 CJV655376:CJV655388 CTR655376:CTR655388 DDN655376:DDN655388 DNJ655376:DNJ655388 DXF655376:DXF655388 EHB655376:EHB655388 EQX655376:EQX655388 FAT655376:FAT655388 FKP655376:FKP655388 FUL655376:FUL655388 GEH655376:GEH655388 GOD655376:GOD655388 GXZ655376:GXZ655388 HHV655376:HHV655388 HRR655376:HRR655388 IBN655376:IBN655388 ILJ655376:ILJ655388 IVF655376:IVF655388 JFB655376:JFB655388 JOX655376:JOX655388 JYT655376:JYT655388 KIP655376:KIP655388 KSL655376:KSL655388 LCH655376:LCH655388 LMD655376:LMD655388 LVZ655376:LVZ655388 MFV655376:MFV655388 MPR655376:MPR655388 MZN655376:MZN655388 NJJ655376:NJJ655388 NTF655376:NTF655388 ODB655376:ODB655388 OMX655376:OMX655388 OWT655376:OWT655388 PGP655376:PGP655388 PQL655376:PQL655388 QAH655376:QAH655388 QKD655376:QKD655388 QTZ655376:QTZ655388 RDV655376:RDV655388 RNR655376:RNR655388 RXN655376:RXN655388 SHJ655376:SHJ655388 SRF655376:SRF655388 TBB655376:TBB655388 TKX655376:TKX655388 TUT655376:TUT655388 UEP655376:UEP655388 UOL655376:UOL655388 UYH655376:UYH655388 VID655376:VID655388 VRZ655376:VRZ655388 WBV655376:WBV655388 WLR655376:WLR655388 WVN655376:WVN655388 F720912:G720924 JB720912:JB720924 SX720912:SX720924 ACT720912:ACT720924 AMP720912:AMP720924 AWL720912:AWL720924 BGH720912:BGH720924 BQD720912:BQD720924 BZZ720912:BZZ720924 CJV720912:CJV720924 CTR720912:CTR720924 DDN720912:DDN720924 DNJ720912:DNJ720924 DXF720912:DXF720924 EHB720912:EHB720924 EQX720912:EQX720924 FAT720912:FAT720924 FKP720912:FKP720924 FUL720912:FUL720924 GEH720912:GEH720924 GOD720912:GOD720924 GXZ720912:GXZ720924 HHV720912:HHV720924 HRR720912:HRR720924 IBN720912:IBN720924 ILJ720912:ILJ720924 IVF720912:IVF720924 JFB720912:JFB720924 JOX720912:JOX720924 JYT720912:JYT720924 KIP720912:KIP720924 KSL720912:KSL720924 LCH720912:LCH720924 LMD720912:LMD720924 LVZ720912:LVZ720924 MFV720912:MFV720924 MPR720912:MPR720924 MZN720912:MZN720924 NJJ720912:NJJ720924 NTF720912:NTF720924 ODB720912:ODB720924 OMX720912:OMX720924 OWT720912:OWT720924 PGP720912:PGP720924 PQL720912:PQL720924 QAH720912:QAH720924 QKD720912:QKD720924 QTZ720912:QTZ720924 RDV720912:RDV720924 RNR720912:RNR720924 RXN720912:RXN720924 SHJ720912:SHJ720924 SRF720912:SRF720924 TBB720912:TBB720924 TKX720912:TKX720924 TUT720912:TUT720924 UEP720912:UEP720924 UOL720912:UOL720924 UYH720912:UYH720924 VID720912:VID720924 VRZ720912:VRZ720924 WBV720912:WBV720924 WLR720912:WLR720924 WVN720912:WVN720924 F786448:G786460 JB786448:JB786460 SX786448:SX786460 ACT786448:ACT786460 AMP786448:AMP786460 AWL786448:AWL786460 BGH786448:BGH786460 BQD786448:BQD786460 BZZ786448:BZZ786460 CJV786448:CJV786460 CTR786448:CTR786460 DDN786448:DDN786460 DNJ786448:DNJ786460 DXF786448:DXF786460 EHB786448:EHB786460 EQX786448:EQX786460 FAT786448:FAT786460 FKP786448:FKP786460 FUL786448:FUL786460 GEH786448:GEH786460 GOD786448:GOD786460 GXZ786448:GXZ786460 HHV786448:HHV786460 HRR786448:HRR786460 IBN786448:IBN786460 ILJ786448:ILJ786460 IVF786448:IVF786460 JFB786448:JFB786460 JOX786448:JOX786460 JYT786448:JYT786460 KIP786448:KIP786460 KSL786448:KSL786460 LCH786448:LCH786460 LMD786448:LMD786460 LVZ786448:LVZ786460 MFV786448:MFV786460 MPR786448:MPR786460 MZN786448:MZN786460 NJJ786448:NJJ786460 NTF786448:NTF786460 ODB786448:ODB786460 OMX786448:OMX786460 OWT786448:OWT786460 PGP786448:PGP786460 PQL786448:PQL786460 QAH786448:QAH786460 QKD786448:QKD786460 QTZ786448:QTZ786460 RDV786448:RDV786460 RNR786448:RNR786460 RXN786448:RXN786460 SHJ786448:SHJ786460 SRF786448:SRF786460 TBB786448:TBB786460 TKX786448:TKX786460 TUT786448:TUT786460 UEP786448:UEP786460 UOL786448:UOL786460 UYH786448:UYH786460 VID786448:VID786460 VRZ786448:VRZ786460 WBV786448:WBV786460 WLR786448:WLR786460 WVN786448:WVN786460 F851984:G851996 JB851984:JB851996 SX851984:SX851996 ACT851984:ACT851996 AMP851984:AMP851996 AWL851984:AWL851996 BGH851984:BGH851996 BQD851984:BQD851996 BZZ851984:BZZ851996 CJV851984:CJV851996 CTR851984:CTR851996 DDN851984:DDN851996 DNJ851984:DNJ851996 DXF851984:DXF851996 EHB851984:EHB851996 EQX851984:EQX851996 FAT851984:FAT851996 FKP851984:FKP851996 FUL851984:FUL851996 GEH851984:GEH851996 GOD851984:GOD851996 GXZ851984:GXZ851996 HHV851984:HHV851996 HRR851984:HRR851996 IBN851984:IBN851996 ILJ851984:ILJ851996 IVF851984:IVF851996 JFB851984:JFB851996 JOX851984:JOX851996 JYT851984:JYT851996 KIP851984:KIP851996 KSL851984:KSL851996 LCH851984:LCH851996 LMD851984:LMD851996 LVZ851984:LVZ851996 MFV851984:MFV851996 MPR851984:MPR851996 MZN851984:MZN851996 NJJ851984:NJJ851996 NTF851984:NTF851996 ODB851984:ODB851996 OMX851984:OMX851996 OWT851984:OWT851996 PGP851984:PGP851996 PQL851984:PQL851996 QAH851984:QAH851996 QKD851984:QKD851996 QTZ851984:QTZ851996 RDV851984:RDV851996 RNR851984:RNR851996 RXN851984:RXN851996 SHJ851984:SHJ851996 SRF851984:SRF851996 TBB851984:TBB851996 TKX851984:TKX851996 TUT851984:TUT851996 UEP851984:UEP851996 UOL851984:UOL851996 UYH851984:UYH851996 VID851984:VID851996 VRZ851984:VRZ851996 WBV851984:WBV851996 WLR851984:WLR851996 WVN851984:WVN851996 F917520:G917532 JB917520:JB917532 SX917520:SX917532 ACT917520:ACT917532 AMP917520:AMP917532 AWL917520:AWL917532 BGH917520:BGH917532 BQD917520:BQD917532 BZZ917520:BZZ917532 CJV917520:CJV917532 CTR917520:CTR917532 DDN917520:DDN917532 DNJ917520:DNJ917532 DXF917520:DXF917532 EHB917520:EHB917532 EQX917520:EQX917532 FAT917520:FAT917532 FKP917520:FKP917532 FUL917520:FUL917532 GEH917520:GEH917532 GOD917520:GOD917532 GXZ917520:GXZ917532 HHV917520:HHV917532 HRR917520:HRR917532 IBN917520:IBN917532 ILJ917520:ILJ917532 IVF917520:IVF917532 JFB917520:JFB917532 JOX917520:JOX917532 JYT917520:JYT917532 KIP917520:KIP917532 KSL917520:KSL917532 LCH917520:LCH917532 LMD917520:LMD917532 LVZ917520:LVZ917532 MFV917520:MFV917532 MPR917520:MPR917532 MZN917520:MZN917532 NJJ917520:NJJ917532 NTF917520:NTF917532 ODB917520:ODB917532 OMX917520:OMX917532 OWT917520:OWT917532 PGP917520:PGP917532 PQL917520:PQL917532 QAH917520:QAH917532 QKD917520:QKD917532 QTZ917520:QTZ917532 RDV917520:RDV917532 RNR917520:RNR917532 RXN917520:RXN917532 SHJ917520:SHJ917532 SRF917520:SRF917532 TBB917520:TBB917532 TKX917520:TKX917532 TUT917520:TUT917532 UEP917520:UEP917532 UOL917520:UOL917532 UYH917520:UYH917532 VID917520:VID917532 VRZ917520:VRZ917532 WBV917520:WBV917532 WLR917520:WLR917532 WVN917520:WVN917532 F983056:G983068 JB983056:JB983068 SX983056:SX983068 ACT983056:ACT983068 AMP983056:AMP983068 AWL983056:AWL983068 BGH983056:BGH983068 BQD983056:BQD983068 BZZ983056:BZZ983068 CJV983056:CJV983068 CTR983056:CTR983068 DDN983056:DDN983068 DNJ983056:DNJ983068 DXF983056:DXF983068 EHB983056:EHB983068 EQX983056:EQX983068 FAT983056:FAT983068 FKP983056:FKP983068 FUL983056:FUL983068 GEH983056:GEH983068 GOD983056:GOD983068 GXZ983056:GXZ983068 HHV983056:HHV983068 HRR983056:HRR983068 IBN983056:IBN983068 ILJ983056:ILJ983068 IVF983056:IVF983068 JFB983056:JFB983068 JOX983056:JOX983068 JYT983056:JYT983068 KIP983056:KIP983068 KSL983056:KSL983068 LCH983056:LCH983068 LMD983056:LMD983068 LVZ983056:LVZ983068 MFV983056:MFV983068 MPR983056:MPR983068 MZN983056:MZN983068 NJJ983056:NJJ983068 NTF983056:NTF983068 ODB983056:ODB983068 OMX983056:OMX983068 OWT983056:OWT983068 PGP983056:PGP983068 PQL983056:PQL983068 QAH983056:QAH983068 QKD983056:QKD983068 QTZ983056:QTZ983068 RDV983056:RDV983068 RNR983056:RNR983068 RXN983056:RXN983068 SHJ983056:SHJ983068 SRF983056:SRF983068 TBB983056:TBB983068 TKX983056:TKX983068 TUT983056:TUT983068 UEP983056:UEP983068 UOL983056:UOL983068 UYH983056:UYH983068 VID983056:VID983068 VRZ983056:VRZ983068 WBV983056:WBV983068 WLR983056:WLR983068 F10:G28 WVN10:WVN28 WLR10:WLR28 WBV10:WBV28 VRZ10:VRZ28 VID10:VID28 UYH10:UYH28 UOL10:UOL28 UEP10:UEP28 TUT10:TUT28 TKX10:TKX28 TBB10:TBB28 SRF10:SRF28 SHJ10:SHJ28 RXN10:RXN28 RNR10:RNR28 RDV10:RDV28 QTZ10:QTZ28 QKD10:QKD28 QAH10:QAH28 PQL10:PQL28 PGP10:PGP28 OWT10:OWT28 OMX10:OMX28 ODB10:ODB28 NTF10:NTF28 NJJ10:NJJ28 MZN10:MZN28 MPR10:MPR28 MFV10:MFV28 LVZ10:LVZ28 LMD10:LMD28 LCH10:LCH28 KSL10:KSL28 KIP10:KIP28 JYT10:JYT28 JOX10:JOX28 JFB10:JFB28 IVF10:IVF28 ILJ10:ILJ28 IBN10:IBN28 HRR10:HRR28 HHV10:HHV28 GXZ10:GXZ28 GOD10:GOD28 GEH10:GEH28 FUL10:FUL28 FKP10:FKP28 FAT10:FAT28 EQX10:EQX28 EHB10:EHB28 DXF10:DXF28 DNJ10:DNJ28 DDN10:DDN28 CTR10:CTR28 CJV10:CJV28 BZZ10:BZZ28 BQD10:BQD28 BGH10:BGH28 AWL10:AWL28 AMP10:AMP28 ACT10:ACT28 SX10:SX28 JB10:JB28">
      <formula1>"O, "</formula1>
    </dataValidation>
    <dataValidation type="list" allowBlank="1" showInputMessage="1" showErrorMessage="1" sqref="F29:G29 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F65565:G6556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01:G13110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37:G19663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73:G26217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09:G32770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45:G39324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81:G45878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17:G52431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53:G58985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89:G65538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25:G72092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61:G78646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1997:G85199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33:G91753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69:G98306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formula1>"N,A,B, "</formula1>
    </dataValidation>
    <dataValidation type="list" allowBlank="1" showInputMessage="1" showErrorMessage="1" sqref="F30:G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G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G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G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G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G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G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G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G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G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G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G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G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G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G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G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"P,F, "</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34" t="str">
        <f>Functions!E35</f>
        <v>payment</v>
      </c>
      <c r="D2" s="348"/>
      <c r="E2" s="195"/>
      <c r="F2" s="333" t="s">
        <v>62</v>
      </c>
      <c r="G2" s="333"/>
      <c r="H2" s="333"/>
      <c r="I2" s="333"/>
      <c r="J2" s="333"/>
      <c r="K2" s="333"/>
      <c r="L2" s="334" t="str">
        <f>Functions!D35</f>
        <v>payment</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COUNTIF(F33:HQ33,"P")</f>
        <v>2</v>
      </c>
      <c r="B7" s="330"/>
      <c r="C7" s="310">
        <f>COUNTIF(F33:HQ33,"F")</f>
        <v>0</v>
      </c>
      <c r="D7" s="311"/>
      <c r="E7" s="330"/>
      <c r="F7" s="310">
        <f>SUM(O7,-A7,-C7)</f>
        <v>0</v>
      </c>
      <c r="G7" s="311"/>
      <c r="H7" s="311"/>
      <c r="I7" s="311"/>
      <c r="J7" s="311"/>
      <c r="K7" s="312"/>
      <c r="L7" s="124">
        <f>COUNTIF(E32:HQ32,"N")</f>
        <v>1</v>
      </c>
      <c r="M7" s="124">
        <f>COUNTIF(E32:HQ32,"A")</f>
        <v>1</v>
      </c>
      <c r="N7" s="124">
        <f>COUNTIF(E32:HQ32,"B")</f>
        <v>0</v>
      </c>
      <c r="O7" s="313">
        <f>COUNTA(E9:HT9)</f>
        <v>2</v>
      </c>
      <c r="P7" s="311"/>
      <c r="Q7" s="311"/>
      <c r="R7" s="311"/>
      <c r="S7" s="311"/>
      <c r="T7" s="314"/>
      <c r="U7" s="123"/>
    </row>
    <row r="8" spans="1:23" ht="10.8" thickBot="1"/>
    <row r="9" spans="1:23" ht="37.200000000000003" thickTop="1" thickBot="1">
      <c r="A9" s="145"/>
      <c r="B9" s="144"/>
      <c r="C9" s="142"/>
      <c r="D9" s="143"/>
      <c r="E9" s="142"/>
      <c r="F9" s="141" t="s">
        <v>102</v>
      </c>
      <c r="G9" s="141" t="s">
        <v>101</v>
      </c>
      <c r="U9" s="140"/>
      <c r="V9" s="139"/>
      <c r="W9" s="117"/>
    </row>
    <row r="10" spans="1:23" ht="13.5" customHeight="1">
      <c r="A10" s="116" t="s">
        <v>100</v>
      </c>
      <c r="B10" s="171" t="s">
        <v>99</v>
      </c>
      <c r="C10" s="107"/>
      <c r="D10" s="172"/>
      <c r="E10" s="138"/>
      <c r="F10" s="134"/>
      <c r="G10" s="134"/>
    </row>
    <row r="11" spans="1:23" ht="13.5" customHeight="1">
      <c r="A11" s="106"/>
      <c r="B11" s="171" t="s">
        <v>203</v>
      </c>
      <c r="C11" s="107"/>
      <c r="D11" s="172"/>
      <c r="E11" s="112"/>
      <c r="F11" s="134"/>
      <c r="G11" s="134"/>
    </row>
    <row r="12" spans="1:23" ht="13.5" customHeight="1">
      <c r="A12" s="106"/>
      <c r="B12" s="171" t="s">
        <v>206</v>
      </c>
      <c r="C12" s="107"/>
      <c r="D12" s="172"/>
      <c r="E12" s="112"/>
      <c r="F12" s="134"/>
      <c r="G12" s="134"/>
    </row>
    <row r="13" spans="1:23" ht="13.5" customHeight="1">
      <c r="A13" s="106"/>
      <c r="B13" s="171"/>
      <c r="C13" s="107"/>
      <c r="D13" s="172" t="s">
        <v>96</v>
      </c>
      <c r="E13" s="112"/>
      <c r="F13" s="134"/>
      <c r="G13" s="134"/>
    </row>
    <row r="14" spans="1:23" ht="13.5" customHeight="1">
      <c r="A14" s="106"/>
      <c r="B14" s="171" t="s">
        <v>184</v>
      </c>
      <c r="C14" s="107"/>
      <c r="D14" s="172"/>
      <c r="E14" s="112"/>
      <c r="F14" s="134"/>
      <c r="G14" s="134"/>
    </row>
    <row r="15" spans="1:23" ht="13.5" customHeight="1">
      <c r="A15" s="106"/>
      <c r="B15" s="171" t="s">
        <v>139</v>
      </c>
      <c r="C15" s="107"/>
      <c r="D15" s="172"/>
      <c r="E15" s="112"/>
      <c r="F15" s="134" t="s">
        <v>90</v>
      </c>
      <c r="G15" s="134"/>
    </row>
    <row r="16" spans="1:23" ht="13.5" customHeight="1">
      <c r="A16" s="106"/>
      <c r="B16" s="171"/>
      <c r="C16" s="107"/>
      <c r="D16" s="172">
        <v>1</v>
      </c>
      <c r="E16" s="112"/>
      <c r="F16" s="134"/>
      <c r="G16" s="134"/>
    </row>
    <row r="17" spans="1:7" ht="13.5" customHeight="1">
      <c r="A17" s="106"/>
      <c r="B17" s="171" t="s">
        <v>204</v>
      </c>
      <c r="C17" s="107"/>
      <c r="D17" s="172"/>
      <c r="E17" s="112"/>
      <c r="F17" s="134"/>
      <c r="G17" s="134"/>
    </row>
    <row r="18" spans="1:7" ht="13.5" customHeight="1">
      <c r="A18" s="106"/>
      <c r="B18" s="171"/>
      <c r="C18" s="107"/>
      <c r="D18" s="172" t="s">
        <v>205</v>
      </c>
      <c r="E18" s="112"/>
      <c r="F18" s="134"/>
      <c r="G18" s="134"/>
    </row>
    <row r="19" spans="1:7" ht="13.5" customHeight="1">
      <c r="A19" s="106"/>
      <c r="B19" s="171" t="s">
        <v>98</v>
      </c>
      <c r="C19" s="107"/>
      <c r="D19" s="172"/>
      <c r="E19" s="112"/>
      <c r="F19" s="134"/>
      <c r="G19" s="134"/>
    </row>
    <row r="20" spans="1:7" ht="13.5" customHeight="1">
      <c r="A20" s="106"/>
      <c r="B20" s="171" t="s">
        <v>174</v>
      </c>
      <c r="C20" s="107"/>
      <c r="D20" s="172" t="s">
        <v>97</v>
      </c>
      <c r="E20" s="112"/>
      <c r="F20" s="134"/>
      <c r="G20" s="134"/>
    </row>
    <row r="21" spans="1:7" ht="13.5" customHeight="1">
      <c r="A21" s="106"/>
      <c r="B21" s="171" t="s">
        <v>207</v>
      </c>
      <c r="C21" s="107"/>
      <c r="D21" s="172">
        <v>123456</v>
      </c>
      <c r="E21" s="112"/>
      <c r="F21" s="134"/>
      <c r="G21" s="134" t="s">
        <v>90</v>
      </c>
    </row>
    <row r="22" spans="1:7" ht="13.5" customHeight="1" thickBot="1">
      <c r="A22" s="106"/>
      <c r="B22" s="171" t="s">
        <v>175</v>
      </c>
      <c r="C22" s="107"/>
      <c r="D22" s="172">
        <v>1</v>
      </c>
      <c r="E22" s="112"/>
      <c r="F22" s="134"/>
      <c r="G22" s="134"/>
    </row>
    <row r="23" spans="1:7" ht="13.5" customHeight="1">
      <c r="A23" s="84" t="s">
        <v>95</v>
      </c>
      <c r="B23" s="101" t="s">
        <v>94</v>
      </c>
      <c r="C23" s="100"/>
      <c r="D23" s="99"/>
      <c r="E23" s="98"/>
      <c r="F23" s="136"/>
      <c r="G23" s="136"/>
    </row>
    <row r="24" spans="1:7" ht="13.5" customHeight="1">
      <c r="A24" s="79"/>
      <c r="B24" s="101" t="s">
        <v>208</v>
      </c>
      <c r="C24" s="100"/>
      <c r="D24" s="99"/>
      <c r="E24" s="174"/>
      <c r="F24" s="136"/>
      <c r="G24" s="136"/>
    </row>
    <row r="25" spans="1:7" ht="13.5" customHeight="1">
      <c r="A25" s="79"/>
      <c r="B25" s="101"/>
      <c r="C25" s="100"/>
      <c r="D25" s="99" t="s">
        <v>116</v>
      </c>
      <c r="E25" s="174"/>
      <c r="F25" s="136"/>
      <c r="G25" s="136" t="s">
        <v>90</v>
      </c>
    </row>
    <row r="26" spans="1:7" ht="13.5" customHeight="1">
      <c r="A26" s="79"/>
      <c r="B26" s="171" t="s">
        <v>209</v>
      </c>
      <c r="C26" s="107"/>
      <c r="D26" s="172"/>
      <c r="E26" s="112"/>
      <c r="F26" s="134"/>
      <c r="G26" s="134"/>
    </row>
    <row r="27" spans="1:7" ht="13.5" customHeight="1">
      <c r="A27" s="79"/>
      <c r="B27" s="171"/>
      <c r="C27" s="107"/>
      <c r="D27" s="172" t="s">
        <v>212</v>
      </c>
      <c r="E27" s="109"/>
      <c r="F27" s="134" t="s">
        <v>90</v>
      </c>
      <c r="G27" s="134"/>
    </row>
    <row r="28" spans="1:7" ht="13.5" customHeight="1">
      <c r="A28" s="79"/>
      <c r="B28" s="167" t="s">
        <v>211</v>
      </c>
      <c r="C28" s="168"/>
      <c r="D28" s="169"/>
      <c r="E28" s="109"/>
      <c r="F28" s="133"/>
      <c r="G28" s="133"/>
    </row>
    <row r="29" spans="1:7" ht="13.5" customHeight="1">
      <c r="A29" s="79"/>
      <c r="B29" s="167"/>
      <c r="C29" s="168"/>
      <c r="D29" s="169" t="s">
        <v>91</v>
      </c>
      <c r="E29" s="109"/>
      <c r="F29" s="133" t="s">
        <v>90</v>
      </c>
      <c r="G29" s="133"/>
    </row>
    <row r="30" spans="1:7" ht="13.5" customHeight="1">
      <c r="A30" s="79"/>
      <c r="B30" s="94" t="s">
        <v>92</v>
      </c>
      <c r="C30" s="135"/>
      <c r="D30" s="92"/>
      <c r="E30" s="91"/>
      <c r="F30" s="134"/>
      <c r="G30" s="134"/>
    </row>
    <row r="31" spans="1:7" ht="13.5" customHeight="1" thickBot="1">
      <c r="A31" s="79"/>
      <c r="B31" s="353" t="s">
        <v>213</v>
      </c>
      <c r="C31" s="354"/>
      <c r="D31" s="355"/>
      <c r="E31" s="95"/>
      <c r="F31" s="134"/>
      <c r="G31" s="134" t="s">
        <v>90</v>
      </c>
    </row>
    <row r="32" spans="1:7" ht="13.5" customHeight="1">
      <c r="A32" s="84" t="s">
        <v>89</v>
      </c>
      <c r="B32" s="349" t="s">
        <v>88</v>
      </c>
      <c r="C32" s="349"/>
      <c r="D32" s="349"/>
      <c r="E32" s="182"/>
      <c r="F32" s="183" t="s">
        <v>76</v>
      </c>
      <c r="G32" s="183" t="s">
        <v>75</v>
      </c>
    </row>
    <row r="33" spans="1:7" ht="13.5" customHeight="1">
      <c r="A33" s="79"/>
      <c r="B33" s="326" t="s">
        <v>87</v>
      </c>
      <c r="C33" s="326"/>
      <c r="D33" s="326"/>
      <c r="E33" s="81"/>
      <c r="F33" s="131" t="s">
        <v>86</v>
      </c>
      <c r="G33" s="131" t="s">
        <v>86</v>
      </c>
    </row>
    <row r="34" spans="1:7" ht="59.4" customHeight="1">
      <c r="A34" s="79"/>
      <c r="B34" s="327" t="s">
        <v>85</v>
      </c>
      <c r="C34" s="327"/>
      <c r="D34" s="327"/>
      <c r="E34" s="78"/>
      <c r="F34" s="77">
        <v>45142</v>
      </c>
      <c r="G34" s="77">
        <v>45142</v>
      </c>
    </row>
    <row r="35" spans="1:7" ht="10.8" thickBot="1">
      <c r="A35" s="76"/>
      <c r="B35" s="327" t="s">
        <v>84</v>
      </c>
      <c r="C35" s="327"/>
      <c r="D35" s="327"/>
      <c r="E35" s="78"/>
      <c r="F35" s="173"/>
      <c r="G35" s="173"/>
    </row>
    <row r="36" spans="1:7" ht="10.8" thickTop="1">
      <c r="A36" s="72"/>
      <c r="B36" s="70"/>
      <c r="C36" s="71"/>
      <c r="D36" s="70"/>
    </row>
  </sheetData>
  <mergeCells count="28">
    <mergeCell ref="B31:D31"/>
    <mergeCell ref="B32:D32"/>
    <mergeCell ref="B33:D33"/>
    <mergeCell ref="B34:D34"/>
    <mergeCell ref="B35:D35"/>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D2"/>
    <mergeCell ref="F2:K2"/>
    <mergeCell ref="L2:T2"/>
    <mergeCell ref="A3:B3"/>
    <mergeCell ref="C3:E3"/>
    <mergeCell ref="F3:K3"/>
    <mergeCell ref="L3:N3"/>
  </mergeCells>
  <dataValidations count="3">
    <dataValidation type="list" allowBlank="1" showInputMessage="1" showErrorMessage="1" sqref="F33:G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65569:G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G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G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G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G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G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G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G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G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G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G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G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G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G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G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ormula1>"P,F, "</formula1>
    </dataValidation>
    <dataValidation type="list" allowBlank="1" showInputMessage="1" showErrorMessage="1" sqref="F32:G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8:G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131104:G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96640:G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262176:G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327712:G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93248:G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458784:G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524320:G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89856:G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655392:G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720928:G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86464:G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852000:G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917536:G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83072:G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ormula1>"N,A,B, "</formula1>
    </dataValidation>
    <dataValidation type="list" allowBlank="1" showInputMessage="1" showErrorMessage="1" sqref="WVN983059:WVN983071 F65555:G65567 JB65555:JB65567 SX65555:SX65567 ACT65555:ACT65567 AMP65555:AMP65567 AWL65555:AWL65567 BGH65555:BGH65567 BQD65555:BQD65567 BZZ65555:BZZ65567 CJV65555:CJV65567 CTR65555:CTR65567 DDN65555:DDN65567 DNJ65555:DNJ65567 DXF65555:DXF65567 EHB65555:EHB65567 EQX65555:EQX65567 FAT65555:FAT65567 FKP65555:FKP65567 FUL65555:FUL65567 GEH65555:GEH65567 GOD65555:GOD65567 GXZ65555:GXZ65567 HHV65555:HHV65567 HRR65555:HRR65567 IBN65555:IBN65567 ILJ65555:ILJ65567 IVF65555:IVF65567 JFB65555:JFB65567 JOX65555:JOX65567 JYT65555:JYT65567 KIP65555:KIP65567 KSL65555:KSL65567 LCH65555:LCH65567 LMD65555:LMD65567 LVZ65555:LVZ65567 MFV65555:MFV65567 MPR65555:MPR65567 MZN65555:MZN65567 NJJ65555:NJJ65567 NTF65555:NTF65567 ODB65555:ODB65567 OMX65555:OMX65567 OWT65555:OWT65567 PGP65555:PGP65567 PQL65555:PQL65567 QAH65555:QAH65567 QKD65555:QKD65567 QTZ65555:QTZ65567 RDV65555:RDV65567 RNR65555:RNR65567 RXN65555:RXN65567 SHJ65555:SHJ65567 SRF65555:SRF65567 TBB65555:TBB65567 TKX65555:TKX65567 TUT65555:TUT65567 UEP65555:UEP65567 UOL65555:UOL65567 UYH65555:UYH65567 VID65555:VID65567 VRZ65555:VRZ65567 WBV65555:WBV65567 WLR65555:WLR65567 WVN65555:WVN65567 F131091:G131103 JB131091:JB131103 SX131091:SX131103 ACT131091:ACT131103 AMP131091:AMP131103 AWL131091:AWL131103 BGH131091:BGH131103 BQD131091:BQD131103 BZZ131091:BZZ131103 CJV131091:CJV131103 CTR131091:CTR131103 DDN131091:DDN131103 DNJ131091:DNJ131103 DXF131091:DXF131103 EHB131091:EHB131103 EQX131091:EQX131103 FAT131091:FAT131103 FKP131091:FKP131103 FUL131091:FUL131103 GEH131091:GEH131103 GOD131091:GOD131103 GXZ131091:GXZ131103 HHV131091:HHV131103 HRR131091:HRR131103 IBN131091:IBN131103 ILJ131091:ILJ131103 IVF131091:IVF131103 JFB131091:JFB131103 JOX131091:JOX131103 JYT131091:JYT131103 KIP131091:KIP131103 KSL131091:KSL131103 LCH131091:LCH131103 LMD131091:LMD131103 LVZ131091:LVZ131103 MFV131091:MFV131103 MPR131091:MPR131103 MZN131091:MZN131103 NJJ131091:NJJ131103 NTF131091:NTF131103 ODB131091:ODB131103 OMX131091:OMX131103 OWT131091:OWT131103 PGP131091:PGP131103 PQL131091:PQL131103 QAH131091:QAH131103 QKD131091:QKD131103 QTZ131091:QTZ131103 RDV131091:RDV131103 RNR131091:RNR131103 RXN131091:RXN131103 SHJ131091:SHJ131103 SRF131091:SRF131103 TBB131091:TBB131103 TKX131091:TKX131103 TUT131091:TUT131103 UEP131091:UEP131103 UOL131091:UOL131103 UYH131091:UYH131103 VID131091:VID131103 VRZ131091:VRZ131103 WBV131091:WBV131103 WLR131091:WLR131103 WVN131091:WVN131103 F196627:G196639 JB196627:JB196639 SX196627:SX196639 ACT196627:ACT196639 AMP196627:AMP196639 AWL196627:AWL196639 BGH196627:BGH196639 BQD196627:BQD196639 BZZ196627:BZZ196639 CJV196627:CJV196639 CTR196627:CTR196639 DDN196627:DDN196639 DNJ196627:DNJ196639 DXF196627:DXF196639 EHB196627:EHB196639 EQX196627:EQX196639 FAT196627:FAT196639 FKP196627:FKP196639 FUL196627:FUL196639 GEH196627:GEH196639 GOD196627:GOD196639 GXZ196627:GXZ196639 HHV196627:HHV196639 HRR196627:HRR196639 IBN196627:IBN196639 ILJ196627:ILJ196639 IVF196627:IVF196639 JFB196627:JFB196639 JOX196627:JOX196639 JYT196627:JYT196639 KIP196627:KIP196639 KSL196627:KSL196639 LCH196627:LCH196639 LMD196627:LMD196639 LVZ196627:LVZ196639 MFV196627:MFV196639 MPR196627:MPR196639 MZN196627:MZN196639 NJJ196627:NJJ196639 NTF196627:NTF196639 ODB196627:ODB196639 OMX196627:OMX196639 OWT196627:OWT196639 PGP196627:PGP196639 PQL196627:PQL196639 QAH196627:QAH196639 QKD196627:QKD196639 QTZ196627:QTZ196639 RDV196627:RDV196639 RNR196627:RNR196639 RXN196627:RXN196639 SHJ196627:SHJ196639 SRF196627:SRF196639 TBB196627:TBB196639 TKX196627:TKX196639 TUT196627:TUT196639 UEP196627:UEP196639 UOL196627:UOL196639 UYH196627:UYH196639 VID196627:VID196639 VRZ196627:VRZ196639 WBV196627:WBV196639 WLR196627:WLR196639 WVN196627:WVN196639 F262163:G262175 JB262163:JB262175 SX262163:SX262175 ACT262163:ACT262175 AMP262163:AMP262175 AWL262163:AWL262175 BGH262163:BGH262175 BQD262163:BQD262175 BZZ262163:BZZ262175 CJV262163:CJV262175 CTR262163:CTR262175 DDN262163:DDN262175 DNJ262163:DNJ262175 DXF262163:DXF262175 EHB262163:EHB262175 EQX262163:EQX262175 FAT262163:FAT262175 FKP262163:FKP262175 FUL262163:FUL262175 GEH262163:GEH262175 GOD262163:GOD262175 GXZ262163:GXZ262175 HHV262163:HHV262175 HRR262163:HRR262175 IBN262163:IBN262175 ILJ262163:ILJ262175 IVF262163:IVF262175 JFB262163:JFB262175 JOX262163:JOX262175 JYT262163:JYT262175 KIP262163:KIP262175 KSL262163:KSL262175 LCH262163:LCH262175 LMD262163:LMD262175 LVZ262163:LVZ262175 MFV262163:MFV262175 MPR262163:MPR262175 MZN262163:MZN262175 NJJ262163:NJJ262175 NTF262163:NTF262175 ODB262163:ODB262175 OMX262163:OMX262175 OWT262163:OWT262175 PGP262163:PGP262175 PQL262163:PQL262175 QAH262163:QAH262175 QKD262163:QKD262175 QTZ262163:QTZ262175 RDV262163:RDV262175 RNR262163:RNR262175 RXN262163:RXN262175 SHJ262163:SHJ262175 SRF262163:SRF262175 TBB262163:TBB262175 TKX262163:TKX262175 TUT262163:TUT262175 UEP262163:UEP262175 UOL262163:UOL262175 UYH262163:UYH262175 VID262163:VID262175 VRZ262163:VRZ262175 WBV262163:WBV262175 WLR262163:WLR262175 WVN262163:WVN262175 F327699:G327711 JB327699:JB327711 SX327699:SX327711 ACT327699:ACT327711 AMP327699:AMP327711 AWL327699:AWL327711 BGH327699:BGH327711 BQD327699:BQD327711 BZZ327699:BZZ327711 CJV327699:CJV327711 CTR327699:CTR327711 DDN327699:DDN327711 DNJ327699:DNJ327711 DXF327699:DXF327711 EHB327699:EHB327711 EQX327699:EQX327711 FAT327699:FAT327711 FKP327699:FKP327711 FUL327699:FUL327711 GEH327699:GEH327711 GOD327699:GOD327711 GXZ327699:GXZ327711 HHV327699:HHV327711 HRR327699:HRR327711 IBN327699:IBN327711 ILJ327699:ILJ327711 IVF327699:IVF327711 JFB327699:JFB327711 JOX327699:JOX327711 JYT327699:JYT327711 KIP327699:KIP327711 KSL327699:KSL327711 LCH327699:LCH327711 LMD327699:LMD327711 LVZ327699:LVZ327711 MFV327699:MFV327711 MPR327699:MPR327711 MZN327699:MZN327711 NJJ327699:NJJ327711 NTF327699:NTF327711 ODB327699:ODB327711 OMX327699:OMX327711 OWT327699:OWT327711 PGP327699:PGP327711 PQL327699:PQL327711 QAH327699:QAH327711 QKD327699:QKD327711 QTZ327699:QTZ327711 RDV327699:RDV327711 RNR327699:RNR327711 RXN327699:RXN327711 SHJ327699:SHJ327711 SRF327699:SRF327711 TBB327699:TBB327711 TKX327699:TKX327711 TUT327699:TUT327711 UEP327699:UEP327711 UOL327699:UOL327711 UYH327699:UYH327711 VID327699:VID327711 VRZ327699:VRZ327711 WBV327699:WBV327711 WLR327699:WLR327711 WVN327699:WVN327711 F393235:G393247 JB393235:JB393247 SX393235:SX393247 ACT393235:ACT393247 AMP393235:AMP393247 AWL393235:AWL393247 BGH393235:BGH393247 BQD393235:BQD393247 BZZ393235:BZZ393247 CJV393235:CJV393247 CTR393235:CTR393247 DDN393235:DDN393247 DNJ393235:DNJ393247 DXF393235:DXF393247 EHB393235:EHB393247 EQX393235:EQX393247 FAT393235:FAT393247 FKP393235:FKP393247 FUL393235:FUL393247 GEH393235:GEH393247 GOD393235:GOD393247 GXZ393235:GXZ393247 HHV393235:HHV393247 HRR393235:HRR393247 IBN393235:IBN393247 ILJ393235:ILJ393247 IVF393235:IVF393247 JFB393235:JFB393247 JOX393235:JOX393247 JYT393235:JYT393247 KIP393235:KIP393247 KSL393235:KSL393247 LCH393235:LCH393247 LMD393235:LMD393247 LVZ393235:LVZ393247 MFV393235:MFV393247 MPR393235:MPR393247 MZN393235:MZN393247 NJJ393235:NJJ393247 NTF393235:NTF393247 ODB393235:ODB393247 OMX393235:OMX393247 OWT393235:OWT393247 PGP393235:PGP393247 PQL393235:PQL393247 QAH393235:QAH393247 QKD393235:QKD393247 QTZ393235:QTZ393247 RDV393235:RDV393247 RNR393235:RNR393247 RXN393235:RXN393247 SHJ393235:SHJ393247 SRF393235:SRF393247 TBB393235:TBB393247 TKX393235:TKX393247 TUT393235:TUT393247 UEP393235:UEP393247 UOL393235:UOL393247 UYH393235:UYH393247 VID393235:VID393247 VRZ393235:VRZ393247 WBV393235:WBV393247 WLR393235:WLR393247 WVN393235:WVN393247 F458771:G458783 JB458771:JB458783 SX458771:SX458783 ACT458771:ACT458783 AMP458771:AMP458783 AWL458771:AWL458783 BGH458771:BGH458783 BQD458771:BQD458783 BZZ458771:BZZ458783 CJV458771:CJV458783 CTR458771:CTR458783 DDN458771:DDN458783 DNJ458771:DNJ458783 DXF458771:DXF458783 EHB458771:EHB458783 EQX458771:EQX458783 FAT458771:FAT458783 FKP458771:FKP458783 FUL458771:FUL458783 GEH458771:GEH458783 GOD458771:GOD458783 GXZ458771:GXZ458783 HHV458771:HHV458783 HRR458771:HRR458783 IBN458771:IBN458783 ILJ458771:ILJ458783 IVF458771:IVF458783 JFB458771:JFB458783 JOX458771:JOX458783 JYT458771:JYT458783 KIP458771:KIP458783 KSL458771:KSL458783 LCH458771:LCH458783 LMD458771:LMD458783 LVZ458771:LVZ458783 MFV458771:MFV458783 MPR458771:MPR458783 MZN458771:MZN458783 NJJ458771:NJJ458783 NTF458771:NTF458783 ODB458771:ODB458783 OMX458771:OMX458783 OWT458771:OWT458783 PGP458771:PGP458783 PQL458771:PQL458783 QAH458771:QAH458783 QKD458771:QKD458783 QTZ458771:QTZ458783 RDV458771:RDV458783 RNR458771:RNR458783 RXN458771:RXN458783 SHJ458771:SHJ458783 SRF458771:SRF458783 TBB458771:TBB458783 TKX458771:TKX458783 TUT458771:TUT458783 UEP458771:UEP458783 UOL458771:UOL458783 UYH458771:UYH458783 VID458771:VID458783 VRZ458771:VRZ458783 WBV458771:WBV458783 WLR458771:WLR458783 WVN458771:WVN458783 F524307:G524319 JB524307:JB524319 SX524307:SX524319 ACT524307:ACT524319 AMP524307:AMP524319 AWL524307:AWL524319 BGH524307:BGH524319 BQD524307:BQD524319 BZZ524307:BZZ524319 CJV524307:CJV524319 CTR524307:CTR524319 DDN524307:DDN524319 DNJ524307:DNJ524319 DXF524307:DXF524319 EHB524307:EHB524319 EQX524307:EQX524319 FAT524307:FAT524319 FKP524307:FKP524319 FUL524307:FUL524319 GEH524307:GEH524319 GOD524307:GOD524319 GXZ524307:GXZ524319 HHV524307:HHV524319 HRR524307:HRR524319 IBN524307:IBN524319 ILJ524307:ILJ524319 IVF524307:IVF524319 JFB524307:JFB524319 JOX524307:JOX524319 JYT524307:JYT524319 KIP524307:KIP524319 KSL524307:KSL524319 LCH524307:LCH524319 LMD524307:LMD524319 LVZ524307:LVZ524319 MFV524307:MFV524319 MPR524307:MPR524319 MZN524307:MZN524319 NJJ524307:NJJ524319 NTF524307:NTF524319 ODB524307:ODB524319 OMX524307:OMX524319 OWT524307:OWT524319 PGP524307:PGP524319 PQL524307:PQL524319 QAH524307:QAH524319 QKD524307:QKD524319 QTZ524307:QTZ524319 RDV524307:RDV524319 RNR524307:RNR524319 RXN524307:RXN524319 SHJ524307:SHJ524319 SRF524307:SRF524319 TBB524307:TBB524319 TKX524307:TKX524319 TUT524307:TUT524319 UEP524307:UEP524319 UOL524307:UOL524319 UYH524307:UYH524319 VID524307:VID524319 VRZ524307:VRZ524319 WBV524307:WBV524319 WLR524307:WLR524319 WVN524307:WVN524319 F589843:G589855 JB589843:JB589855 SX589843:SX589855 ACT589843:ACT589855 AMP589843:AMP589855 AWL589843:AWL589855 BGH589843:BGH589855 BQD589843:BQD589855 BZZ589843:BZZ589855 CJV589843:CJV589855 CTR589843:CTR589855 DDN589843:DDN589855 DNJ589843:DNJ589855 DXF589843:DXF589855 EHB589843:EHB589855 EQX589843:EQX589855 FAT589843:FAT589855 FKP589843:FKP589855 FUL589843:FUL589855 GEH589843:GEH589855 GOD589843:GOD589855 GXZ589843:GXZ589855 HHV589843:HHV589855 HRR589843:HRR589855 IBN589843:IBN589855 ILJ589843:ILJ589855 IVF589843:IVF589855 JFB589843:JFB589855 JOX589843:JOX589855 JYT589843:JYT589855 KIP589843:KIP589855 KSL589843:KSL589855 LCH589843:LCH589855 LMD589843:LMD589855 LVZ589843:LVZ589855 MFV589843:MFV589855 MPR589843:MPR589855 MZN589843:MZN589855 NJJ589843:NJJ589855 NTF589843:NTF589855 ODB589843:ODB589855 OMX589843:OMX589855 OWT589843:OWT589855 PGP589843:PGP589855 PQL589843:PQL589855 QAH589843:QAH589855 QKD589843:QKD589855 QTZ589843:QTZ589855 RDV589843:RDV589855 RNR589843:RNR589855 RXN589843:RXN589855 SHJ589843:SHJ589855 SRF589843:SRF589855 TBB589843:TBB589855 TKX589843:TKX589855 TUT589843:TUT589855 UEP589843:UEP589855 UOL589843:UOL589855 UYH589843:UYH589855 VID589843:VID589855 VRZ589843:VRZ589855 WBV589843:WBV589855 WLR589843:WLR589855 WVN589843:WVN589855 F655379:G655391 JB655379:JB655391 SX655379:SX655391 ACT655379:ACT655391 AMP655379:AMP655391 AWL655379:AWL655391 BGH655379:BGH655391 BQD655379:BQD655391 BZZ655379:BZZ655391 CJV655379:CJV655391 CTR655379:CTR655391 DDN655379:DDN655391 DNJ655379:DNJ655391 DXF655379:DXF655391 EHB655379:EHB655391 EQX655379:EQX655391 FAT655379:FAT655391 FKP655379:FKP655391 FUL655379:FUL655391 GEH655379:GEH655391 GOD655379:GOD655391 GXZ655379:GXZ655391 HHV655379:HHV655391 HRR655379:HRR655391 IBN655379:IBN655391 ILJ655379:ILJ655391 IVF655379:IVF655391 JFB655379:JFB655391 JOX655379:JOX655391 JYT655379:JYT655391 KIP655379:KIP655391 KSL655379:KSL655391 LCH655379:LCH655391 LMD655379:LMD655391 LVZ655379:LVZ655391 MFV655379:MFV655391 MPR655379:MPR655391 MZN655379:MZN655391 NJJ655379:NJJ655391 NTF655379:NTF655391 ODB655379:ODB655391 OMX655379:OMX655391 OWT655379:OWT655391 PGP655379:PGP655391 PQL655379:PQL655391 QAH655379:QAH655391 QKD655379:QKD655391 QTZ655379:QTZ655391 RDV655379:RDV655391 RNR655379:RNR655391 RXN655379:RXN655391 SHJ655379:SHJ655391 SRF655379:SRF655391 TBB655379:TBB655391 TKX655379:TKX655391 TUT655379:TUT655391 UEP655379:UEP655391 UOL655379:UOL655391 UYH655379:UYH655391 VID655379:VID655391 VRZ655379:VRZ655391 WBV655379:WBV655391 WLR655379:WLR655391 WVN655379:WVN655391 F720915:G720927 JB720915:JB720927 SX720915:SX720927 ACT720915:ACT720927 AMP720915:AMP720927 AWL720915:AWL720927 BGH720915:BGH720927 BQD720915:BQD720927 BZZ720915:BZZ720927 CJV720915:CJV720927 CTR720915:CTR720927 DDN720915:DDN720927 DNJ720915:DNJ720927 DXF720915:DXF720927 EHB720915:EHB720927 EQX720915:EQX720927 FAT720915:FAT720927 FKP720915:FKP720927 FUL720915:FUL720927 GEH720915:GEH720927 GOD720915:GOD720927 GXZ720915:GXZ720927 HHV720915:HHV720927 HRR720915:HRR720927 IBN720915:IBN720927 ILJ720915:ILJ720927 IVF720915:IVF720927 JFB720915:JFB720927 JOX720915:JOX720927 JYT720915:JYT720927 KIP720915:KIP720927 KSL720915:KSL720927 LCH720915:LCH720927 LMD720915:LMD720927 LVZ720915:LVZ720927 MFV720915:MFV720927 MPR720915:MPR720927 MZN720915:MZN720927 NJJ720915:NJJ720927 NTF720915:NTF720927 ODB720915:ODB720927 OMX720915:OMX720927 OWT720915:OWT720927 PGP720915:PGP720927 PQL720915:PQL720927 QAH720915:QAH720927 QKD720915:QKD720927 QTZ720915:QTZ720927 RDV720915:RDV720927 RNR720915:RNR720927 RXN720915:RXN720927 SHJ720915:SHJ720927 SRF720915:SRF720927 TBB720915:TBB720927 TKX720915:TKX720927 TUT720915:TUT720927 UEP720915:UEP720927 UOL720915:UOL720927 UYH720915:UYH720927 VID720915:VID720927 VRZ720915:VRZ720927 WBV720915:WBV720927 WLR720915:WLR720927 WVN720915:WVN720927 F786451:G786463 JB786451:JB786463 SX786451:SX786463 ACT786451:ACT786463 AMP786451:AMP786463 AWL786451:AWL786463 BGH786451:BGH786463 BQD786451:BQD786463 BZZ786451:BZZ786463 CJV786451:CJV786463 CTR786451:CTR786463 DDN786451:DDN786463 DNJ786451:DNJ786463 DXF786451:DXF786463 EHB786451:EHB786463 EQX786451:EQX786463 FAT786451:FAT786463 FKP786451:FKP786463 FUL786451:FUL786463 GEH786451:GEH786463 GOD786451:GOD786463 GXZ786451:GXZ786463 HHV786451:HHV786463 HRR786451:HRR786463 IBN786451:IBN786463 ILJ786451:ILJ786463 IVF786451:IVF786463 JFB786451:JFB786463 JOX786451:JOX786463 JYT786451:JYT786463 KIP786451:KIP786463 KSL786451:KSL786463 LCH786451:LCH786463 LMD786451:LMD786463 LVZ786451:LVZ786463 MFV786451:MFV786463 MPR786451:MPR786463 MZN786451:MZN786463 NJJ786451:NJJ786463 NTF786451:NTF786463 ODB786451:ODB786463 OMX786451:OMX786463 OWT786451:OWT786463 PGP786451:PGP786463 PQL786451:PQL786463 QAH786451:QAH786463 QKD786451:QKD786463 QTZ786451:QTZ786463 RDV786451:RDV786463 RNR786451:RNR786463 RXN786451:RXN786463 SHJ786451:SHJ786463 SRF786451:SRF786463 TBB786451:TBB786463 TKX786451:TKX786463 TUT786451:TUT786463 UEP786451:UEP786463 UOL786451:UOL786463 UYH786451:UYH786463 VID786451:VID786463 VRZ786451:VRZ786463 WBV786451:WBV786463 WLR786451:WLR786463 WVN786451:WVN786463 F851987:G851999 JB851987:JB851999 SX851987:SX851999 ACT851987:ACT851999 AMP851987:AMP851999 AWL851987:AWL851999 BGH851987:BGH851999 BQD851987:BQD851999 BZZ851987:BZZ851999 CJV851987:CJV851999 CTR851987:CTR851999 DDN851987:DDN851999 DNJ851987:DNJ851999 DXF851987:DXF851999 EHB851987:EHB851999 EQX851987:EQX851999 FAT851987:FAT851999 FKP851987:FKP851999 FUL851987:FUL851999 GEH851987:GEH851999 GOD851987:GOD851999 GXZ851987:GXZ851999 HHV851987:HHV851999 HRR851987:HRR851999 IBN851987:IBN851999 ILJ851987:ILJ851999 IVF851987:IVF851999 JFB851987:JFB851999 JOX851987:JOX851999 JYT851987:JYT851999 KIP851987:KIP851999 KSL851987:KSL851999 LCH851987:LCH851999 LMD851987:LMD851999 LVZ851987:LVZ851999 MFV851987:MFV851999 MPR851987:MPR851999 MZN851987:MZN851999 NJJ851987:NJJ851999 NTF851987:NTF851999 ODB851987:ODB851999 OMX851987:OMX851999 OWT851987:OWT851999 PGP851987:PGP851999 PQL851987:PQL851999 QAH851987:QAH851999 QKD851987:QKD851999 QTZ851987:QTZ851999 RDV851987:RDV851999 RNR851987:RNR851999 RXN851987:RXN851999 SHJ851987:SHJ851999 SRF851987:SRF851999 TBB851987:TBB851999 TKX851987:TKX851999 TUT851987:TUT851999 UEP851987:UEP851999 UOL851987:UOL851999 UYH851987:UYH851999 VID851987:VID851999 VRZ851987:VRZ851999 WBV851987:WBV851999 WLR851987:WLR851999 WVN851987:WVN851999 F917523:G917535 JB917523:JB917535 SX917523:SX917535 ACT917523:ACT917535 AMP917523:AMP917535 AWL917523:AWL917535 BGH917523:BGH917535 BQD917523:BQD917535 BZZ917523:BZZ917535 CJV917523:CJV917535 CTR917523:CTR917535 DDN917523:DDN917535 DNJ917523:DNJ917535 DXF917523:DXF917535 EHB917523:EHB917535 EQX917523:EQX917535 FAT917523:FAT917535 FKP917523:FKP917535 FUL917523:FUL917535 GEH917523:GEH917535 GOD917523:GOD917535 GXZ917523:GXZ917535 HHV917523:HHV917535 HRR917523:HRR917535 IBN917523:IBN917535 ILJ917523:ILJ917535 IVF917523:IVF917535 JFB917523:JFB917535 JOX917523:JOX917535 JYT917523:JYT917535 KIP917523:KIP917535 KSL917523:KSL917535 LCH917523:LCH917535 LMD917523:LMD917535 LVZ917523:LVZ917535 MFV917523:MFV917535 MPR917523:MPR917535 MZN917523:MZN917535 NJJ917523:NJJ917535 NTF917523:NTF917535 ODB917523:ODB917535 OMX917523:OMX917535 OWT917523:OWT917535 PGP917523:PGP917535 PQL917523:PQL917535 QAH917523:QAH917535 QKD917523:QKD917535 QTZ917523:QTZ917535 RDV917523:RDV917535 RNR917523:RNR917535 RXN917523:RXN917535 SHJ917523:SHJ917535 SRF917523:SRF917535 TBB917523:TBB917535 TKX917523:TKX917535 TUT917523:TUT917535 UEP917523:UEP917535 UOL917523:UOL917535 UYH917523:UYH917535 VID917523:VID917535 VRZ917523:VRZ917535 WBV917523:WBV917535 WLR917523:WLR917535 WVN917523:WVN917535 F983059:G983071 JB983059:JB983071 SX983059:SX983071 ACT983059:ACT983071 AMP983059:AMP983071 AWL983059:AWL983071 BGH983059:BGH983071 BQD983059:BQD983071 BZZ983059:BZZ983071 CJV983059:CJV983071 CTR983059:CTR983071 DDN983059:DDN983071 DNJ983059:DNJ983071 DXF983059:DXF983071 EHB983059:EHB983071 EQX983059:EQX983071 FAT983059:FAT983071 FKP983059:FKP983071 FUL983059:FUL983071 GEH983059:GEH983071 GOD983059:GOD983071 GXZ983059:GXZ983071 HHV983059:HHV983071 HRR983059:HRR983071 IBN983059:IBN983071 ILJ983059:ILJ983071 IVF983059:IVF983071 JFB983059:JFB983071 JOX983059:JOX983071 JYT983059:JYT983071 KIP983059:KIP983071 KSL983059:KSL983071 LCH983059:LCH983071 LMD983059:LMD983071 LVZ983059:LVZ983071 MFV983059:MFV983071 MPR983059:MPR983071 MZN983059:MZN983071 NJJ983059:NJJ983071 NTF983059:NTF983071 ODB983059:ODB983071 OMX983059:OMX983071 OWT983059:OWT983071 PGP983059:PGP983071 PQL983059:PQL983071 QAH983059:QAH983071 QKD983059:QKD983071 QTZ983059:QTZ983071 RDV983059:RDV983071 RNR983059:RNR983071 RXN983059:RXN983071 SHJ983059:SHJ983071 SRF983059:SRF983071 TBB983059:TBB983071 TKX983059:TKX983071 TUT983059:TUT983071 UEP983059:UEP983071 UOL983059:UOL983071 UYH983059:UYH983071 VID983059:VID983071 VRZ983059:VRZ983071 WBV983059:WBV983071 WLR983059:WLR983071 JB10:JB31 SX10:SX31 ACT10:ACT31 AMP10:AMP31 AWL10:AWL31 BGH10:BGH31 BQD10:BQD31 BZZ10:BZZ31 CJV10:CJV31 CTR10:CTR31 DDN10:DDN31 DNJ10:DNJ31 DXF10:DXF31 EHB10:EHB31 EQX10:EQX31 FAT10:FAT31 FKP10:FKP31 FUL10:FUL31 GEH10:GEH31 GOD10:GOD31 GXZ10:GXZ31 HHV10:HHV31 HRR10:HRR31 IBN10:IBN31 ILJ10:ILJ31 IVF10:IVF31 JFB10:JFB31 JOX10:JOX31 JYT10:JYT31 KIP10:KIP31 KSL10:KSL31 LCH10:LCH31 LMD10:LMD31 LVZ10:LVZ31 MFV10:MFV31 MPR10:MPR31 MZN10:MZN31 NJJ10:NJJ31 NTF10:NTF31 ODB10:ODB31 OMX10:OMX31 OWT10:OWT31 PGP10:PGP31 PQL10:PQL31 QAH10:QAH31 QKD10:QKD31 QTZ10:QTZ31 RDV10:RDV31 RNR10:RNR31 RXN10:RXN31 SHJ10:SHJ31 SRF10:SRF31 TBB10:TBB31 TKX10:TKX31 TUT10:TUT31 UEP10:UEP31 UOL10:UOL31 UYH10:UYH31 VID10:VID31 VRZ10:VRZ31 WBV10:WBV31 WLR10:WLR31 WVN10:WVN31 F10:G31">
      <formula1>"O, "</formula1>
    </dataValidation>
  </dataValidations>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83" t="s">
        <v>110</v>
      </c>
      <c r="B2" s="333"/>
      <c r="C2" s="334" t="str">
        <f>Functions!E33</f>
        <v>SearchHostBooking</v>
      </c>
      <c r="D2" s="348"/>
      <c r="E2" s="195"/>
      <c r="F2" s="333" t="s">
        <v>62</v>
      </c>
      <c r="G2" s="333"/>
      <c r="H2" s="333"/>
      <c r="I2" s="333"/>
      <c r="J2" s="333"/>
      <c r="K2" s="333"/>
      <c r="L2" s="334" t="str">
        <f>Functions!D33</f>
        <v>searchHostBooking</v>
      </c>
      <c r="M2" s="334"/>
      <c r="N2" s="334"/>
      <c r="O2" s="334"/>
      <c r="P2" s="334"/>
      <c r="Q2" s="334"/>
      <c r="R2" s="334"/>
      <c r="S2" s="334"/>
      <c r="T2" s="335"/>
    </row>
    <row r="3" spans="1:23" ht="13.5" customHeight="1">
      <c r="A3" s="384" t="s">
        <v>109</v>
      </c>
      <c r="B3" s="385"/>
      <c r="C3" s="386" t="s">
        <v>135</v>
      </c>
      <c r="D3" s="387"/>
      <c r="E3" s="388"/>
      <c r="F3" s="389" t="s">
        <v>108</v>
      </c>
      <c r="G3" s="390"/>
      <c r="H3" s="390"/>
      <c r="I3" s="390"/>
      <c r="J3" s="390"/>
      <c r="K3" s="391"/>
      <c r="L3" s="387" t="s">
        <v>135</v>
      </c>
      <c r="M3" s="387"/>
      <c r="N3" s="387"/>
      <c r="O3" s="247"/>
      <c r="P3" s="247"/>
      <c r="Q3" s="247"/>
      <c r="R3" s="247"/>
      <c r="S3" s="247"/>
      <c r="T3" s="248"/>
    </row>
    <row r="4" spans="1:23" ht="13.5" customHeight="1">
      <c r="A4" s="371" t="s">
        <v>107</v>
      </c>
      <c r="B4" s="372"/>
      <c r="C4" s="373">
        <v>20</v>
      </c>
      <c r="D4" s="374"/>
      <c r="E4" s="249"/>
      <c r="F4" s="375" t="s">
        <v>106</v>
      </c>
      <c r="G4" s="376"/>
      <c r="H4" s="376"/>
      <c r="I4" s="376"/>
      <c r="J4" s="376"/>
      <c r="K4" s="377"/>
      <c r="L4" s="378">
        <v>0</v>
      </c>
      <c r="M4" s="379"/>
      <c r="N4" s="379"/>
      <c r="O4" s="379"/>
      <c r="P4" s="379"/>
      <c r="Q4" s="379"/>
      <c r="R4" s="379"/>
      <c r="S4" s="379"/>
      <c r="T4" s="380"/>
      <c r="V4" s="125"/>
    </row>
    <row r="5" spans="1:23" ht="13.5" customHeight="1">
      <c r="A5" s="371" t="s">
        <v>105</v>
      </c>
      <c r="B5" s="372"/>
      <c r="C5" s="381"/>
      <c r="D5" s="381"/>
      <c r="E5" s="381"/>
      <c r="F5" s="382"/>
      <c r="G5" s="382"/>
      <c r="H5" s="382"/>
      <c r="I5" s="382"/>
      <c r="J5" s="382"/>
      <c r="K5" s="382"/>
      <c r="L5" s="381"/>
      <c r="M5" s="381"/>
      <c r="N5" s="381"/>
      <c r="O5" s="381"/>
      <c r="P5" s="381"/>
      <c r="Q5" s="381"/>
      <c r="R5" s="381"/>
      <c r="S5" s="381"/>
      <c r="T5" s="381"/>
    </row>
    <row r="6" spans="1:23" ht="13.5" customHeight="1">
      <c r="A6" s="356" t="s">
        <v>79</v>
      </c>
      <c r="B6" s="357"/>
      <c r="C6" s="358" t="s">
        <v>78</v>
      </c>
      <c r="D6" s="359"/>
      <c r="E6" s="360"/>
      <c r="F6" s="358" t="s">
        <v>77</v>
      </c>
      <c r="G6" s="359"/>
      <c r="H6" s="359"/>
      <c r="I6" s="359"/>
      <c r="J6" s="359"/>
      <c r="K6" s="361"/>
      <c r="L6" s="359" t="s">
        <v>103</v>
      </c>
      <c r="M6" s="359"/>
      <c r="N6" s="359"/>
      <c r="O6" s="362" t="s">
        <v>73</v>
      </c>
      <c r="P6" s="359"/>
      <c r="Q6" s="359"/>
      <c r="R6" s="359"/>
      <c r="S6" s="359"/>
      <c r="T6" s="363"/>
      <c r="V6" s="125"/>
    </row>
    <row r="7" spans="1:23" ht="13.5" customHeight="1" thickBot="1">
      <c r="A7" s="364">
        <f>COUNTIF(F33:HQ33,"P")</f>
        <v>3</v>
      </c>
      <c r="B7" s="365"/>
      <c r="C7" s="366">
        <f>COUNTIF(F33:HQ33,"F")</f>
        <v>0</v>
      </c>
      <c r="D7" s="367"/>
      <c r="E7" s="365"/>
      <c r="F7" s="366">
        <f>SUM(O7,-A7,-C7)</f>
        <v>0</v>
      </c>
      <c r="G7" s="367"/>
      <c r="H7" s="367"/>
      <c r="I7" s="367"/>
      <c r="J7" s="367"/>
      <c r="K7" s="368"/>
      <c r="L7" s="124">
        <f>COUNTIF(E32:HQ32,"N")</f>
        <v>1</v>
      </c>
      <c r="M7" s="124">
        <f>COUNTIF(E32:HQ32,"A")</f>
        <v>2</v>
      </c>
      <c r="N7" s="124">
        <f>COUNTIF(E32:HQ32,"B")</f>
        <v>0</v>
      </c>
      <c r="O7" s="369">
        <f>COUNTA(E9:HT9)</f>
        <v>3</v>
      </c>
      <c r="P7" s="367"/>
      <c r="Q7" s="367"/>
      <c r="R7" s="367"/>
      <c r="S7" s="367"/>
      <c r="T7" s="370"/>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08" t="s">
        <v>99</v>
      </c>
      <c r="C10" s="107"/>
      <c r="D10" s="110"/>
      <c r="E10" s="138"/>
      <c r="F10" s="134"/>
      <c r="G10" s="134"/>
      <c r="H10" s="134"/>
    </row>
    <row r="11" spans="1:23" ht="13.5" customHeight="1">
      <c r="A11" s="106"/>
      <c r="B11" s="108" t="s">
        <v>184</v>
      </c>
      <c r="C11" s="107"/>
      <c r="D11" s="110"/>
      <c r="E11" s="112"/>
      <c r="F11" s="134"/>
      <c r="G11" s="134"/>
      <c r="H11" s="134"/>
    </row>
    <row r="12" spans="1:23" ht="13.5" customHeight="1">
      <c r="A12" s="106"/>
      <c r="B12" s="108" t="s">
        <v>160</v>
      </c>
      <c r="C12" s="107"/>
      <c r="D12" s="110"/>
      <c r="E12" s="112"/>
      <c r="F12" s="134"/>
      <c r="G12" s="134"/>
      <c r="H12" s="134"/>
      <c r="V12" s="125"/>
    </row>
    <row r="13" spans="1:23" ht="13.5" customHeight="1">
      <c r="A13" s="106"/>
      <c r="B13" s="108"/>
      <c r="C13" s="107"/>
      <c r="D13" s="110">
        <v>1</v>
      </c>
      <c r="E13" s="109"/>
      <c r="F13" s="134" t="s">
        <v>90</v>
      </c>
      <c r="G13" s="134"/>
      <c r="H13" s="134"/>
    </row>
    <row r="14" spans="1:23" ht="13.5" customHeight="1">
      <c r="A14" s="106"/>
      <c r="B14" s="108"/>
      <c r="C14" s="107"/>
      <c r="D14" s="110">
        <v>-1</v>
      </c>
      <c r="E14" s="109"/>
      <c r="F14" s="134"/>
      <c r="G14" s="134" t="s">
        <v>90</v>
      </c>
      <c r="H14" s="134"/>
    </row>
    <row r="15" spans="1:23" ht="13.5" customHeight="1" thickBot="1">
      <c r="A15" s="106"/>
      <c r="B15" s="167" t="s">
        <v>162</v>
      </c>
      <c r="C15" s="168"/>
      <c r="D15" s="169"/>
      <c r="E15" s="102"/>
      <c r="F15" s="133"/>
      <c r="G15" s="133"/>
      <c r="H15" s="133"/>
    </row>
    <row r="16" spans="1:23" ht="13.5" customHeight="1" thickTop="1">
      <c r="A16" s="106"/>
      <c r="B16" s="344">
        <v>10</v>
      </c>
      <c r="C16" s="345"/>
      <c r="D16" s="346"/>
      <c r="E16" s="109"/>
      <c r="F16" s="134" t="s">
        <v>90</v>
      </c>
      <c r="G16" s="134"/>
      <c r="H16" s="134"/>
    </row>
    <row r="17" spans="1:8" ht="13.5" customHeight="1">
      <c r="A17" s="106"/>
      <c r="B17" s="344">
        <v>-10</v>
      </c>
      <c r="C17" s="345"/>
      <c r="D17" s="346"/>
      <c r="E17" s="109"/>
      <c r="F17" s="134"/>
      <c r="G17" s="134"/>
      <c r="H17" s="134" t="s">
        <v>90</v>
      </c>
    </row>
    <row r="18" spans="1:8" ht="13.5" customHeight="1">
      <c r="A18" s="106"/>
      <c r="B18" s="115" t="s">
        <v>163</v>
      </c>
      <c r="C18" s="177"/>
      <c r="D18" s="113"/>
      <c r="E18" s="109"/>
      <c r="F18" s="136"/>
      <c r="G18" s="136"/>
      <c r="H18" s="136"/>
    </row>
    <row r="19" spans="1:8" ht="13.5" customHeight="1">
      <c r="A19" s="106"/>
      <c r="B19" s="176"/>
      <c r="C19" s="177"/>
      <c r="D19" s="113" t="s">
        <v>164</v>
      </c>
      <c r="E19" s="109"/>
      <c r="F19" s="136" t="s">
        <v>90</v>
      </c>
      <c r="G19" s="136"/>
      <c r="H19" s="136"/>
    </row>
    <row r="20" spans="1:8" ht="13.5" customHeight="1">
      <c r="A20" s="106"/>
      <c r="B20" s="115" t="s">
        <v>165</v>
      </c>
      <c r="C20" s="177"/>
      <c r="D20" s="113"/>
      <c r="E20" s="109"/>
      <c r="F20" s="136"/>
      <c r="G20" s="136"/>
      <c r="H20" s="136"/>
    </row>
    <row r="21" spans="1:8" ht="13.5" customHeight="1" thickBot="1">
      <c r="A21" s="106"/>
      <c r="B21" s="176"/>
      <c r="C21" s="177"/>
      <c r="D21" s="113" t="s">
        <v>166</v>
      </c>
      <c r="E21" s="109"/>
      <c r="F21" s="136" t="s">
        <v>90</v>
      </c>
      <c r="G21" s="136"/>
      <c r="H21" s="136"/>
    </row>
    <row r="22" spans="1:8" ht="13.5" customHeight="1">
      <c r="A22" s="84" t="s">
        <v>95</v>
      </c>
      <c r="B22" s="101" t="s">
        <v>94</v>
      </c>
      <c r="C22" s="100"/>
      <c r="D22" s="99"/>
      <c r="E22" s="98"/>
      <c r="F22" s="136"/>
      <c r="G22" s="136"/>
      <c r="H22" s="136"/>
    </row>
    <row r="23" spans="1:8" ht="13.5" customHeight="1">
      <c r="A23" s="79"/>
      <c r="B23" s="101" t="s">
        <v>208</v>
      </c>
      <c r="C23" s="100"/>
      <c r="D23" s="99"/>
      <c r="E23" s="174"/>
      <c r="F23" s="136"/>
      <c r="G23" s="136"/>
      <c r="H23" s="136"/>
    </row>
    <row r="24" spans="1:8" ht="13.5" customHeight="1">
      <c r="A24" s="79"/>
      <c r="B24" s="188" t="s">
        <v>209</v>
      </c>
      <c r="C24" s="107"/>
      <c r="D24" s="189"/>
      <c r="E24" s="112"/>
      <c r="F24" s="134"/>
      <c r="G24" s="134"/>
      <c r="H24" s="134"/>
    </row>
    <row r="25" spans="1:8" ht="13.5" customHeight="1">
      <c r="A25" s="79"/>
      <c r="B25" s="188"/>
      <c r="C25" s="107"/>
      <c r="D25" s="189" t="s">
        <v>210</v>
      </c>
      <c r="E25" s="109"/>
      <c r="F25" s="134" t="s">
        <v>90</v>
      </c>
      <c r="G25" s="134"/>
      <c r="H25" s="134"/>
    </row>
    <row r="26" spans="1:8" ht="13.5" customHeight="1">
      <c r="A26" s="79"/>
      <c r="B26" s="188" t="s">
        <v>211</v>
      </c>
      <c r="C26" s="107"/>
      <c r="D26" s="189"/>
      <c r="E26" s="109"/>
      <c r="F26" s="134"/>
      <c r="G26" s="134"/>
      <c r="H26" s="134"/>
    </row>
    <row r="27" spans="1:8" ht="13.5" customHeight="1" thickBot="1">
      <c r="A27" s="79"/>
      <c r="B27" s="167"/>
      <c r="C27" s="168"/>
      <c r="D27" s="169" t="s">
        <v>91</v>
      </c>
      <c r="E27" s="102"/>
      <c r="F27" s="133" t="s">
        <v>90</v>
      </c>
      <c r="G27" s="133"/>
      <c r="H27" s="133"/>
    </row>
    <row r="28" spans="1:8" ht="13.5" customHeight="1" thickTop="1">
      <c r="A28" s="79"/>
      <c r="B28" s="167"/>
      <c r="C28" s="168"/>
      <c r="D28" s="169"/>
      <c r="E28" s="109"/>
      <c r="F28" s="133"/>
      <c r="G28" s="133"/>
      <c r="H28" s="133"/>
    </row>
    <row r="29" spans="1:8" ht="13.5" customHeight="1">
      <c r="A29" s="79"/>
      <c r="B29" s="94" t="s">
        <v>92</v>
      </c>
      <c r="C29" s="135"/>
      <c r="D29" s="92"/>
      <c r="E29" s="91"/>
      <c r="F29" s="134"/>
      <c r="G29" s="134"/>
      <c r="H29" s="134"/>
    </row>
    <row r="30" spans="1:8" ht="13.5" customHeight="1">
      <c r="A30" s="79"/>
      <c r="B30" s="89"/>
      <c r="C30" s="88"/>
      <c r="D30" s="87" t="s">
        <v>167</v>
      </c>
      <c r="E30" s="86"/>
      <c r="F30" s="133"/>
      <c r="G30" s="133" t="s">
        <v>90</v>
      </c>
      <c r="H30" s="133"/>
    </row>
    <row r="31" spans="1:8" ht="13.5" customHeight="1" thickBot="1">
      <c r="A31" s="79"/>
      <c r="B31" s="178"/>
      <c r="C31" s="179"/>
      <c r="D31" s="180" t="s">
        <v>168</v>
      </c>
      <c r="E31" s="181"/>
      <c r="F31" s="170"/>
      <c r="G31" s="170"/>
      <c r="H31" s="170" t="s">
        <v>90</v>
      </c>
    </row>
    <row r="32" spans="1:8" ht="13.5" customHeight="1" thickTop="1">
      <c r="A32" s="84" t="s">
        <v>89</v>
      </c>
      <c r="B32" s="325" t="s">
        <v>88</v>
      </c>
      <c r="C32" s="325"/>
      <c r="D32" s="325"/>
      <c r="E32" s="166"/>
      <c r="F32" s="132" t="s">
        <v>76</v>
      </c>
      <c r="G32" s="132" t="s">
        <v>75</v>
      </c>
      <c r="H32" s="132" t="s">
        <v>75</v>
      </c>
    </row>
    <row r="33" spans="1:8" ht="13.5" customHeight="1">
      <c r="A33" s="79"/>
      <c r="B33" s="326" t="s">
        <v>87</v>
      </c>
      <c r="C33" s="326"/>
      <c r="D33" s="326"/>
      <c r="E33" s="81"/>
      <c r="F33" s="131" t="s">
        <v>86</v>
      </c>
      <c r="G33" s="131" t="s">
        <v>86</v>
      </c>
      <c r="H33" s="131" t="s">
        <v>86</v>
      </c>
    </row>
    <row r="34" spans="1:8" ht="59.4" customHeight="1">
      <c r="A34" s="79"/>
      <c r="B34" s="327" t="s">
        <v>85</v>
      </c>
      <c r="C34" s="327"/>
      <c r="D34" s="327"/>
      <c r="E34" s="78"/>
      <c r="F34" s="77">
        <v>45142</v>
      </c>
      <c r="G34" s="77">
        <v>45142</v>
      </c>
      <c r="H34" s="77">
        <v>45142</v>
      </c>
    </row>
    <row r="35" spans="1:8" ht="10.8" thickBot="1">
      <c r="A35" s="76"/>
      <c r="B35" s="327" t="s">
        <v>84</v>
      </c>
      <c r="C35" s="327"/>
      <c r="D35" s="327"/>
      <c r="E35" s="78"/>
      <c r="F35" s="173"/>
      <c r="G35" s="173"/>
      <c r="H35" s="173"/>
    </row>
    <row r="36" spans="1:8" ht="10.8" thickTop="1">
      <c r="A36" s="72"/>
      <c r="B36" s="70"/>
      <c r="C36" s="71"/>
      <c r="D36" s="70"/>
    </row>
  </sheetData>
  <mergeCells count="29">
    <mergeCell ref="A2:B2"/>
    <mergeCell ref="C2:D2"/>
    <mergeCell ref="F2:K2"/>
    <mergeCell ref="L2:T2"/>
    <mergeCell ref="A3:B3"/>
    <mergeCell ref="C3:E3"/>
    <mergeCell ref="F3:K3"/>
    <mergeCell ref="L3:N3"/>
    <mergeCell ref="A4:B4"/>
    <mergeCell ref="C4:D4"/>
    <mergeCell ref="F4:K4"/>
    <mergeCell ref="L4:T4"/>
    <mergeCell ref="A5:B5"/>
    <mergeCell ref="C5:T5"/>
    <mergeCell ref="O6:T6"/>
    <mergeCell ref="A7:B7"/>
    <mergeCell ref="C7:E7"/>
    <mergeCell ref="F7:K7"/>
    <mergeCell ref="O7:T7"/>
    <mergeCell ref="B35:D35"/>
    <mergeCell ref="A6:B6"/>
    <mergeCell ref="C6:E6"/>
    <mergeCell ref="F6:K6"/>
    <mergeCell ref="L6:N6"/>
    <mergeCell ref="B16:D16"/>
    <mergeCell ref="B17:D17"/>
    <mergeCell ref="B32:D32"/>
    <mergeCell ref="B33:D33"/>
    <mergeCell ref="B34:D34"/>
  </mergeCells>
  <dataValidations count="3">
    <dataValidation type="list" allowBlank="1" showInputMessage="1" showErrorMessage="1" sqref="WVN983059:WVN983071 F65555:H65567 JB65555:JB65567 SX65555:SX65567 ACT65555:ACT65567 AMP65555:AMP65567 AWL65555:AWL65567 BGH65555:BGH65567 BQD65555:BQD65567 BZZ65555:BZZ65567 CJV65555:CJV65567 CTR65555:CTR65567 DDN65555:DDN65567 DNJ65555:DNJ65567 DXF65555:DXF65567 EHB65555:EHB65567 EQX65555:EQX65567 FAT65555:FAT65567 FKP65555:FKP65567 FUL65555:FUL65567 GEH65555:GEH65567 GOD65555:GOD65567 GXZ65555:GXZ65567 HHV65555:HHV65567 HRR65555:HRR65567 IBN65555:IBN65567 ILJ65555:ILJ65567 IVF65555:IVF65567 JFB65555:JFB65567 JOX65555:JOX65567 JYT65555:JYT65567 KIP65555:KIP65567 KSL65555:KSL65567 LCH65555:LCH65567 LMD65555:LMD65567 LVZ65555:LVZ65567 MFV65555:MFV65567 MPR65555:MPR65567 MZN65555:MZN65567 NJJ65555:NJJ65567 NTF65555:NTF65567 ODB65555:ODB65567 OMX65555:OMX65567 OWT65555:OWT65567 PGP65555:PGP65567 PQL65555:PQL65567 QAH65555:QAH65567 QKD65555:QKD65567 QTZ65555:QTZ65567 RDV65555:RDV65567 RNR65555:RNR65567 RXN65555:RXN65567 SHJ65555:SHJ65567 SRF65555:SRF65567 TBB65555:TBB65567 TKX65555:TKX65567 TUT65555:TUT65567 UEP65555:UEP65567 UOL65555:UOL65567 UYH65555:UYH65567 VID65555:VID65567 VRZ65555:VRZ65567 WBV65555:WBV65567 WLR65555:WLR65567 WVN65555:WVN65567 F131091:H131103 JB131091:JB131103 SX131091:SX131103 ACT131091:ACT131103 AMP131091:AMP131103 AWL131091:AWL131103 BGH131091:BGH131103 BQD131091:BQD131103 BZZ131091:BZZ131103 CJV131091:CJV131103 CTR131091:CTR131103 DDN131091:DDN131103 DNJ131091:DNJ131103 DXF131091:DXF131103 EHB131091:EHB131103 EQX131091:EQX131103 FAT131091:FAT131103 FKP131091:FKP131103 FUL131091:FUL131103 GEH131091:GEH131103 GOD131091:GOD131103 GXZ131091:GXZ131103 HHV131091:HHV131103 HRR131091:HRR131103 IBN131091:IBN131103 ILJ131091:ILJ131103 IVF131091:IVF131103 JFB131091:JFB131103 JOX131091:JOX131103 JYT131091:JYT131103 KIP131091:KIP131103 KSL131091:KSL131103 LCH131091:LCH131103 LMD131091:LMD131103 LVZ131091:LVZ131103 MFV131091:MFV131103 MPR131091:MPR131103 MZN131091:MZN131103 NJJ131091:NJJ131103 NTF131091:NTF131103 ODB131091:ODB131103 OMX131091:OMX131103 OWT131091:OWT131103 PGP131091:PGP131103 PQL131091:PQL131103 QAH131091:QAH131103 QKD131091:QKD131103 QTZ131091:QTZ131103 RDV131091:RDV131103 RNR131091:RNR131103 RXN131091:RXN131103 SHJ131091:SHJ131103 SRF131091:SRF131103 TBB131091:TBB131103 TKX131091:TKX131103 TUT131091:TUT131103 UEP131091:UEP131103 UOL131091:UOL131103 UYH131091:UYH131103 VID131091:VID131103 VRZ131091:VRZ131103 WBV131091:WBV131103 WLR131091:WLR131103 WVN131091:WVN131103 F196627:H196639 JB196627:JB196639 SX196627:SX196639 ACT196627:ACT196639 AMP196627:AMP196639 AWL196627:AWL196639 BGH196627:BGH196639 BQD196627:BQD196639 BZZ196627:BZZ196639 CJV196627:CJV196639 CTR196627:CTR196639 DDN196627:DDN196639 DNJ196627:DNJ196639 DXF196627:DXF196639 EHB196627:EHB196639 EQX196627:EQX196639 FAT196627:FAT196639 FKP196627:FKP196639 FUL196627:FUL196639 GEH196627:GEH196639 GOD196627:GOD196639 GXZ196627:GXZ196639 HHV196627:HHV196639 HRR196627:HRR196639 IBN196627:IBN196639 ILJ196627:ILJ196639 IVF196627:IVF196639 JFB196627:JFB196639 JOX196627:JOX196639 JYT196627:JYT196639 KIP196627:KIP196639 KSL196627:KSL196639 LCH196627:LCH196639 LMD196627:LMD196639 LVZ196627:LVZ196639 MFV196627:MFV196639 MPR196627:MPR196639 MZN196627:MZN196639 NJJ196627:NJJ196639 NTF196627:NTF196639 ODB196627:ODB196639 OMX196627:OMX196639 OWT196627:OWT196639 PGP196627:PGP196639 PQL196627:PQL196639 QAH196627:QAH196639 QKD196627:QKD196639 QTZ196627:QTZ196639 RDV196627:RDV196639 RNR196627:RNR196639 RXN196627:RXN196639 SHJ196627:SHJ196639 SRF196627:SRF196639 TBB196627:TBB196639 TKX196627:TKX196639 TUT196627:TUT196639 UEP196627:UEP196639 UOL196627:UOL196639 UYH196627:UYH196639 VID196627:VID196639 VRZ196627:VRZ196639 WBV196627:WBV196639 WLR196627:WLR196639 WVN196627:WVN196639 F262163:H262175 JB262163:JB262175 SX262163:SX262175 ACT262163:ACT262175 AMP262163:AMP262175 AWL262163:AWL262175 BGH262163:BGH262175 BQD262163:BQD262175 BZZ262163:BZZ262175 CJV262163:CJV262175 CTR262163:CTR262175 DDN262163:DDN262175 DNJ262163:DNJ262175 DXF262163:DXF262175 EHB262163:EHB262175 EQX262163:EQX262175 FAT262163:FAT262175 FKP262163:FKP262175 FUL262163:FUL262175 GEH262163:GEH262175 GOD262163:GOD262175 GXZ262163:GXZ262175 HHV262163:HHV262175 HRR262163:HRR262175 IBN262163:IBN262175 ILJ262163:ILJ262175 IVF262163:IVF262175 JFB262163:JFB262175 JOX262163:JOX262175 JYT262163:JYT262175 KIP262163:KIP262175 KSL262163:KSL262175 LCH262163:LCH262175 LMD262163:LMD262175 LVZ262163:LVZ262175 MFV262163:MFV262175 MPR262163:MPR262175 MZN262163:MZN262175 NJJ262163:NJJ262175 NTF262163:NTF262175 ODB262163:ODB262175 OMX262163:OMX262175 OWT262163:OWT262175 PGP262163:PGP262175 PQL262163:PQL262175 QAH262163:QAH262175 QKD262163:QKD262175 QTZ262163:QTZ262175 RDV262163:RDV262175 RNR262163:RNR262175 RXN262163:RXN262175 SHJ262163:SHJ262175 SRF262163:SRF262175 TBB262163:TBB262175 TKX262163:TKX262175 TUT262163:TUT262175 UEP262163:UEP262175 UOL262163:UOL262175 UYH262163:UYH262175 VID262163:VID262175 VRZ262163:VRZ262175 WBV262163:WBV262175 WLR262163:WLR262175 WVN262163:WVN262175 F327699:H327711 JB327699:JB327711 SX327699:SX327711 ACT327699:ACT327711 AMP327699:AMP327711 AWL327699:AWL327711 BGH327699:BGH327711 BQD327699:BQD327711 BZZ327699:BZZ327711 CJV327699:CJV327711 CTR327699:CTR327711 DDN327699:DDN327711 DNJ327699:DNJ327711 DXF327699:DXF327711 EHB327699:EHB327711 EQX327699:EQX327711 FAT327699:FAT327711 FKP327699:FKP327711 FUL327699:FUL327711 GEH327699:GEH327711 GOD327699:GOD327711 GXZ327699:GXZ327711 HHV327699:HHV327711 HRR327699:HRR327711 IBN327699:IBN327711 ILJ327699:ILJ327711 IVF327699:IVF327711 JFB327699:JFB327711 JOX327699:JOX327711 JYT327699:JYT327711 KIP327699:KIP327711 KSL327699:KSL327711 LCH327699:LCH327711 LMD327699:LMD327711 LVZ327699:LVZ327711 MFV327699:MFV327711 MPR327699:MPR327711 MZN327699:MZN327711 NJJ327699:NJJ327711 NTF327699:NTF327711 ODB327699:ODB327711 OMX327699:OMX327711 OWT327699:OWT327711 PGP327699:PGP327711 PQL327699:PQL327711 QAH327699:QAH327711 QKD327699:QKD327711 QTZ327699:QTZ327711 RDV327699:RDV327711 RNR327699:RNR327711 RXN327699:RXN327711 SHJ327699:SHJ327711 SRF327699:SRF327711 TBB327699:TBB327711 TKX327699:TKX327711 TUT327699:TUT327711 UEP327699:UEP327711 UOL327699:UOL327711 UYH327699:UYH327711 VID327699:VID327711 VRZ327699:VRZ327711 WBV327699:WBV327711 WLR327699:WLR327711 WVN327699:WVN327711 F393235:H393247 JB393235:JB393247 SX393235:SX393247 ACT393235:ACT393247 AMP393235:AMP393247 AWL393235:AWL393247 BGH393235:BGH393247 BQD393235:BQD393247 BZZ393235:BZZ393247 CJV393235:CJV393247 CTR393235:CTR393247 DDN393235:DDN393247 DNJ393235:DNJ393247 DXF393235:DXF393247 EHB393235:EHB393247 EQX393235:EQX393247 FAT393235:FAT393247 FKP393235:FKP393247 FUL393235:FUL393247 GEH393235:GEH393247 GOD393235:GOD393247 GXZ393235:GXZ393247 HHV393235:HHV393247 HRR393235:HRR393247 IBN393235:IBN393247 ILJ393235:ILJ393247 IVF393235:IVF393247 JFB393235:JFB393247 JOX393235:JOX393247 JYT393235:JYT393247 KIP393235:KIP393247 KSL393235:KSL393247 LCH393235:LCH393247 LMD393235:LMD393247 LVZ393235:LVZ393247 MFV393235:MFV393247 MPR393235:MPR393247 MZN393235:MZN393247 NJJ393235:NJJ393247 NTF393235:NTF393247 ODB393235:ODB393247 OMX393235:OMX393247 OWT393235:OWT393247 PGP393235:PGP393247 PQL393235:PQL393247 QAH393235:QAH393247 QKD393235:QKD393247 QTZ393235:QTZ393247 RDV393235:RDV393247 RNR393235:RNR393247 RXN393235:RXN393247 SHJ393235:SHJ393247 SRF393235:SRF393247 TBB393235:TBB393247 TKX393235:TKX393247 TUT393235:TUT393247 UEP393235:UEP393247 UOL393235:UOL393247 UYH393235:UYH393247 VID393235:VID393247 VRZ393235:VRZ393247 WBV393235:WBV393247 WLR393235:WLR393247 WVN393235:WVN393247 F458771:H458783 JB458771:JB458783 SX458771:SX458783 ACT458771:ACT458783 AMP458771:AMP458783 AWL458771:AWL458783 BGH458771:BGH458783 BQD458771:BQD458783 BZZ458771:BZZ458783 CJV458771:CJV458783 CTR458771:CTR458783 DDN458771:DDN458783 DNJ458771:DNJ458783 DXF458771:DXF458783 EHB458771:EHB458783 EQX458771:EQX458783 FAT458771:FAT458783 FKP458771:FKP458783 FUL458771:FUL458783 GEH458771:GEH458783 GOD458771:GOD458783 GXZ458771:GXZ458783 HHV458771:HHV458783 HRR458771:HRR458783 IBN458771:IBN458783 ILJ458771:ILJ458783 IVF458771:IVF458783 JFB458771:JFB458783 JOX458771:JOX458783 JYT458771:JYT458783 KIP458771:KIP458783 KSL458771:KSL458783 LCH458771:LCH458783 LMD458771:LMD458783 LVZ458771:LVZ458783 MFV458771:MFV458783 MPR458771:MPR458783 MZN458771:MZN458783 NJJ458771:NJJ458783 NTF458771:NTF458783 ODB458771:ODB458783 OMX458771:OMX458783 OWT458771:OWT458783 PGP458771:PGP458783 PQL458771:PQL458783 QAH458771:QAH458783 QKD458771:QKD458783 QTZ458771:QTZ458783 RDV458771:RDV458783 RNR458771:RNR458783 RXN458771:RXN458783 SHJ458771:SHJ458783 SRF458771:SRF458783 TBB458771:TBB458783 TKX458771:TKX458783 TUT458771:TUT458783 UEP458771:UEP458783 UOL458771:UOL458783 UYH458771:UYH458783 VID458771:VID458783 VRZ458771:VRZ458783 WBV458771:WBV458783 WLR458771:WLR458783 WVN458771:WVN458783 F524307:H524319 JB524307:JB524319 SX524307:SX524319 ACT524307:ACT524319 AMP524307:AMP524319 AWL524307:AWL524319 BGH524307:BGH524319 BQD524307:BQD524319 BZZ524307:BZZ524319 CJV524307:CJV524319 CTR524307:CTR524319 DDN524307:DDN524319 DNJ524307:DNJ524319 DXF524307:DXF524319 EHB524307:EHB524319 EQX524307:EQX524319 FAT524307:FAT524319 FKP524307:FKP524319 FUL524307:FUL524319 GEH524307:GEH524319 GOD524307:GOD524319 GXZ524307:GXZ524319 HHV524307:HHV524319 HRR524307:HRR524319 IBN524307:IBN524319 ILJ524307:ILJ524319 IVF524307:IVF524319 JFB524307:JFB524319 JOX524307:JOX524319 JYT524307:JYT524319 KIP524307:KIP524319 KSL524307:KSL524319 LCH524307:LCH524319 LMD524307:LMD524319 LVZ524307:LVZ524319 MFV524307:MFV524319 MPR524307:MPR524319 MZN524307:MZN524319 NJJ524307:NJJ524319 NTF524307:NTF524319 ODB524307:ODB524319 OMX524307:OMX524319 OWT524307:OWT524319 PGP524307:PGP524319 PQL524307:PQL524319 QAH524307:QAH524319 QKD524307:QKD524319 QTZ524307:QTZ524319 RDV524307:RDV524319 RNR524307:RNR524319 RXN524307:RXN524319 SHJ524307:SHJ524319 SRF524307:SRF524319 TBB524307:TBB524319 TKX524307:TKX524319 TUT524307:TUT524319 UEP524307:UEP524319 UOL524307:UOL524319 UYH524307:UYH524319 VID524307:VID524319 VRZ524307:VRZ524319 WBV524307:WBV524319 WLR524307:WLR524319 WVN524307:WVN524319 F589843:H589855 JB589843:JB589855 SX589843:SX589855 ACT589843:ACT589855 AMP589843:AMP589855 AWL589843:AWL589855 BGH589843:BGH589855 BQD589843:BQD589855 BZZ589843:BZZ589855 CJV589843:CJV589855 CTR589843:CTR589855 DDN589843:DDN589855 DNJ589843:DNJ589855 DXF589843:DXF589855 EHB589843:EHB589855 EQX589843:EQX589855 FAT589843:FAT589855 FKP589843:FKP589855 FUL589843:FUL589855 GEH589843:GEH589855 GOD589843:GOD589855 GXZ589843:GXZ589855 HHV589843:HHV589855 HRR589843:HRR589855 IBN589843:IBN589855 ILJ589843:ILJ589855 IVF589843:IVF589855 JFB589843:JFB589855 JOX589843:JOX589855 JYT589843:JYT589855 KIP589843:KIP589855 KSL589843:KSL589855 LCH589843:LCH589855 LMD589843:LMD589855 LVZ589843:LVZ589855 MFV589843:MFV589855 MPR589843:MPR589855 MZN589843:MZN589855 NJJ589843:NJJ589855 NTF589843:NTF589855 ODB589843:ODB589855 OMX589843:OMX589855 OWT589843:OWT589855 PGP589843:PGP589855 PQL589843:PQL589855 QAH589843:QAH589855 QKD589843:QKD589855 QTZ589843:QTZ589855 RDV589843:RDV589855 RNR589843:RNR589855 RXN589843:RXN589855 SHJ589843:SHJ589855 SRF589843:SRF589855 TBB589843:TBB589855 TKX589843:TKX589855 TUT589843:TUT589855 UEP589843:UEP589855 UOL589843:UOL589855 UYH589843:UYH589855 VID589843:VID589855 VRZ589843:VRZ589855 WBV589843:WBV589855 WLR589843:WLR589855 WVN589843:WVN589855 F655379:H655391 JB655379:JB655391 SX655379:SX655391 ACT655379:ACT655391 AMP655379:AMP655391 AWL655379:AWL655391 BGH655379:BGH655391 BQD655379:BQD655391 BZZ655379:BZZ655391 CJV655379:CJV655391 CTR655379:CTR655391 DDN655379:DDN655391 DNJ655379:DNJ655391 DXF655379:DXF655391 EHB655379:EHB655391 EQX655379:EQX655391 FAT655379:FAT655391 FKP655379:FKP655391 FUL655379:FUL655391 GEH655379:GEH655391 GOD655379:GOD655391 GXZ655379:GXZ655391 HHV655379:HHV655391 HRR655379:HRR655391 IBN655379:IBN655391 ILJ655379:ILJ655391 IVF655379:IVF655391 JFB655379:JFB655391 JOX655379:JOX655391 JYT655379:JYT655391 KIP655379:KIP655391 KSL655379:KSL655391 LCH655379:LCH655391 LMD655379:LMD655391 LVZ655379:LVZ655391 MFV655379:MFV655391 MPR655379:MPR655391 MZN655379:MZN655391 NJJ655379:NJJ655391 NTF655379:NTF655391 ODB655379:ODB655391 OMX655379:OMX655391 OWT655379:OWT655391 PGP655379:PGP655391 PQL655379:PQL655391 QAH655379:QAH655391 QKD655379:QKD655391 QTZ655379:QTZ655391 RDV655379:RDV655391 RNR655379:RNR655391 RXN655379:RXN655391 SHJ655379:SHJ655391 SRF655379:SRF655391 TBB655379:TBB655391 TKX655379:TKX655391 TUT655379:TUT655391 UEP655379:UEP655391 UOL655379:UOL655391 UYH655379:UYH655391 VID655379:VID655391 VRZ655379:VRZ655391 WBV655379:WBV655391 WLR655379:WLR655391 WVN655379:WVN655391 F720915:H720927 JB720915:JB720927 SX720915:SX720927 ACT720915:ACT720927 AMP720915:AMP720927 AWL720915:AWL720927 BGH720915:BGH720927 BQD720915:BQD720927 BZZ720915:BZZ720927 CJV720915:CJV720927 CTR720915:CTR720927 DDN720915:DDN720927 DNJ720915:DNJ720927 DXF720915:DXF720927 EHB720915:EHB720927 EQX720915:EQX720927 FAT720915:FAT720927 FKP720915:FKP720927 FUL720915:FUL720927 GEH720915:GEH720927 GOD720915:GOD720927 GXZ720915:GXZ720927 HHV720915:HHV720927 HRR720915:HRR720927 IBN720915:IBN720927 ILJ720915:ILJ720927 IVF720915:IVF720927 JFB720915:JFB720927 JOX720915:JOX720927 JYT720915:JYT720927 KIP720915:KIP720927 KSL720915:KSL720927 LCH720915:LCH720927 LMD720915:LMD720927 LVZ720915:LVZ720927 MFV720915:MFV720927 MPR720915:MPR720927 MZN720915:MZN720927 NJJ720915:NJJ720927 NTF720915:NTF720927 ODB720915:ODB720927 OMX720915:OMX720927 OWT720915:OWT720927 PGP720915:PGP720927 PQL720915:PQL720927 QAH720915:QAH720927 QKD720915:QKD720927 QTZ720915:QTZ720927 RDV720915:RDV720927 RNR720915:RNR720927 RXN720915:RXN720927 SHJ720915:SHJ720927 SRF720915:SRF720927 TBB720915:TBB720927 TKX720915:TKX720927 TUT720915:TUT720927 UEP720915:UEP720927 UOL720915:UOL720927 UYH720915:UYH720927 VID720915:VID720927 VRZ720915:VRZ720927 WBV720915:WBV720927 WLR720915:WLR720927 WVN720915:WVN720927 F786451:H786463 JB786451:JB786463 SX786451:SX786463 ACT786451:ACT786463 AMP786451:AMP786463 AWL786451:AWL786463 BGH786451:BGH786463 BQD786451:BQD786463 BZZ786451:BZZ786463 CJV786451:CJV786463 CTR786451:CTR786463 DDN786451:DDN786463 DNJ786451:DNJ786463 DXF786451:DXF786463 EHB786451:EHB786463 EQX786451:EQX786463 FAT786451:FAT786463 FKP786451:FKP786463 FUL786451:FUL786463 GEH786451:GEH786463 GOD786451:GOD786463 GXZ786451:GXZ786463 HHV786451:HHV786463 HRR786451:HRR786463 IBN786451:IBN786463 ILJ786451:ILJ786463 IVF786451:IVF786463 JFB786451:JFB786463 JOX786451:JOX786463 JYT786451:JYT786463 KIP786451:KIP786463 KSL786451:KSL786463 LCH786451:LCH786463 LMD786451:LMD786463 LVZ786451:LVZ786463 MFV786451:MFV786463 MPR786451:MPR786463 MZN786451:MZN786463 NJJ786451:NJJ786463 NTF786451:NTF786463 ODB786451:ODB786463 OMX786451:OMX786463 OWT786451:OWT786463 PGP786451:PGP786463 PQL786451:PQL786463 QAH786451:QAH786463 QKD786451:QKD786463 QTZ786451:QTZ786463 RDV786451:RDV786463 RNR786451:RNR786463 RXN786451:RXN786463 SHJ786451:SHJ786463 SRF786451:SRF786463 TBB786451:TBB786463 TKX786451:TKX786463 TUT786451:TUT786463 UEP786451:UEP786463 UOL786451:UOL786463 UYH786451:UYH786463 VID786451:VID786463 VRZ786451:VRZ786463 WBV786451:WBV786463 WLR786451:WLR786463 WVN786451:WVN786463 F851987:H851999 JB851987:JB851999 SX851987:SX851999 ACT851987:ACT851999 AMP851987:AMP851999 AWL851987:AWL851999 BGH851987:BGH851999 BQD851987:BQD851999 BZZ851987:BZZ851999 CJV851987:CJV851999 CTR851987:CTR851999 DDN851987:DDN851999 DNJ851987:DNJ851999 DXF851987:DXF851999 EHB851987:EHB851999 EQX851987:EQX851999 FAT851987:FAT851999 FKP851987:FKP851999 FUL851987:FUL851999 GEH851987:GEH851999 GOD851987:GOD851999 GXZ851987:GXZ851999 HHV851987:HHV851999 HRR851987:HRR851999 IBN851987:IBN851999 ILJ851987:ILJ851999 IVF851987:IVF851999 JFB851987:JFB851999 JOX851987:JOX851999 JYT851987:JYT851999 KIP851987:KIP851999 KSL851987:KSL851999 LCH851987:LCH851999 LMD851987:LMD851999 LVZ851987:LVZ851999 MFV851987:MFV851999 MPR851987:MPR851999 MZN851987:MZN851999 NJJ851987:NJJ851999 NTF851987:NTF851999 ODB851987:ODB851999 OMX851987:OMX851999 OWT851987:OWT851999 PGP851987:PGP851999 PQL851987:PQL851999 QAH851987:QAH851999 QKD851987:QKD851999 QTZ851987:QTZ851999 RDV851987:RDV851999 RNR851987:RNR851999 RXN851987:RXN851999 SHJ851987:SHJ851999 SRF851987:SRF851999 TBB851987:TBB851999 TKX851987:TKX851999 TUT851987:TUT851999 UEP851987:UEP851999 UOL851987:UOL851999 UYH851987:UYH851999 VID851987:VID851999 VRZ851987:VRZ851999 WBV851987:WBV851999 WLR851987:WLR851999 WVN851987:WVN851999 F917523:H917535 JB917523:JB917535 SX917523:SX917535 ACT917523:ACT917535 AMP917523:AMP917535 AWL917523:AWL917535 BGH917523:BGH917535 BQD917523:BQD917535 BZZ917523:BZZ917535 CJV917523:CJV917535 CTR917523:CTR917535 DDN917523:DDN917535 DNJ917523:DNJ917535 DXF917523:DXF917535 EHB917523:EHB917535 EQX917523:EQX917535 FAT917523:FAT917535 FKP917523:FKP917535 FUL917523:FUL917535 GEH917523:GEH917535 GOD917523:GOD917535 GXZ917523:GXZ917535 HHV917523:HHV917535 HRR917523:HRR917535 IBN917523:IBN917535 ILJ917523:ILJ917535 IVF917523:IVF917535 JFB917523:JFB917535 JOX917523:JOX917535 JYT917523:JYT917535 KIP917523:KIP917535 KSL917523:KSL917535 LCH917523:LCH917535 LMD917523:LMD917535 LVZ917523:LVZ917535 MFV917523:MFV917535 MPR917523:MPR917535 MZN917523:MZN917535 NJJ917523:NJJ917535 NTF917523:NTF917535 ODB917523:ODB917535 OMX917523:OMX917535 OWT917523:OWT917535 PGP917523:PGP917535 PQL917523:PQL917535 QAH917523:QAH917535 QKD917523:QKD917535 QTZ917523:QTZ917535 RDV917523:RDV917535 RNR917523:RNR917535 RXN917523:RXN917535 SHJ917523:SHJ917535 SRF917523:SRF917535 TBB917523:TBB917535 TKX917523:TKX917535 TUT917523:TUT917535 UEP917523:UEP917535 UOL917523:UOL917535 UYH917523:UYH917535 VID917523:VID917535 VRZ917523:VRZ917535 WBV917523:WBV917535 WLR917523:WLR917535 WVN917523:WVN917535 F983059:H983071 JB983059:JB983071 SX983059:SX983071 ACT983059:ACT983071 AMP983059:AMP983071 AWL983059:AWL983071 BGH983059:BGH983071 BQD983059:BQD983071 BZZ983059:BZZ983071 CJV983059:CJV983071 CTR983059:CTR983071 DDN983059:DDN983071 DNJ983059:DNJ983071 DXF983059:DXF983071 EHB983059:EHB983071 EQX983059:EQX983071 FAT983059:FAT983071 FKP983059:FKP983071 FUL983059:FUL983071 GEH983059:GEH983071 GOD983059:GOD983071 GXZ983059:GXZ983071 HHV983059:HHV983071 HRR983059:HRR983071 IBN983059:IBN983071 ILJ983059:ILJ983071 IVF983059:IVF983071 JFB983059:JFB983071 JOX983059:JOX983071 JYT983059:JYT983071 KIP983059:KIP983071 KSL983059:KSL983071 LCH983059:LCH983071 LMD983059:LMD983071 LVZ983059:LVZ983071 MFV983059:MFV983071 MPR983059:MPR983071 MZN983059:MZN983071 NJJ983059:NJJ983071 NTF983059:NTF983071 ODB983059:ODB983071 OMX983059:OMX983071 OWT983059:OWT983071 PGP983059:PGP983071 PQL983059:PQL983071 QAH983059:QAH983071 QKD983059:QKD983071 QTZ983059:QTZ983071 RDV983059:RDV983071 RNR983059:RNR983071 RXN983059:RXN983071 SHJ983059:SHJ983071 SRF983059:SRF983071 TBB983059:TBB983071 TKX983059:TKX983071 TUT983059:TUT983071 UEP983059:UEP983071 UOL983059:UOL983071 UYH983059:UYH983071 VID983059:VID983071 VRZ983059:VRZ983071 WBV983059:WBV983071 WLR983059:WLR983071 JB10:JB31 SX10:SX31 ACT10:ACT31 AMP10:AMP31 AWL10:AWL31 BGH10:BGH31 BQD10:BQD31 BZZ10:BZZ31 CJV10:CJV31 CTR10:CTR31 DDN10:DDN31 DNJ10:DNJ31 DXF10:DXF31 EHB10:EHB31 EQX10:EQX31 FAT10:FAT31 FKP10:FKP31 FUL10:FUL31 GEH10:GEH31 GOD10:GOD31 GXZ10:GXZ31 HHV10:HHV31 HRR10:HRR31 IBN10:IBN31 ILJ10:ILJ31 IVF10:IVF31 JFB10:JFB31 JOX10:JOX31 JYT10:JYT31 KIP10:KIP31 KSL10:KSL31 LCH10:LCH31 LMD10:LMD31 LVZ10:LVZ31 MFV10:MFV31 MPR10:MPR31 MZN10:MZN31 NJJ10:NJJ31 NTF10:NTF31 ODB10:ODB31 OMX10:OMX31 OWT10:OWT31 PGP10:PGP31 PQL10:PQL31 QAH10:QAH31 QKD10:QKD31 QTZ10:QTZ31 RDV10:RDV31 RNR10:RNR31 RXN10:RXN31 SHJ10:SHJ31 SRF10:SRF31 TBB10:TBB31 TKX10:TKX31 TUT10:TUT31 UEP10:UEP31 UOL10:UOL31 UYH10:UYH31 VID10:VID31 VRZ10:VRZ31 WBV10:WBV31 WLR10:WLR31 WVN10:WVN31 F10:H31">
      <formula1>"O, "</formula1>
    </dataValidation>
    <dataValidation type="list" allowBlank="1" showInputMessage="1" showErrorMessage="1" sqref="F32:H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8:H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131104:H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96640:H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262176:H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327712:H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93248:H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458784:H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524320:H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89856:H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655392:H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720928:H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86464:H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852000:H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917536:H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83072:H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ormula1>"N,A,B, "</formula1>
    </dataValidation>
    <dataValidation type="list" allowBlank="1" showInputMessage="1" showErrorMessage="1" sqref="F33:H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65569:H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H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H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H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H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H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H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H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H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H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H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H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H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H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H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ormula1>"P,F, "</formula1>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8"/>
  <sheetViews>
    <sheetView workbookViewId="0">
      <selection activeCell="C5" sqref="C5:S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9" width="2.77734375" style="70" bestFit="1" customWidth="1"/>
    <col min="10" max="18" width="2.77734375" style="70" customWidth="1"/>
    <col min="19" max="19" width="2.77734375" style="70" bestFit="1" customWidth="1"/>
    <col min="20" max="20" width="2.77734375" style="70" customWidth="1"/>
    <col min="21" max="16384" width="9" style="70"/>
  </cols>
  <sheetData>
    <row r="1" spans="1:22" ht="22.5" customHeight="1" thickBot="1">
      <c r="A1" s="117"/>
      <c r="B1" s="148"/>
      <c r="D1" s="147"/>
    </row>
    <row r="2" spans="1:22" ht="15" customHeight="1">
      <c r="A2" s="383" t="s">
        <v>110</v>
      </c>
      <c r="B2" s="333"/>
      <c r="C2" s="334" t="str">
        <f>Functions!E34</f>
        <v>CreateBooking</v>
      </c>
      <c r="D2" s="348"/>
      <c r="E2" s="195"/>
      <c r="F2" s="333" t="s">
        <v>62</v>
      </c>
      <c r="G2" s="333"/>
      <c r="H2" s="333"/>
      <c r="I2" s="333"/>
      <c r="J2" s="333"/>
      <c r="K2" s="334" t="str">
        <f>Functions!D34</f>
        <v>createBooking</v>
      </c>
      <c r="L2" s="334"/>
      <c r="M2" s="334"/>
      <c r="N2" s="334"/>
      <c r="O2" s="334"/>
      <c r="P2" s="334"/>
      <c r="Q2" s="334"/>
      <c r="R2" s="334"/>
      <c r="S2" s="335"/>
    </row>
    <row r="3" spans="1:22" ht="13.5" customHeight="1">
      <c r="A3" s="384" t="s">
        <v>109</v>
      </c>
      <c r="B3" s="385"/>
      <c r="C3" s="386" t="s">
        <v>135</v>
      </c>
      <c r="D3" s="387"/>
      <c r="E3" s="388"/>
      <c r="F3" s="389" t="s">
        <v>108</v>
      </c>
      <c r="G3" s="390"/>
      <c r="H3" s="390"/>
      <c r="I3" s="390"/>
      <c r="J3" s="391"/>
      <c r="K3" s="387" t="s">
        <v>135</v>
      </c>
      <c r="L3" s="387"/>
      <c r="M3" s="387"/>
      <c r="N3" s="247"/>
      <c r="O3" s="247"/>
      <c r="P3" s="247"/>
      <c r="Q3" s="247"/>
      <c r="R3" s="247"/>
      <c r="S3" s="248"/>
    </row>
    <row r="4" spans="1:22" ht="13.5" customHeight="1">
      <c r="A4" s="371" t="s">
        <v>107</v>
      </c>
      <c r="B4" s="372"/>
      <c r="C4" s="373">
        <v>20</v>
      </c>
      <c r="D4" s="374"/>
      <c r="E4" s="249"/>
      <c r="F4" s="375" t="s">
        <v>106</v>
      </c>
      <c r="G4" s="376"/>
      <c r="H4" s="376"/>
      <c r="I4" s="376"/>
      <c r="J4" s="377"/>
      <c r="K4" s="378">
        <v>0</v>
      </c>
      <c r="L4" s="379"/>
      <c r="M4" s="379"/>
      <c r="N4" s="379"/>
      <c r="O4" s="379"/>
      <c r="P4" s="379"/>
      <c r="Q4" s="379"/>
      <c r="R4" s="379"/>
      <c r="S4" s="380"/>
      <c r="U4" s="125"/>
    </row>
    <row r="5" spans="1:22" ht="13.5" customHeight="1">
      <c r="A5" s="371" t="s">
        <v>105</v>
      </c>
      <c r="B5" s="372"/>
      <c r="C5" s="381"/>
      <c r="D5" s="381"/>
      <c r="E5" s="381"/>
      <c r="F5" s="382"/>
      <c r="G5" s="382"/>
      <c r="H5" s="382"/>
      <c r="I5" s="382"/>
      <c r="J5" s="382"/>
      <c r="K5" s="381"/>
      <c r="L5" s="381"/>
      <c r="M5" s="381"/>
      <c r="N5" s="381"/>
      <c r="O5" s="381"/>
      <c r="P5" s="381"/>
      <c r="Q5" s="381"/>
      <c r="R5" s="381"/>
      <c r="S5" s="381"/>
    </row>
    <row r="6" spans="1:22" ht="13.5" customHeight="1">
      <c r="A6" s="356" t="s">
        <v>79</v>
      </c>
      <c r="B6" s="357"/>
      <c r="C6" s="358" t="s">
        <v>78</v>
      </c>
      <c r="D6" s="359"/>
      <c r="E6" s="360"/>
      <c r="F6" s="358" t="s">
        <v>77</v>
      </c>
      <c r="G6" s="359"/>
      <c r="H6" s="359"/>
      <c r="I6" s="359"/>
      <c r="J6" s="361"/>
      <c r="K6" s="359" t="s">
        <v>103</v>
      </c>
      <c r="L6" s="359"/>
      <c r="M6" s="359"/>
      <c r="N6" s="362" t="s">
        <v>73</v>
      </c>
      <c r="O6" s="359"/>
      <c r="P6" s="359"/>
      <c r="Q6" s="359"/>
      <c r="R6" s="359"/>
      <c r="S6" s="363"/>
      <c r="U6" s="125"/>
    </row>
    <row r="7" spans="1:22" ht="13.5" customHeight="1" thickBot="1">
      <c r="A7" s="364">
        <f>COUNTIF(F35:HP35,"P")</f>
        <v>2</v>
      </c>
      <c r="B7" s="365"/>
      <c r="C7" s="366">
        <f>COUNTIF(F35:HP35,"F")</f>
        <v>0</v>
      </c>
      <c r="D7" s="367"/>
      <c r="E7" s="365"/>
      <c r="F7" s="366">
        <f>SUM(N7,-A7,-C7)</f>
        <v>0</v>
      </c>
      <c r="G7" s="367"/>
      <c r="H7" s="367"/>
      <c r="I7" s="367"/>
      <c r="J7" s="368"/>
      <c r="K7" s="124">
        <f>COUNTIF(E34:HP34,"N")</f>
        <v>1</v>
      </c>
      <c r="L7" s="124">
        <f>COUNTIF(E34:HP34,"A")</f>
        <v>1</v>
      </c>
      <c r="M7" s="124">
        <f>COUNTIF(E34:HP34,"B")</f>
        <v>0</v>
      </c>
      <c r="N7" s="369">
        <f>COUNTA(E9:HS9)</f>
        <v>2</v>
      </c>
      <c r="O7" s="367"/>
      <c r="P7" s="367"/>
      <c r="Q7" s="367"/>
      <c r="R7" s="367"/>
      <c r="S7" s="370"/>
      <c r="T7" s="123"/>
    </row>
    <row r="8" spans="1:22" ht="10.8" thickBot="1"/>
    <row r="9" spans="1:22" ht="37.200000000000003" thickTop="1" thickBot="1">
      <c r="A9" s="145"/>
      <c r="B9" s="144"/>
      <c r="C9" s="142"/>
      <c r="D9" s="143"/>
      <c r="E9" s="142"/>
      <c r="F9" s="141" t="s">
        <v>102</v>
      </c>
      <c r="G9" s="141" t="s">
        <v>101</v>
      </c>
      <c r="T9" s="140"/>
      <c r="U9" s="139"/>
      <c r="V9" s="117"/>
    </row>
    <row r="10" spans="1:22" ht="13.5" customHeight="1">
      <c r="A10" s="116" t="s">
        <v>100</v>
      </c>
      <c r="B10" s="191" t="s">
        <v>99</v>
      </c>
      <c r="C10" s="107"/>
      <c r="D10" s="193"/>
      <c r="E10" s="138"/>
      <c r="F10" s="134"/>
      <c r="G10" s="134"/>
    </row>
    <row r="11" spans="1:22" ht="13.5" customHeight="1">
      <c r="A11" s="106"/>
      <c r="B11" s="191" t="s">
        <v>98</v>
      </c>
      <c r="C11" s="107"/>
      <c r="D11" s="193"/>
      <c r="E11" s="112"/>
      <c r="F11" s="134"/>
      <c r="G11" s="134"/>
    </row>
    <row r="12" spans="1:22" ht="13.5" customHeight="1">
      <c r="A12" s="106"/>
      <c r="B12" s="191" t="s">
        <v>174</v>
      </c>
      <c r="C12" s="107"/>
      <c r="D12" s="193"/>
      <c r="E12" s="112"/>
      <c r="F12" s="134"/>
      <c r="G12" s="134"/>
      <c r="U12" s="125"/>
    </row>
    <row r="13" spans="1:22" ht="13.5" customHeight="1">
      <c r="A13" s="106"/>
      <c r="B13" s="191"/>
      <c r="C13" s="107"/>
      <c r="D13" s="193" t="s">
        <v>97</v>
      </c>
      <c r="E13" s="109"/>
      <c r="F13" s="134" t="s">
        <v>90</v>
      </c>
      <c r="G13" s="134"/>
    </row>
    <row r="14" spans="1:22" ht="13.5" customHeight="1">
      <c r="A14" s="106"/>
      <c r="B14" s="191" t="s">
        <v>207</v>
      </c>
      <c r="C14" s="107"/>
      <c r="D14" s="193"/>
      <c r="E14" s="109"/>
      <c r="F14" s="134"/>
      <c r="G14" s="134"/>
    </row>
    <row r="15" spans="1:22" ht="13.5" customHeight="1">
      <c r="A15" s="106"/>
      <c r="B15" s="191"/>
      <c r="C15" s="107"/>
      <c r="D15" s="193">
        <v>123456</v>
      </c>
      <c r="E15" s="109"/>
      <c r="F15" s="134" t="s">
        <v>90</v>
      </c>
      <c r="G15" s="134" t="s">
        <v>90</v>
      </c>
    </row>
    <row r="16" spans="1:22" ht="13.5" customHeight="1" thickBot="1">
      <c r="A16" s="106"/>
      <c r="B16" s="167" t="s">
        <v>175</v>
      </c>
      <c r="C16" s="168"/>
      <c r="D16" s="169"/>
      <c r="E16" s="102"/>
      <c r="F16" s="133"/>
      <c r="G16" s="133"/>
    </row>
    <row r="17" spans="1:7" ht="13.5" customHeight="1" thickTop="1">
      <c r="A17" s="106"/>
      <c r="B17" s="344">
        <v>3</v>
      </c>
      <c r="C17" s="345"/>
      <c r="D17" s="346"/>
      <c r="E17" s="109"/>
      <c r="F17" s="134" t="s">
        <v>90</v>
      </c>
      <c r="G17" s="134" t="s">
        <v>90</v>
      </c>
    </row>
    <row r="18" spans="1:7" ht="13.5" customHeight="1">
      <c r="A18" s="106"/>
      <c r="B18" s="191" t="s">
        <v>230</v>
      </c>
      <c r="C18" s="192"/>
      <c r="D18" s="193"/>
      <c r="E18" s="109"/>
      <c r="F18" s="134"/>
      <c r="G18" s="134"/>
    </row>
    <row r="19" spans="1:7" ht="13.5" customHeight="1">
      <c r="A19" s="106"/>
      <c r="B19" s="191" t="s">
        <v>174</v>
      </c>
      <c r="C19" s="192"/>
      <c r="D19" s="193"/>
      <c r="E19" s="109"/>
      <c r="F19" s="134"/>
      <c r="G19" s="134"/>
    </row>
    <row r="20" spans="1:7" ht="13.5" customHeight="1">
      <c r="A20" s="106"/>
      <c r="B20" s="344" t="s">
        <v>97</v>
      </c>
      <c r="C20" s="345"/>
      <c r="D20" s="346"/>
      <c r="E20" s="109"/>
      <c r="F20" s="134" t="s">
        <v>90</v>
      </c>
      <c r="G20" s="134"/>
    </row>
    <row r="21" spans="1:7" ht="13.5" customHeight="1">
      <c r="A21" s="106"/>
      <c r="B21" s="191" t="s">
        <v>231</v>
      </c>
      <c r="C21" s="192"/>
      <c r="D21" s="193"/>
      <c r="E21" s="109"/>
      <c r="F21" s="136"/>
      <c r="G21" s="136"/>
    </row>
    <row r="22" spans="1:7" ht="13.5" customHeight="1">
      <c r="A22" s="106"/>
      <c r="B22" s="191" t="s">
        <v>142</v>
      </c>
      <c r="C22" s="192"/>
      <c r="D22" s="193"/>
      <c r="E22" s="109"/>
      <c r="F22" s="136"/>
      <c r="G22" s="136"/>
    </row>
    <row r="23" spans="1:7" ht="13.5" customHeight="1">
      <c r="A23" s="106"/>
      <c r="B23" s="344" t="s">
        <v>97</v>
      </c>
      <c r="C23" s="345"/>
      <c r="D23" s="346"/>
      <c r="E23" s="109"/>
      <c r="F23" s="136" t="s">
        <v>90</v>
      </c>
      <c r="G23" s="136"/>
    </row>
    <row r="24" spans="1:7" ht="13.5" customHeight="1" thickBot="1">
      <c r="A24" s="106"/>
      <c r="B24" s="176"/>
      <c r="C24" s="177"/>
      <c r="D24" s="113" t="s">
        <v>232</v>
      </c>
      <c r="E24" s="109"/>
      <c r="F24" s="136"/>
      <c r="G24" s="136" t="s">
        <v>90</v>
      </c>
    </row>
    <row r="25" spans="1:7" ht="13.5" customHeight="1">
      <c r="A25" s="84" t="s">
        <v>95</v>
      </c>
      <c r="B25" s="101" t="s">
        <v>94</v>
      </c>
      <c r="C25" s="100"/>
      <c r="D25" s="99"/>
      <c r="E25" s="98"/>
      <c r="F25" s="136"/>
      <c r="G25" s="136"/>
    </row>
    <row r="26" spans="1:7" ht="13.5" customHeight="1">
      <c r="A26" s="79"/>
      <c r="B26" s="101" t="s">
        <v>208</v>
      </c>
      <c r="C26" s="100"/>
      <c r="D26" s="99"/>
      <c r="E26" s="174"/>
      <c r="F26" s="136"/>
      <c r="G26" s="136"/>
    </row>
    <row r="27" spans="1:7" ht="13.5" customHeight="1">
      <c r="A27" s="79"/>
      <c r="B27" s="191" t="s">
        <v>209</v>
      </c>
      <c r="C27" s="107"/>
      <c r="D27" s="193"/>
      <c r="E27" s="112"/>
      <c r="F27" s="134"/>
      <c r="G27" s="134"/>
    </row>
    <row r="28" spans="1:7" ht="13.5" customHeight="1">
      <c r="A28" s="79"/>
      <c r="B28" s="191"/>
      <c r="C28" s="107"/>
      <c r="D28" s="193" t="s">
        <v>210</v>
      </c>
      <c r="E28" s="109"/>
      <c r="F28" s="134" t="s">
        <v>90</v>
      </c>
      <c r="G28" s="134"/>
    </row>
    <row r="29" spans="1:7" ht="13.5" customHeight="1">
      <c r="A29" s="79"/>
      <c r="B29" s="191" t="s">
        <v>211</v>
      </c>
      <c r="C29" s="107"/>
      <c r="D29" s="193"/>
      <c r="E29" s="109"/>
      <c r="F29" s="134"/>
      <c r="G29" s="134"/>
    </row>
    <row r="30" spans="1:7" ht="13.5" customHeight="1" thickBot="1">
      <c r="A30" s="79"/>
      <c r="B30" s="167"/>
      <c r="C30" s="168"/>
      <c r="D30" s="169" t="s">
        <v>91</v>
      </c>
      <c r="E30" s="102"/>
      <c r="F30" s="133" t="s">
        <v>90</v>
      </c>
      <c r="G30" s="133"/>
    </row>
    <row r="31" spans="1:7" ht="13.5" customHeight="1" thickTop="1">
      <c r="A31" s="79"/>
      <c r="B31" s="167"/>
      <c r="C31" s="168"/>
      <c r="D31" s="169"/>
      <c r="E31" s="109"/>
      <c r="F31" s="133"/>
      <c r="G31" s="133"/>
    </row>
    <row r="32" spans="1:7" ht="13.5" customHeight="1">
      <c r="A32" s="79"/>
      <c r="B32" s="94" t="s">
        <v>92</v>
      </c>
      <c r="C32" s="135"/>
      <c r="D32" s="92"/>
      <c r="E32" s="91"/>
      <c r="F32" s="134"/>
      <c r="G32" s="134"/>
    </row>
    <row r="33" spans="1:7" ht="13.5" customHeight="1" thickBot="1">
      <c r="A33" s="79"/>
      <c r="B33" s="353" t="s">
        <v>233</v>
      </c>
      <c r="C33" s="392"/>
      <c r="D33" s="393"/>
      <c r="E33" s="95"/>
      <c r="F33" s="134"/>
      <c r="G33" s="134" t="s">
        <v>90</v>
      </c>
    </row>
    <row r="34" spans="1:7" ht="13.5" customHeight="1">
      <c r="A34" s="84" t="s">
        <v>89</v>
      </c>
      <c r="B34" s="349" t="s">
        <v>88</v>
      </c>
      <c r="C34" s="349"/>
      <c r="D34" s="349"/>
      <c r="E34" s="194"/>
      <c r="F34" s="183" t="s">
        <v>76</v>
      </c>
      <c r="G34" s="183" t="s">
        <v>75</v>
      </c>
    </row>
    <row r="35" spans="1:7" ht="13.5" customHeight="1">
      <c r="A35" s="79"/>
      <c r="B35" s="326" t="s">
        <v>87</v>
      </c>
      <c r="C35" s="326"/>
      <c r="D35" s="326"/>
      <c r="E35" s="81"/>
      <c r="F35" s="131" t="s">
        <v>86</v>
      </c>
      <c r="G35" s="131" t="s">
        <v>86</v>
      </c>
    </row>
    <row r="36" spans="1:7" ht="59.4" customHeight="1">
      <c r="A36" s="79"/>
      <c r="B36" s="327" t="s">
        <v>85</v>
      </c>
      <c r="C36" s="327"/>
      <c r="D36" s="327"/>
      <c r="E36" s="78"/>
      <c r="F36" s="77">
        <v>45142</v>
      </c>
      <c r="G36" s="77">
        <v>45142</v>
      </c>
    </row>
    <row r="37" spans="1:7" ht="10.8" thickBot="1">
      <c r="A37" s="76"/>
      <c r="B37" s="327" t="s">
        <v>84</v>
      </c>
      <c r="C37" s="327"/>
      <c r="D37" s="327"/>
      <c r="E37" s="78"/>
      <c r="F37" s="173"/>
      <c r="G37" s="173"/>
    </row>
    <row r="38" spans="1:7" ht="10.8" thickTop="1">
      <c r="A38" s="72"/>
      <c r="B38" s="70"/>
      <c r="C38" s="71"/>
      <c r="D38" s="70"/>
    </row>
  </sheetData>
  <mergeCells count="31">
    <mergeCell ref="B37:D37"/>
    <mergeCell ref="B23:D23"/>
    <mergeCell ref="B33:D33"/>
    <mergeCell ref="A6:B6"/>
    <mergeCell ref="C6:E6"/>
    <mergeCell ref="B17:D17"/>
    <mergeCell ref="B20:D20"/>
    <mergeCell ref="B34:D34"/>
    <mergeCell ref="B35:D35"/>
    <mergeCell ref="B36:D36"/>
    <mergeCell ref="F6:J6"/>
    <mergeCell ref="K6:M6"/>
    <mergeCell ref="N6:S6"/>
    <mergeCell ref="A7:B7"/>
    <mergeCell ref="C7:E7"/>
    <mergeCell ref="F7:J7"/>
    <mergeCell ref="N7:S7"/>
    <mergeCell ref="A4:B4"/>
    <mergeCell ref="C4:D4"/>
    <mergeCell ref="F4:J4"/>
    <mergeCell ref="K4:S4"/>
    <mergeCell ref="A5:B5"/>
    <mergeCell ref="C5:S5"/>
    <mergeCell ref="A2:B2"/>
    <mergeCell ref="C2:D2"/>
    <mergeCell ref="F2:J2"/>
    <mergeCell ref="K2:S2"/>
    <mergeCell ref="A3:B3"/>
    <mergeCell ref="C3:E3"/>
    <mergeCell ref="F3:J3"/>
    <mergeCell ref="K3:M3"/>
  </mergeCells>
  <dataValidations count="3">
    <dataValidation type="list" allowBlank="1" showInputMessage="1" showErrorMessage="1" sqref="F35:G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F65571:G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F131107:G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F196643:G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F262179:G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F327715:G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F393251:G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F458787:G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F524323:G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F589859:G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F655395:G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F720931:G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F786467:G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F852003:G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F917539:G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F983075:G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formula1>"P,F, "</formula1>
    </dataValidation>
    <dataValidation type="list" allowBlank="1" showInputMessage="1" showErrorMessage="1" sqref="F34:G34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F65570:G65570 JA65570 SW65570 ACS65570 AMO65570 AWK65570 BGG65570 BQC65570 BZY65570 CJU65570 CTQ65570 DDM65570 DNI65570 DXE65570 EHA65570 EQW65570 FAS65570 FKO65570 FUK65570 GEG65570 GOC65570 GXY65570 HHU65570 HRQ65570 IBM65570 ILI65570 IVE65570 JFA65570 JOW65570 JYS65570 KIO65570 KSK65570 LCG65570 LMC65570 LVY65570 MFU65570 MPQ65570 MZM65570 NJI65570 NTE65570 ODA65570 OMW65570 OWS65570 PGO65570 PQK65570 QAG65570 QKC65570 QTY65570 RDU65570 RNQ65570 RXM65570 SHI65570 SRE65570 TBA65570 TKW65570 TUS65570 UEO65570 UOK65570 UYG65570 VIC65570 VRY65570 WBU65570 WLQ65570 WVM65570 F131106:G131106 JA131106 SW131106 ACS131106 AMO131106 AWK131106 BGG131106 BQC131106 BZY131106 CJU131106 CTQ131106 DDM131106 DNI131106 DXE131106 EHA131106 EQW131106 FAS131106 FKO131106 FUK131106 GEG131106 GOC131106 GXY131106 HHU131106 HRQ131106 IBM131106 ILI131106 IVE131106 JFA131106 JOW131106 JYS131106 KIO131106 KSK131106 LCG131106 LMC131106 LVY131106 MFU131106 MPQ131106 MZM131106 NJI131106 NTE131106 ODA131106 OMW131106 OWS131106 PGO131106 PQK131106 QAG131106 QKC131106 QTY131106 RDU131106 RNQ131106 RXM131106 SHI131106 SRE131106 TBA131106 TKW131106 TUS131106 UEO131106 UOK131106 UYG131106 VIC131106 VRY131106 WBU131106 WLQ131106 WVM131106 F196642:G196642 JA196642 SW196642 ACS196642 AMO196642 AWK196642 BGG196642 BQC196642 BZY196642 CJU196642 CTQ196642 DDM196642 DNI196642 DXE196642 EHA196642 EQW196642 FAS196642 FKO196642 FUK196642 GEG196642 GOC196642 GXY196642 HHU196642 HRQ196642 IBM196642 ILI196642 IVE196642 JFA196642 JOW196642 JYS196642 KIO196642 KSK196642 LCG196642 LMC196642 LVY196642 MFU196642 MPQ196642 MZM196642 NJI196642 NTE196642 ODA196642 OMW196642 OWS196642 PGO196642 PQK196642 QAG196642 QKC196642 QTY196642 RDU196642 RNQ196642 RXM196642 SHI196642 SRE196642 TBA196642 TKW196642 TUS196642 UEO196642 UOK196642 UYG196642 VIC196642 VRY196642 WBU196642 WLQ196642 WVM196642 F262178:G262178 JA262178 SW262178 ACS262178 AMO262178 AWK262178 BGG262178 BQC262178 BZY262178 CJU262178 CTQ262178 DDM262178 DNI262178 DXE262178 EHA262178 EQW262178 FAS262178 FKO262178 FUK262178 GEG262178 GOC262178 GXY262178 HHU262178 HRQ262178 IBM262178 ILI262178 IVE262178 JFA262178 JOW262178 JYS262178 KIO262178 KSK262178 LCG262178 LMC262178 LVY262178 MFU262178 MPQ262178 MZM262178 NJI262178 NTE262178 ODA262178 OMW262178 OWS262178 PGO262178 PQK262178 QAG262178 QKC262178 QTY262178 RDU262178 RNQ262178 RXM262178 SHI262178 SRE262178 TBA262178 TKW262178 TUS262178 UEO262178 UOK262178 UYG262178 VIC262178 VRY262178 WBU262178 WLQ262178 WVM262178 F327714:G327714 JA327714 SW327714 ACS327714 AMO327714 AWK327714 BGG327714 BQC327714 BZY327714 CJU327714 CTQ327714 DDM327714 DNI327714 DXE327714 EHA327714 EQW327714 FAS327714 FKO327714 FUK327714 GEG327714 GOC327714 GXY327714 HHU327714 HRQ327714 IBM327714 ILI327714 IVE327714 JFA327714 JOW327714 JYS327714 KIO327714 KSK327714 LCG327714 LMC327714 LVY327714 MFU327714 MPQ327714 MZM327714 NJI327714 NTE327714 ODA327714 OMW327714 OWS327714 PGO327714 PQK327714 QAG327714 QKC327714 QTY327714 RDU327714 RNQ327714 RXM327714 SHI327714 SRE327714 TBA327714 TKW327714 TUS327714 UEO327714 UOK327714 UYG327714 VIC327714 VRY327714 WBU327714 WLQ327714 WVM327714 F393250:G393250 JA393250 SW393250 ACS393250 AMO393250 AWK393250 BGG393250 BQC393250 BZY393250 CJU393250 CTQ393250 DDM393250 DNI393250 DXE393250 EHA393250 EQW393250 FAS393250 FKO393250 FUK393250 GEG393250 GOC393250 GXY393250 HHU393250 HRQ393250 IBM393250 ILI393250 IVE393250 JFA393250 JOW393250 JYS393250 KIO393250 KSK393250 LCG393250 LMC393250 LVY393250 MFU393250 MPQ393250 MZM393250 NJI393250 NTE393250 ODA393250 OMW393250 OWS393250 PGO393250 PQK393250 QAG393250 QKC393250 QTY393250 RDU393250 RNQ393250 RXM393250 SHI393250 SRE393250 TBA393250 TKW393250 TUS393250 UEO393250 UOK393250 UYG393250 VIC393250 VRY393250 WBU393250 WLQ393250 WVM393250 F458786:G458786 JA458786 SW458786 ACS458786 AMO458786 AWK458786 BGG458786 BQC458786 BZY458786 CJU458786 CTQ458786 DDM458786 DNI458786 DXE458786 EHA458786 EQW458786 FAS458786 FKO458786 FUK458786 GEG458786 GOC458786 GXY458786 HHU458786 HRQ458786 IBM458786 ILI458786 IVE458786 JFA458786 JOW458786 JYS458786 KIO458786 KSK458786 LCG458786 LMC458786 LVY458786 MFU458786 MPQ458786 MZM458786 NJI458786 NTE458786 ODA458786 OMW458786 OWS458786 PGO458786 PQK458786 QAG458786 QKC458786 QTY458786 RDU458786 RNQ458786 RXM458786 SHI458786 SRE458786 TBA458786 TKW458786 TUS458786 UEO458786 UOK458786 UYG458786 VIC458786 VRY458786 WBU458786 WLQ458786 WVM458786 F524322:G524322 JA524322 SW524322 ACS524322 AMO524322 AWK524322 BGG524322 BQC524322 BZY524322 CJU524322 CTQ524322 DDM524322 DNI524322 DXE524322 EHA524322 EQW524322 FAS524322 FKO524322 FUK524322 GEG524322 GOC524322 GXY524322 HHU524322 HRQ524322 IBM524322 ILI524322 IVE524322 JFA524322 JOW524322 JYS524322 KIO524322 KSK524322 LCG524322 LMC524322 LVY524322 MFU524322 MPQ524322 MZM524322 NJI524322 NTE524322 ODA524322 OMW524322 OWS524322 PGO524322 PQK524322 QAG524322 QKC524322 QTY524322 RDU524322 RNQ524322 RXM524322 SHI524322 SRE524322 TBA524322 TKW524322 TUS524322 UEO524322 UOK524322 UYG524322 VIC524322 VRY524322 WBU524322 WLQ524322 WVM524322 F589858:G589858 JA589858 SW589858 ACS589858 AMO589858 AWK589858 BGG589858 BQC589858 BZY589858 CJU589858 CTQ589858 DDM589858 DNI589858 DXE589858 EHA589858 EQW589858 FAS589858 FKO589858 FUK589858 GEG589858 GOC589858 GXY589858 HHU589858 HRQ589858 IBM589858 ILI589858 IVE589858 JFA589858 JOW589858 JYS589858 KIO589858 KSK589858 LCG589858 LMC589858 LVY589858 MFU589858 MPQ589858 MZM589858 NJI589858 NTE589858 ODA589858 OMW589858 OWS589858 PGO589858 PQK589858 QAG589858 QKC589858 QTY589858 RDU589858 RNQ589858 RXM589858 SHI589858 SRE589858 TBA589858 TKW589858 TUS589858 UEO589858 UOK589858 UYG589858 VIC589858 VRY589858 WBU589858 WLQ589858 WVM589858 F655394:G655394 JA655394 SW655394 ACS655394 AMO655394 AWK655394 BGG655394 BQC655394 BZY655394 CJU655394 CTQ655394 DDM655394 DNI655394 DXE655394 EHA655394 EQW655394 FAS655394 FKO655394 FUK655394 GEG655394 GOC655394 GXY655394 HHU655394 HRQ655394 IBM655394 ILI655394 IVE655394 JFA655394 JOW655394 JYS655394 KIO655394 KSK655394 LCG655394 LMC655394 LVY655394 MFU655394 MPQ655394 MZM655394 NJI655394 NTE655394 ODA655394 OMW655394 OWS655394 PGO655394 PQK655394 QAG655394 QKC655394 QTY655394 RDU655394 RNQ655394 RXM655394 SHI655394 SRE655394 TBA655394 TKW655394 TUS655394 UEO655394 UOK655394 UYG655394 VIC655394 VRY655394 WBU655394 WLQ655394 WVM655394 F720930:G720930 JA720930 SW720930 ACS720930 AMO720930 AWK720930 BGG720930 BQC720930 BZY720930 CJU720930 CTQ720930 DDM720930 DNI720930 DXE720930 EHA720930 EQW720930 FAS720930 FKO720930 FUK720930 GEG720930 GOC720930 GXY720930 HHU720930 HRQ720930 IBM720930 ILI720930 IVE720930 JFA720930 JOW720930 JYS720930 KIO720930 KSK720930 LCG720930 LMC720930 LVY720930 MFU720930 MPQ720930 MZM720930 NJI720930 NTE720930 ODA720930 OMW720930 OWS720930 PGO720930 PQK720930 QAG720930 QKC720930 QTY720930 RDU720930 RNQ720930 RXM720930 SHI720930 SRE720930 TBA720930 TKW720930 TUS720930 UEO720930 UOK720930 UYG720930 VIC720930 VRY720930 WBU720930 WLQ720930 WVM720930 F786466:G786466 JA786466 SW786466 ACS786466 AMO786466 AWK786466 BGG786466 BQC786466 BZY786466 CJU786466 CTQ786466 DDM786466 DNI786466 DXE786466 EHA786466 EQW786466 FAS786466 FKO786466 FUK786466 GEG786466 GOC786466 GXY786466 HHU786466 HRQ786466 IBM786466 ILI786466 IVE786466 JFA786466 JOW786466 JYS786466 KIO786466 KSK786466 LCG786466 LMC786466 LVY786466 MFU786466 MPQ786466 MZM786466 NJI786466 NTE786466 ODA786466 OMW786466 OWS786466 PGO786466 PQK786466 QAG786466 QKC786466 QTY786466 RDU786466 RNQ786466 RXM786466 SHI786466 SRE786466 TBA786466 TKW786466 TUS786466 UEO786466 UOK786466 UYG786466 VIC786466 VRY786466 WBU786466 WLQ786466 WVM786466 F852002:G852002 JA852002 SW852002 ACS852002 AMO852002 AWK852002 BGG852002 BQC852002 BZY852002 CJU852002 CTQ852002 DDM852002 DNI852002 DXE852002 EHA852002 EQW852002 FAS852002 FKO852002 FUK852002 GEG852002 GOC852002 GXY852002 HHU852002 HRQ852002 IBM852002 ILI852002 IVE852002 JFA852002 JOW852002 JYS852002 KIO852002 KSK852002 LCG852002 LMC852002 LVY852002 MFU852002 MPQ852002 MZM852002 NJI852002 NTE852002 ODA852002 OMW852002 OWS852002 PGO852002 PQK852002 QAG852002 QKC852002 QTY852002 RDU852002 RNQ852002 RXM852002 SHI852002 SRE852002 TBA852002 TKW852002 TUS852002 UEO852002 UOK852002 UYG852002 VIC852002 VRY852002 WBU852002 WLQ852002 WVM852002 F917538:G917538 JA917538 SW917538 ACS917538 AMO917538 AWK917538 BGG917538 BQC917538 BZY917538 CJU917538 CTQ917538 DDM917538 DNI917538 DXE917538 EHA917538 EQW917538 FAS917538 FKO917538 FUK917538 GEG917538 GOC917538 GXY917538 HHU917538 HRQ917538 IBM917538 ILI917538 IVE917538 JFA917538 JOW917538 JYS917538 KIO917538 KSK917538 LCG917538 LMC917538 LVY917538 MFU917538 MPQ917538 MZM917538 NJI917538 NTE917538 ODA917538 OMW917538 OWS917538 PGO917538 PQK917538 QAG917538 QKC917538 QTY917538 RDU917538 RNQ917538 RXM917538 SHI917538 SRE917538 TBA917538 TKW917538 TUS917538 UEO917538 UOK917538 UYG917538 VIC917538 VRY917538 WBU917538 WLQ917538 WVM917538 F983074:G983074 JA983074 SW983074 ACS983074 AMO983074 AWK983074 BGG983074 BQC983074 BZY983074 CJU983074 CTQ983074 DDM983074 DNI983074 DXE983074 EHA983074 EQW983074 FAS983074 FKO983074 FUK983074 GEG983074 GOC983074 GXY983074 HHU983074 HRQ983074 IBM983074 ILI983074 IVE983074 JFA983074 JOW983074 JYS983074 KIO983074 KSK983074 LCG983074 LMC983074 LVY983074 MFU983074 MPQ983074 MZM983074 NJI983074 NTE983074 ODA983074 OMW983074 OWS983074 PGO983074 PQK983074 QAG983074 QKC983074 QTY983074 RDU983074 RNQ983074 RXM983074 SHI983074 SRE983074 TBA983074 TKW983074 TUS983074 UEO983074 UOK983074 UYG983074 VIC983074 VRY983074 WBU983074 WLQ983074 WVM983074">
      <formula1>"N,A,B, "</formula1>
    </dataValidation>
    <dataValidation type="list" allowBlank="1" showInputMessage="1" showErrorMessage="1" sqref="WVM983061:WVM983073 F65557:G65569 JA65557:JA65569 SW65557:SW65569 ACS65557:ACS65569 AMO65557:AMO65569 AWK65557:AWK65569 BGG65557:BGG65569 BQC65557:BQC65569 BZY65557:BZY65569 CJU65557:CJU65569 CTQ65557:CTQ65569 DDM65557:DDM65569 DNI65557:DNI65569 DXE65557:DXE65569 EHA65557:EHA65569 EQW65557:EQW65569 FAS65557:FAS65569 FKO65557:FKO65569 FUK65557:FUK65569 GEG65557:GEG65569 GOC65557:GOC65569 GXY65557:GXY65569 HHU65557:HHU65569 HRQ65557:HRQ65569 IBM65557:IBM65569 ILI65557:ILI65569 IVE65557:IVE65569 JFA65557:JFA65569 JOW65557:JOW65569 JYS65557:JYS65569 KIO65557:KIO65569 KSK65557:KSK65569 LCG65557:LCG65569 LMC65557:LMC65569 LVY65557:LVY65569 MFU65557:MFU65569 MPQ65557:MPQ65569 MZM65557:MZM65569 NJI65557:NJI65569 NTE65557:NTE65569 ODA65557:ODA65569 OMW65557:OMW65569 OWS65557:OWS65569 PGO65557:PGO65569 PQK65557:PQK65569 QAG65557:QAG65569 QKC65557:QKC65569 QTY65557:QTY65569 RDU65557:RDU65569 RNQ65557:RNQ65569 RXM65557:RXM65569 SHI65557:SHI65569 SRE65557:SRE65569 TBA65557:TBA65569 TKW65557:TKW65569 TUS65557:TUS65569 UEO65557:UEO65569 UOK65557:UOK65569 UYG65557:UYG65569 VIC65557:VIC65569 VRY65557:VRY65569 WBU65557:WBU65569 WLQ65557:WLQ65569 WVM65557:WVM65569 F131093:G131105 JA131093:JA131105 SW131093:SW131105 ACS131093:ACS131105 AMO131093:AMO131105 AWK131093:AWK131105 BGG131093:BGG131105 BQC131093:BQC131105 BZY131093:BZY131105 CJU131093:CJU131105 CTQ131093:CTQ131105 DDM131093:DDM131105 DNI131093:DNI131105 DXE131093:DXE131105 EHA131093:EHA131105 EQW131093:EQW131105 FAS131093:FAS131105 FKO131093:FKO131105 FUK131093:FUK131105 GEG131093:GEG131105 GOC131093:GOC131105 GXY131093:GXY131105 HHU131093:HHU131105 HRQ131093:HRQ131105 IBM131093:IBM131105 ILI131093:ILI131105 IVE131093:IVE131105 JFA131093:JFA131105 JOW131093:JOW131105 JYS131093:JYS131105 KIO131093:KIO131105 KSK131093:KSK131105 LCG131093:LCG131105 LMC131093:LMC131105 LVY131093:LVY131105 MFU131093:MFU131105 MPQ131093:MPQ131105 MZM131093:MZM131105 NJI131093:NJI131105 NTE131093:NTE131105 ODA131093:ODA131105 OMW131093:OMW131105 OWS131093:OWS131105 PGO131093:PGO131105 PQK131093:PQK131105 QAG131093:QAG131105 QKC131093:QKC131105 QTY131093:QTY131105 RDU131093:RDU131105 RNQ131093:RNQ131105 RXM131093:RXM131105 SHI131093:SHI131105 SRE131093:SRE131105 TBA131093:TBA131105 TKW131093:TKW131105 TUS131093:TUS131105 UEO131093:UEO131105 UOK131093:UOK131105 UYG131093:UYG131105 VIC131093:VIC131105 VRY131093:VRY131105 WBU131093:WBU131105 WLQ131093:WLQ131105 WVM131093:WVM131105 F196629:G196641 JA196629:JA196641 SW196629:SW196641 ACS196629:ACS196641 AMO196629:AMO196641 AWK196629:AWK196641 BGG196629:BGG196641 BQC196629:BQC196641 BZY196629:BZY196641 CJU196629:CJU196641 CTQ196629:CTQ196641 DDM196629:DDM196641 DNI196629:DNI196641 DXE196629:DXE196641 EHA196629:EHA196641 EQW196629:EQW196641 FAS196629:FAS196641 FKO196629:FKO196641 FUK196629:FUK196641 GEG196629:GEG196641 GOC196629:GOC196641 GXY196629:GXY196641 HHU196629:HHU196641 HRQ196629:HRQ196641 IBM196629:IBM196641 ILI196629:ILI196641 IVE196629:IVE196641 JFA196629:JFA196641 JOW196629:JOW196641 JYS196629:JYS196641 KIO196629:KIO196641 KSK196629:KSK196641 LCG196629:LCG196641 LMC196629:LMC196641 LVY196629:LVY196641 MFU196629:MFU196641 MPQ196629:MPQ196641 MZM196629:MZM196641 NJI196629:NJI196641 NTE196629:NTE196641 ODA196629:ODA196641 OMW196629:OMW196641 OWS196629:OWS196641 PGO196629:PGO196641 PQK196629:PQK196641 QAG196629:QAG196641 QKC196629:QKC196641 QTY196629:QTY196641 RDU196629:RDU196641 RNQ196629:RNQ196641 RXM196629:RXM196641 SHI196629:SHI196641 SRE196629:SRE196641 TBA196629:TBA196641 TKW196629:TKW196641 TUS196629:TUS196641 UEO196629:UEO196641 UOK196629:UOK196641 UYG196629:UYG196641 VIC196629:VIC196641 VRY196629:VRY196641 WBU196629:WBU196641 WLQ196629:WLQ196641 WVM196629:WVM196641 F262165:G262177 JA262165:JA262177 SW262165:SW262177 ACS262165:ACS262177 AMO262165:AMO262177 AWK262165:AWK262177 BGG262165:BGG262177 BQC262165:BQC262177 BZY262165:BZY262177 CJU262165:CJU262177 CTQ262165:CTQ262177 DDM262165:DDM262177 DNI262165:DNI262177 DXE262165:DXE262177 EHA262165:EHA262177 EQW262165:EQW262177 FAS262165:FAS262177 FKO262165:FKO262177 FUK262165:FUK262177 GEG262165:GEG262177 GOC262165:GOC262177 GXY262165:GXY262177 HHU262165:HHU262177 HRQ262165:HRQ262177 IBM262165:IBM262177 ILI262165:ILI262177 IVE262165:IVE262177 JFA262165:JFA262177 JOW262165:JOW262177 JYS262165:JYS262177 KIO262165:KIO262177 KSK262165:KSK262177 LCG262165:LCG262177 LMC262165:LMC262177 LVY262165:LVY262177 MFU262165:MFU262177 MPQ262165:MPQ262177 MZM262165:MZM262177 NJI262165:NJI262177 NTE262165:NTE262177 ODA262165:ODA262177 OMW262165:OMW262177 OWS262165:OWS262177 PGO262165:PGO262177 PQK262165:PQK262177 QAG262165:QAG262177 QKC262165:QKC262177 QTY262165:QTY262177 RDU262165:RDU262177 RNQ262165:RNQ262177 RXM262165:RXM262177 SHI262165:SHI262177 SRE262165:SRE262177 TBA262165:TBA262177 TKW262165:TKW262177 TUS262165:TUS262177 UEO262165:UEO262177 UOK262165:UOK262177 UYG262165:UYG262177 VIC262165:VIC262177 VRY262165:VRY262177 WBU262165:WBU262177 WLQ262165:WLQ262177 WVM262165:WVM262177 F327701:G327713 JA327701:JA327713 SW327701:SW327713 ACS327701:ACS327713 AMO327701:AMO327713 AWK327701:AWK327713 BGG327701:BGG327713 BQC327701:BQC327713 BZY327701:BZY327713 CJU327701:CJU327713 CTQ327701:CTQ327713 DDM327701:DDM327713 DNI327701:DNI327713 DXE327701:DXE327713 EHA327701:EHA327713 EQW327701:EQW327713 FAS327701:FAS327713 FKO327701:FKO327713 FUK327701:FUK327713 GEG327701:GEG327713 GOC327701:GOC327713 GXY327701:GXY327713 HHU327701:HHU327713 HRQ327701:HRQ327713 IBM327701:IBM327713 ILI327701:ILI327713 IVE327701:IVE327713 JFA327701:JFA327713 JOW327701:JOW327713 JYS327701:JYS327713 KIO327701:KIO327713 KSK327701:KSK327713 LCG327701:LCG327713 LMC327701:LMC327713 LVY327701:LVY327713 MFU327701:MFU327713 MPQ327701:MPQ327713 MZM327701:MZM327713 NJI327701:NJI327713 NTE327701:NTE327713 ODA327701:ODA327713 OMW327701:OMW327713 OWS327701:OWS327713 PGO327701:PGO327713 PQK327701:PQK327713 QAG327701:QAG327713 QKC327701:QKC327713 QTY327701:QTY327713 RDU327701:RDU327713 RNQ327701:RNQ327713 RXM327701:RXM327713 SHI327701:SHI327713 SRE327701:SRE327713 TBA327701:TBA327713 TKW327701:TKW327713 TUS327701:TUS327713 UEO327701:UEO327713 UOK327701:UOK327713 UYG327701:UYG327713 VIC327701:VIC327713 VRY327701:VRY327713 WBU327701:WBU327713 WLQ327701:WLQ327713 WVM327701:WVM327713 F393237:G393249 JA393237:JA393249 SW393237:SW393249 ACS393237:ACS393249 AMO393237:AMO393249 AWK393237:AWK393249 BGG393237:BGG393249 BQC393237:BQC393249 BZY393237:BZY393249 CJU393237:CJU393249 CTQ393237:CTQ393249 DDM393237:DDM393249 DNI393237:DNI393249 DXE393237:DXE393249 EHA393237:EHA393249 EQW393237:EQW393249 FAS393237:FAS393249 FKO393237:FKO393249 FUK393237:FUK393249 GEG393237:GEG393249 GOC393237:GOC393249 GXY393237:GXY393249 HHU393237:HHU393249 HRQ393237:HRQ393249 IBM393237:IBM393249 ILI393237:ILI393249 IVE393237:IVE393249 JFA393237:JFA393249 JOW393237:JOW393249 JYS393237:JYS393249 KIO393237:KIO393249 KSK393237:KSK393249 LCG393237:LCG393249 LMC393237:LMC393249 LVY393237:LVY393249 MFU393237:MFU393249 MPQ393237:MPQ393249 MZM393237:MZM393249 NJI393237:NJI393249 NTE393237:NTE393249 ODA393237:ODA393249 OMW393237:OMW393249 OWS393237:OWS393249 PGO393237:PGO393249 PQK393237:PQK393249 QAG393237:QAG393249 QKC393237:QKC393249 QTY393237:QTY393249 RDU393237:RDU393249 RNQ393237:RNQ393249 RXM393237:RXM393249 SHI393237:SHI393249 SRE393237:SRE393249 TBA393237:TBA393249 TKW393237:TKW393249 TUS393237:TUS393249 UEO393237:UEO393249 UOK393237:UOK393249 UYG393237:UYG393249 VIC393237:VIC393249 VRY393237:VRY393249 WBU393237:WBU393249 WLQ393237:WLQ393249 WVM393237:WVM393249 F458773:G458785 JA458773:JA458785 SW458773:SW458785 ACS458773:ACS458785 AMO458773:AMO458785 AWK458773:AWK458785 BGG458773:BGG458785 BQC458773:BQC458785 BZY458773:BZY458785 CJU458773:CJU458785 CTQ458773:CTQ458785 DDM458773:DDM458785 DNI458773:DNI458785 DXE458773:DXE458785 EHA458773:EHA458785 EQW458773:EQW458785 FAS458773:FAS458785 FKO458773:FKO458785 FUK458773:FUK458785 GEG458773:GEG458785 GOC458773:GOC458785 GXY458773:GXY458785 HHU458773:HHU458785 HRQ458773:HRQ458785 IBM458773:IBM458785 ILI458773:ILI458785 IVE458773:IVE458785 JFA458773:JFA458785 JOW458773:JOW458785 JYS458773:JYS458785 KIO458773:KIO458785 KSK458773:KSK458785 LCG458773:LCG458785 LMC458773:LMC458785 LVY458773:LVY458785 MFU458773:MFU458785 MPQ458773:MPQ458785 MZM458773:MZM458785 NJI458773:NJI458785 NTE458773:NTE458785 ODA458773:ODA458785 OMW458773:OMW458785 OWS458773:OWS458785 PGO458773:PGO458785 PQK458773:PQK458785 QAG458773:QAG458785 QKC458773:QKC458785 QTY458773:QTY458785 RDU458773:RDU458785 RNQ458773:RNQ458785 RXM458773:RXM458785 SHI458773:SHI458785 SRE458773:SRE458785 TBA458773:TBA458785 TKW458773:TKW458785 TUS458773:TUS458785 UEO458773:UEO458785 UOK458773:UOK458785 UYG458773:UYG458785 VIC458773:VIC458785 VRY458773:VRY458785 WBU458773:WBU458785 WLQ458773:WLQ458785 WVM458773:WVM458785 F524309:G524321 JA524309:JA524321 SW524309:SW524321 ACS524309:ACS524321 AMO524309:AMO524321 AWK524309:AWK524321 BGG524309:BGG524321 BQC524309:BQC524321 BZY524309:BZY524321 CJU524309:CJU524321 CTQ524309:CTQ524321 DDM524309:DDM524321 DNI524309:DNI524321 DXE524309:DXE524321 EHA524309:EHA524321 EQW524309:EQW524321 FAS524309:FAS524321 FKO524309:FKO524321 FUK524309:FUK524321 GEG524309:GEG524321 GOC524309:GOC524321 GXY524309:GXY524321 HHU524309:HHU524321 HRQ524309:HRQ524321 IBM524309:IBM524321 ILI524309:ILI524321 IVE524309:IVE524321 JFA524309:JFA524321 JOW524309:JOW524321 JYS524309:JYS524321 KIO524309:KIO524321 KSK524309:KSK524321 LCG524309:LCG524321 LMC524309:LMC524321 LVY524309:LVY524321 MFU524309:MFU524321 MPQ524309:MPQ524321 MZM524309:MZM524321 NJI524309:NJI524321 NTE524309:NTE524321 ODA524309:ODA524321 OMW524309:OMW524321 OWS524309:OWS524321 PGO524309:PGO524321 PQK524309:PQK524321 QAG524309:QAG524321 QKC524309:QKC524321 QTY524309:QTY524321 RDU524309:RDU524321 RNQ524309:RNQ524321 RXM524309:RXM524321 SHI524309:SHI524321 SRE524309:SRE524321 TBA524309:TBA524321 TKW524309:TKW524321 TUS524309:TUS524321 UEO524309:UEO524321 UOK524309:UOK524321 UYG524309:UYG524321 VIC524309:VIC524321 VRY524309:VRY524321 WBU524309:WBU524321 WLQ524309:WLQ524321 WVM524309:WVM524321 F589845:G589857 JA589845:JA589857 SW589845:SW589857 ACS589845:ACS589857 AMO589845:AMO589857 AWK589845:AWK589857 BGG589845:BGG589857 BQC589845:BQC589857 BZY589845:BZY589857 CJU589845:CJU589857 CTQ589845:CTQ589857 DDM589845:DDM589857 DNI589845:DNI589857 DXE589845:DXE589857 EHA589845:EHA589857 EQW589845:EQW589857 FAS589845:FAS589857 FKO589845:FKO589857 FUK589845:FUK589857 GEG589845:GEG589857 GOC589845:GOC589857 GXY589845:GXY589857 HHU589845:HHU589857 HRQ589845:HRQ589857 IBM589845:IBM589857 ILI589845:ILI589857 IVE589845:IVE589857 JFA589845:JFA589857 JOW589845:JOW589857 JYS589845:JYS589857 KIO589845:KIO589857 KSK589845:KSK589857 LCG589845:LCG589857 LMC589845:LMC589857 LVY589845:LVY589857 MFU589845:MFU589857 MPQ589845:MPQ589857 MZM589845:MZM589857 NJI589845:NJI589857 NTE589845:NTE589857 ODA589845:ODA589857 OMW589845:OMW589857 OWS589845:OWS589857 PGO589845:PGO589857 PQK589845:PQK589857 QAG589845:QAG589857 QKC589845:QKC589857 QTY589845:QTY589857 RDU589845:RDU589857 RNQ589845:RNQ589857 RXM589845:RXM589857 SHI589845:SHI589857 SRE589845:SRE589857 TBA589845:TBA589857 TKW589845:TKW589857 TUS589845:TUS589857 UEO589845:UEO589857 UOK589845:UOK589857 UYG589845:UYG589857 VIC589845:VIC589857 VRY589845:VRY589857 WBU589845:WBU589857 WLQ589845:WLQ589857 WVM589845:WVM589857 F655381:G655393 JA655381:JA655393 SW655381:SW655393 ACS655381:ACS655393 AMO655381:AMO655393 AWK655381:AWK655393 BGG655381:BGG655393 BQC655381:BQC655393 BZY655381:BZY655393 CJU655381:CJU655393 CTQ655381:CTQ655393 DDM655381:DDM655393 DNI655381:DNI655393 DXE655381:DXE655393 EHA655381:EHA655393 EQW655381:EQW655393 FAS655381:FAS655393 FKO655381:FKO655393 FUK655381:FUK655393 GEG655381:GEG655393 GOC655381:GOC655393 GXY655381:GXY655393 HHU655381:HHU655393 HRQ655381:HRQ655393 IBM655381:IBM655393 ILI655381:ILI655393 IVE655381:IVE655393 JFA655381:JFA655393 JOW655381:JOW655393 JYS655381:JYS655393 KIO655381:KIO655393 KSK655381:KSK655393 LCG655381:LCG655393 LMC655381:LMC655393 LVY655381:LVY655393 MFU655381:MFU655393 MPQ655381:MPQ655393 MZM655381:MZM655393 NJI655381:NJI655393 NTE655381:NTE655393 ODA655381:ODA655393 OMW655381:OMW655393 OWS655381:OWS655393 PGO655381:PGO655393 PQK655381:PQK655393 QAG655381:QAG655393 QKC655381:QKC655393 QTY655381:QTY655393 RDU655381:RDU655393 RNQ655381:RNQ655393 RXM655381:RXM655393 SHI655381:SHI655393 SRE655381:SRE655393 TBA655381:TBA655393 TKW655381:TKW655393 TUS655381:TUS655393 UEO655381:UEO655393 UOK655381:UOK655393 UYG655381:UYG655393 VIC655381:VIC655393 VRY655381:VRY655393 WBU655381:WBU655393 WLQ655381:WLQ655393 WVM655381:WVM655393 F720917:G720929 JA720917:JA720929 SW720917:SW720929 ACS720917:ACS720929 AMO720917:AMO720929 AWK720917:AWK720929 BGG720917:BGG720929 BQC720917:BQC720929 BZY720917:BZY720929 CJU720917:CJU720929 CTQ720917:CTQ720929 DDM720917:DDM720929 DNI720917:DNI720929 DXE720917:DXE720929 EHA720917:EHA720929 EQW720917:EQW720929 FAS720917:FAS720929 FKO720917:FKO720929 FUK720917:FUK720929 GEG720917:GEG720929 GOC720917:GOC720929 GXY720917:GXY720929 HHU720917:HHU720929 HRQ720917:HRQ720929 IBM720917:IBM720929 ILI720917:ILI720929 IVE720917:IVE720929 JFA720917:JFA720929 JOW720917:JOW720929 JYS720917:JYS720929 KIO720917:KIO720929 KSK720917:KSK720929 LCG720917:LCG720929 LMC720917:LMC720929 LVY720917:LVY720929 MFU720917:MFU720929 MPQ720917:MPQ720929 MZM720917:MZM720929 NJI720917:NJI720929 NTE720917:NTE720929 ODA720917:ODA720929 OMW720917:OMW720929 OWS720917:OWS720929 PGO720917:PGO720929 PQK720917:PQK720929 QAG720917:QAG720929 QKC720917:QKC720929 QTY720917:QTY720929 RDU720917:RDU720929 RNQ720917:RNQ720929 RXM720917:RXM720929 SHI720917:SHI720929 SRE720917:SRE720929 TBA720917:TBA720929 TKW720917:TKW720929 TUS720917:TUS720929 UEO720917:UEO720929 UOK720917:UOK720929 UYG720917:UYG720929 VIC720917:VIC720929 VRY720917:VRY720929 WBU720917:WBU720929 WLQ720917:WLQ720929 WVM720917:WVM720929 F786453:G786465 JA786453:JA786465 SW786453:SW786465 ACS786453:ACS786465 AMO786453:AMO786465 AWK786453:AWK786465 BGG786453:BGG786465 BQC786453:BQC786465 BZY786453:BZY786465 CJU786453:CJU786465 CTQ786453:CTQ786465 DDM786453:DDM786465 DNI786453:DNI786465 DXE786453:DXE786465 EHA786453:EHA786465 EQW786453:EQW786465 FAS786453:FAS786465 FKO786453:FKO786465 FUK786453:FUK786465 GEG786453:GEG786465 GOC786453:GOC786465 GXY786453:GXY786465 HHU786453:HHU786465 HRQ786453:HRQ786465 IBM786453:IBM786465 ILI786453:ILI786465 IVE786453:IVE786465 JFA786453:JFA786465 JOW786453:JOW786465 JYS786453:JYS786465 KIO786453:KIO786465 KSK786453:KSK786465 LCG786453:LCG786465 LMC786453:LMC786465 LVY786453:LVY786465 MFU786453:MFU786465 MPQ786453:MPQ786465 MZM786453:MZM786465 NJI786453:NJI786465 NTE786453:NTE786465 ODA786453:ODA786465 OMW786453:OMW786465 OWS786453:OWS786465 PGO786453:PGO786465 PQK786453:PQK786465 QAG786453:QAG786465 QKC786453:QKC786465 QTY786453:QTY786465 RDU786453:RDU786465 RNQ786453:RNQ786465 RXM786453:RXM786465 SHI786453:SHI786465 SRE786453:SRE786465 TBA786453:TBA786465 TKW786453:TKW786465 TUS786453:TUS786465 UEO786453:UEO786465 UOK786453:UOK786465 UYG786453:UYG786465 VIC786453:VIC786465 VRY786453:VRY786465 WBU786453:WBU786465 WLQ786453:WLQ786465 WVM786453:WVM786465 F851989:G852001 JA851989:JA852001 SW851989:SW852001 ACS851989:ACS852001 AMO851989:AMO852001 AWK851989:AWK852001 BGG851989:BGG852001 BQC851989:BQC852001 BZY851989:BZY852001 CJU851989:CJU852001 CTQ851989:CTQ852001 DDM851989:DDM852001 DNI851989:DNI852001 DXE851989:DXE852001 EHA851989:EHA852001 EQW851989:EQW852001 FAS851989:FAS852001 FKO851989:FKO852001 FUK851989:FUK852001 GEG851989:GEG852001 GOC851989:GOC852001 GXY851989:GXY852001 HHU851989:HHU852001 HRQ851989:HRQ852001 IBM851989:IBM852001 ILI851989:ILI852001 IVE851989:IVE852001 JFA851989:JFA852001 JOW851989:JOW852001 JYS851989:JYS852001 KIO851989:KIO852001 KSK851989:KSK852001 LCG851989:LCG852001 LMC851989:LMC852001 LVY851989:LVY852001 MFU851989:MFU852001 MPQ851989:MPQ852001 MZM851989:MZM852001 NJI851989:NJI852001 NTE851989:NTE852001 ODA851989:ODA852001 OMW851989:OMW852001 OWS851989:OWS852001 PGO851989:PGO852001 PQK851989:PQK852001 QAG851989:QAG852001 QKC851989:QKC852001 QTY851989:QTY852001 RDU851989:RDU852001 RNQ851989:RNQ852001 RXM851989:RXM852001 SHI851989:SHI852001 SRE851989:SRE852001 TBA851989:TBA852001 TKW851989:TKW852001 TUS851989:TUS852001 UEO851989:UEO852001 UOK851989:UOK852001 UYG851989:UYG852001 VIC851989:VIC852001 VRY851989:VRY852001 WBU851989:WBU852001 WLQ851989:WLQ852001 WVM851989:WVM852001 F917525:G917537 JA917525:JA917537 SW917525:SW917537 ACS917525:ACS917537 AMO917525:AMO917537 AWK917525:AWK917537 BGG917525:BGG917537 BQC917525:BQC917537 BZY917525:BZY917537 CJU917525:CJU917537 CTQ917525:CTQ917537 DDM917525:DDM917537 DNI917525:DNI917537 DXE917525:DXE917537 EHA917525:EHA917537 EQW917525:EQW917537 FAS917525:FAS917537 FKO917525:FKO917537 FUK917525:FUK917537 GEG917525:GEG917537 GOC917525:GOC917537 GXY917525:GXY917537 HHU917525:HHU917537 HRQ917525:HRQ917537 IBM917525:IBM917537 ILI917525:ILI917537 IVE917525:IVE917537 JFA917525:JFA917537 JOW917525:JOW917537 JYS917525:JYS917537 KIO917525:KIO917537 KSK917525:KSK917537 LCG917525:LCG917537 LMC917525:LMC917537 LVY917525:LVY917537 MFU917525:MFU917537 MPQ917525:MPQ917537 MZM917525:MZM917537 NJI917525:NJI917537 NTE917525:NTE917537 ODA917525:ODA917537 OMW917525:OMW917537 OWS917525:OWS917537 PGO917525:PGO917537 PQK917525:PQK917537 QAG917525:QAG917537 QKC917525:QKC917537 QTY917525:QTY917537 RDU917525:RDU917537 RNQ917525:RNQ917537 RXM917525:RXM917537 SHI917525:SHI917537 SRE917525:SRE917537 TBA917525:TBA917537 TKW917525:TKW917537 TUS917525:TUS917537 UEO917525:UEO917537 UOK917525:UOK917537 UYG917525:UYG917537 VIC917525:VIC917537 VRY917525:VRY917537 WBU917525:WBU917537 WLQ917525:WLQ917537 WVM917525:WVM917537 F983061:G983073 JA983061:JA983073 SW983061:SW983073 ACS983061:ACS983073 AMO983061:AMO983073 AWK983061:AWK983073 BGG983061:BGG983073 BQC983061:BQC983073 BZY983061:BZY983073 CJU983061:CJU983073 CTQ983061:CTQ983073 DDM983061:DDM983073 DNI983061:DNI983073 DXE983061:DXE983073 EHA983061:EHA983073 EQW983061:EQW983073 FAS983061:FAS983073 FKO983061:FKO983073 FUK983061:FUK983073 GEG983061:GEG983073 GOC983061:GOC983073 GXY983061:GXY983073 HHU983061:HHU983073 HRQ983061:HRQ983073 IBM983061:IBM983073 ILI983061:ILI983073 IVE983061:IVE983073 JFA983061:JFA983073 JOW983061:JOW983073 JYS983061:JYS983073 KIO983061:KIO983073 KSK983061:KSK983073 LCG983061:LCG983073 LMC983061:LMC983073 LVY983061:LVY983073 MFU983061:MFU983073 MPQ983061:MPQ983073 MZM983061:MZM983073 NJI983061:NJI983073 NTE983061:NTE983073 ODA983061:ODA983073 OMW983061:OMW983073 OWS983061:OWS983073 PGO983061:PGO983073 PQK983061:PQK983073 QAG983061:QAG983073 QKC983061:QKC983073 QTY983061:QTY983073 RDU983061:RDU983073 RNQ983061:RNQ983073 RXM983061:RXM983073 SHI983061:SHI983073 SRE983061:SRE983073 TBA983061:TBA983073 TKW983061:TKW983073 TUS983061:TUS983073 UEO983061:UEO983073 UOK983061:UOK983073 UYG983061:UYG983073 VIC983061:VIC983073 VRY983061:VRY983073 WBU983061:WBU983073 WLQ983061:WLQ983073 F10:G33 WVM10:WVM33 WLQ10:WLQ33 WBU10:WBU33 VRY10:VRY33 VIC10:VIC33 UYG10:UYG33 UOK10:UOK33 UEO10:UEO33 TUS10:TUS33 TKW10:TKW33 TBA10:TBA33 SRE10:SRE33 SHI10:SHI33 RXM10:RXM33 RNQ10:RNQ33 RDU10:RDU33 QTY10:QTY33 QKC10:QKC33 QAG10:QAG33 PQK10:PQK33 PGO10:PGO33 OWS10:OWS33 OMW10:OMW33 ODA10:ODA33 NTE10:NTE33 NJI10:NJI33 MZM10:MZM33 MPQ10:MPQ33 MFU10:MFU33 LVY10:LVY33 LMC10:LMC33 LCG10:LCG33 KSK10:KSK33 KIO10:KIO33 JYS10:JYS33 JOW10:JOW33 JFA10:JFA33 IVE10:IVE33 ILI10:ILI33 IBM10:IBM33 HRQ10:HRQ33 HHU10:HHU33 GXY10:GXY33 GOC10:GOC33 GEG10:GEG33 FUK10:FUK33 FKO10:FKO33 FAS10:FAS33 EQW10:EQW33 EHA10:EHA33 DXE10:DXE33 DNI10:DNI33 DDM10:DDM33 CTQ10:CTQ33 CJU10:CJU33 BZY10:BZY33 BQC10:BQC33 BGG10:BGG33 AWK10:AWK33 AMO10:AMO33 ACS10:ACS33 SW10:SW33 JA10:JA33">
      <formula1>"O, "</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zoomScaleNormal="100" workbookViewId="0">
      <selection activeCell="G13" sqref="G13"/>
    </sheetView>
  </sheetViews>
  <sheetFormatPr defaultColWidth="9" defaultRowHeight="13.2"/>
  <cols>
    <col min="1" max="1" width="7.109375" style="218" customWidth="1"/>
    <col min="2" max="2" width="14.77734375" style="218" customWidth="1"/>
    <col min="3" max="3" width="29.5546875" style="218" customWidth="1"/>
    <col min="4" max="4" width="29.6640625" style="216" customWidth="1"/>
    <col min="5" max="5" width="26.6640625" style="217" customWidth="1"/>
    <col min="6" max="6" width="32.44140625" style="216" customWidth="1"/>
    <col min="7" max="7" width="41.77734375" style="216" customWidth="1"/>
    <col min="8" max="8" width="51.33203125" style="216" customWidth="1"/>
    <col min="9" max="16384" width="9" style="215"/>
  </cols>
  <sheetData>
    <row r="2" spans="1:8" ht="24.6">
      <c r="A2" s="244"/>
      <c r="B2" s="244"/>
      <c r="C2" s="244"/>
      <c r="E2" s="246" t="s">
        <v>68</v>
      </c>
      <c r="F2" s="246"/>
      <c r="G2" s="245"/>
    </row>
    <row r="3" spans="1:8" ht="13.5" customHeight="1">
      <c r="A3" s="244"/>
      <c r="B3" s="244"/>
      <c r="C3" s="244"/>
      <c r="F3" s="243"/>
      <c r="G3" s="243"/>
    </row>
    <row r="4" spans="1:8" ht="14.25" customHeight="1">
      <c r="A4" s="262" t="s">
        <v>56</v>
      </c>
      <c r="B4" s="262"/>
      <c r="C4" s="262"/>
      <c r="D4" s="262"/>
      <c r="E4" s="263" t="str">
        <f>Cover!B4</f>
        <v>Build an application to help tourists find and camp in farmstays</v>
      </c>
      <c r="F4" s="264"/>
      <c r="G4" s="264"/>
      <c r="H4" s="265"/>
    </row>
    <row r="5" spans="1:8" ht="14.25" customHeight="1">
      <c r="A5" s="262" t="s">
        <v>54</v>
      </c>
      <c r="B5" s="262"/>
      <c r="C5" s="262"/>
      <c r="D5" s="262"/>
      <c r="E5" s="263" t="str">
        <f>Cover!B5</f>
        <v>SP23SE30</v>
      </c>
      <c r="F5" s="264"/>
      <c r="G5" s="264"/>
      <c r="H5" s="265"/>
    </row>
    <row r="6" spans="1:8" ht="14.25" customHeight="1">
      <c r="A6" s="269" t="s">
        <v>67</v>
      </c>
      <c r="B6" s="270"/>
      <c r="C6" s="270"/>
      <c r="D6" s="271"/>
      <c r="E6" s="242">
        <v>168</v>
      </c>
      <c r="F6" s="241"/>
      <c r="G6" s="241"/>
      <c r="H6" s="240"/>
    </row>
    <row r="7" spans="1:8" s="239" customFormat="1" ht="66" customHeight="1">
      <c r="A7" s="261" t="s">
        <v>66</v>
      </c>
      <c r="B7" s="261"/>
      <c r="C7" s="261"/>
      <c r="D7" s="261"/>
      <c r="E7" s="266" t="s">
        <v>408</v>
      </c>
      <c r="F7" s="267"/>
      <c r="G7" s="267"/>
      <c r="H7" s="268"/>
    </row>
    <row r="8" spans="1:8">
      <c r="A8" s="238"/>
      <c r="B8" s="238"/>
      <c r="C8" s="238"/>
      <c r="D8" s="236"/>
      <c r="E8" s="237"/>
      <c r="F8" s="236"/>
      <c r="G8" s="236"/>
      <c r="H8" s="236"/>
    </row>
    <row r="9" spans="1:8" s="232" customFormat="1">
      <c r="A9" s="235"/>
      <c r="B9" s="235"/>
      <c r="C9" s="235"/>
      <c r="D9" s="233"/>
      <c r="E9" s="234"/>
      <c r="F9" s="233"/>
      <c r="G9" s="233"/>
      <c r="H9" s="233"/>
    </row>
    <row r="10" spans="1:8" s="224" customFormat="1" ht="24" customHeight="1">
      <c r="A10" s="231" t="s">
        <v>65</v>
      </c>
      <c r="B10" s="230" t="s">
        <v>64</v>
      </c>
      <c r="C10" s="229" t="s">
        <v>63</v>
      </c>
      <c r="D10" s="227" t="s">
        <v>62</v>
      </c>
      <c r="E10" s="228" t="s">
        <v>61</v>
      </c>
      <c r="F10" s="227" t="s">
        <v>60</v>
      </c>
      <c r="G10" s="226" t="s">
        <v>59</v>
      </c>
      <c r="H10" s="225" t="s">
        <v>58</v>
      </c>
    </row>
    <row r="11" spans="1:8" ht="14.4">
      <c r="A11" s="222">
        <v>1</v>
      </c>
      <c r="B11" s="221"/>
      <c r="C11" s="221" t="s">
        <v>388</v>
      </c>
      <c r="D11" t="s">
        <v>343</v>
      </c>
      <c r="E11" t="s">
        <v>134</v>
      </c>
      <c r="F11" s="186" t="s">
        <v>134</v>
      </c>
      <c r="G11" s="223"/>
      <c r="H11" s="219"/>
    </row>
    <row r="12" spans="1:8" ht="14.4">
      <c r="A12" s="222">
        <v>2</v>
      </c>
      <c r="B12" s="221"/>
      <c r="C12" s="221" t="s">
        <v>388</v>
      </c>
      <c r="D12" t="s">
        <v>140</v>
      </c>
      <c r="E12" t="s">
        <v>141</v>
      </c>
      <c r="F12" s="186" t="s">
        <v>141</v>
      </c>
      <c r="G12" s="223"/>
      <c r="H12" s="219"/>
    </row>
    <row r="13" spans="1:8" ht="14.4">
      <c r="A13" s="222">
        <v>3</v>
      </c>
      <c r="B13" s="221"/>
      <c r="C13" s="221" t="s">
        <v>388</v>
      </c>
      <c r="D13" t="s">
        <v>144</v>
      </c>
      <c r="E13" t="s">
        <v>145</v>
      </c>
      <c r="F13" s="186" t="s">
        <v>145</v>
      </c>
      <c r="G13" s="223"/>
      <c r="H13" s="219"/>
    </row>
    <row r="14" spans="1:8" ht="14.4">
      <c r="A14" s="222">
        <v>4</v>
      </c>
      <c r="B14" s="221"/>
      <c r="C14" s="221" t="s">
        <v>388</v>
      </c>
      <c r="D14" t="s">
        <v>149</v>
      </c>
      <c r="E14" t="s">
        <v>150</v>
      </c>
      <c r="F14" s="186" t="s">
        <v>150</v>
      </c>
      <c r="G14" s="223"/>
      <c r="H14" s="219"/>
    </row>
    <row r="15" spans="1:8" ht="14.4">
      <c r="A15" s="222">
        <v>5</v>
      </c>
      <c r="B15" s="221"/>
      <c r="C15" s="221" t="s">
        <v>388</v>
      </c>
      <c r="D15" t="s">
        <v>217</v>
      </c>
      <c r="E15" t="s">
        <v>214</v>
      </c>
      <c r="F15" s="186" t="s">
        <v>156</v>
      </c>
      <c r="G15" s="223"/>
      <c r="H15" s="219"/>
    </row>
    <row r="16" spans="1:8" ht="14.4">
      <c r="A16" s="222">
        <v>6</v>
      </c>
      <c r="B16" s="221"/>
      <c r="C16" s="221" t="s">
        <v>388</v>
      </c>
      <c r="D16" t="s">
        <v>218</v>
      </c>
      <c r="E16" t="s">
        <v>157</v>
      </c>
      <c r="F16" s="186" t="s">
        <v>157</v>
      </c>
      <c r="G16" s="220"/>
      <c r="H16" s="219"/>
    </row>
    <row r="17" spans="1:8" ht="14.4">
      <c r="A17" s="222">
        <v>7</v>
      </c>
      <c r="B17" s="221"/>
      <c r="C17" s="221" t="s">
        <v>388</v>
      </c>
      <c r="D17" t="s">
        <v>222</v>
      </c>
      <c r="E17" t="s">
        <v>158</v>
      </c>
      <c r="F17" s="186" t="s">
        <v>158</v>
      </c>
      <c r="G17" s="220"/>
      <c r="H17" s="219"/>
    </row>
    <row r="18" spans="1:8" ht="14.4">
      <c r="A18" s="222">
        <v>8</v>
      </c>
      <c r="B18" s="221"/>
      <c r="C18" s="221" t="s">
        <v>388</v>
      </c>
      <c r="D18" t="s">
        <v>225</v>
      </c>
      <c r="E18" t="s">
        <v>159</v>
      </c>
      <c r="F18" s="186" t="s">
        <v>159</v>
      </c>
      <c r="G18" s="220"/>
      <c r="H18" s="219"/>
    </row>
    <row r="19" spans="1:8" ht="14.4">
      <c r="A19" s="222">
        <v>9</v>
      </c>
      <c r="B19" s="221"/>
      <c r="C19" s="221" t="s">
        <v>388</v>
      </c>
      <c r="D19" t="s">
        <v>344</v>
      </c>
      <c r="E19" t="s">
        <v>339</v>
      </c>
      <c r="F19" s="186" t="s">
        <v>339</v>
      </c>
      <c r="G19" s="220"/>
      <c r="H19" s="219"/>
    </row>
    <row r="20" spans="1:8" ht="14.4">
      <c r="A20" s="222">
        <v>10</v>
      </c>
      <c r="B20" s="221"/>
      <c r="C20" s="221" t="s">
        <v>388</v>
      </c>
      <c r="D20" t="s">
        <v>345</v>
      </c>
      <c r="E20" t="s">
        <v>340</v>
      </c>
      <c r="F20" s="186" t="s">
        <v>340</v>
      </c>
      <c r="G20" s="220"/>
      <c r="H20" s="219"/>
    </row>
    <row r="21" spans="1:8" ht="14.4">
      <c r="A21" s="222">
        <v>11</v>
      </c>
      <c r="B21" s="221"/>
      <c r="C21" s="221" t="s">
        <v>398</v>
      </c>
      <c r="D21" t="s">
        <v>219</v>
      </c>
      <c r="E21" t="s">
        <v>169</v>
      </c>
      <c r="F21" s="186" t="s">
        <v>169</v>
      </c>
      <c r="G21" s="220"/>
      <c r="H21" s="219"/>
    </row>
    <row r="22" spans="1:8" ht="14.4">
      <c r="A22" s="222">
        <v>12</v>
      </c>
      <c r="B22" s="221"/>
      <c r="C22" s="221" t="s">
        <v>397</v>
      </c>
      <c r="D22" t="s">
        <v>229</v>
      </c>
      <c r="E22" t="s">
        <v>190</v>
      </c>
      <c r="F22" s="187" t="s">
        <v>190</v>
      </c>
      <c r="G22" s="220"/>
      <c r="H22" s="219"/>
    </row>
    <row r="23" spans="1:8" ht="14.4">
      <c r="A23" s="222">
        <v>13</v>
      </c>
      <c r="B23" s="221"/>
      <c r="C23" s="221" t="s">
        <v>386</v>
      </c>
      <c r="D23" t="s">
        <v>346</v>
      </c>
      <c r="E23" t="s">
        <v>300</v>
      </c>
      <c r="F23" s="187" t="s">
        <v>300</v>
      </c>
      <c r="G23" s="220"/>
      <c r="H23" s="219"/>
    </row>
    <row r="24" spans="1:8" ht="14.4">
      <c r="A24" s="222">
        <v>14</v>
      </c>
      <c r="B24" s="221"/>
      <c r="C24" s="221" t="s">
        <v>386</v>
      </c>
      <c r="D24" t="s">
        <v>347</v>
      </c>
      <c r="E24" t="s">
        <v>305</v>
      </c>
      <c r="F24" s="187" t="s">
        <v>305</v>
      </c>
      <c r="G24" s="220"/>
      <c r="H24" s="219"/>
    </row>
    <row r="25" spans="1:8" ht="14.4">
      <c r="A25" s="222">
        <v>15</v>
      </c>
      <c r="B25" s="221"/>
      <c r="C25" s="221" t="s">
        <v>386</v>
      </c>
      <c r="D25" t="s">
        <v>348</v>
      </c>
      <c r="E25" t="s">
        <v>306</v>
      </c>
      <c r="F25" s="187" t="s">
        <v>306</v>
      </c>
      <c r="G25" s="220"/>
      <c r="H25" s="219"/>
    </row>
    <row r="26" spans="1:8" ht="14.4">
      <c r="A26" s="222">
        <v>16</v>
      </c>
      <c r="B26" s="221"/>
      <c r="C26" s="221" t="s">
        <v>386</v>
      </c>
      <c r="D26" t="s">
        <v>220</v>
      </c>
      <c r="E26" t="s">
        <v>191</v>
      </c>
      <c r="F26" s="187" t="s">
        <v>191</v>
      </c>
      <c r="G26" s="220"/>
      <c r="H26" s="219"/>
    </row>
    <row r="27" spans="1:8" ht="14.4">
      <c r="A27" s="222">
        <v>17</v>
      </c>
      <c r="B27" s="221"/>
      <c r="C27" s="221" t="s">
        <v>386</v>
      </c>
      <c r="D27" t="s">
        <v>221</v>
      </c>
      <c r="E27" t="s">
        <v>192</v>
      </c>
      <c r="F27" s="187" t="s">
        <v>192</v>
      </c>
      <c r="G27" s="220"/>
      <c r="H27" s="219"/>
    </row>
    <row r="28" spans="1:8" ht="14.4">
      <c r="A28" s="222">
        <v>18</v>
      </c>
      <c r="B28" s="221"/>
      <c r="C28" s="221" t="s">
        <v>386</v>
      </c>
      <c r="D28" t="s">
        <v>223</v>
      </c>
      <c r="E28" t="s">
        <v>193</v>
      </c>
      <c r="F28" s="187" t="s">
        <v>193</v>
      </c>
      <c r="G28" s="223"/>
      <c r="H28" s="219"/>
    </row>
    <row r="29" spans="1:8" ht="14.4">
      <c r="A29" s="222">
        <v>19</v>
      </c>
      <c r="B29" s="221"/>
      <c r="C29" s="221" t="s">
        <v>386</v>
      </c>
      <c r="D29" t="s">
        <v>224</v>
      </c>
      <c r="E29" t="s">
        <v>194</v>
      </c>
      <c r="F29" s="187" t="s">
        <v>194</v>
      </c>
      <c r="G29" s="223"/>
      <c r="H29" s="219"/>
    </row>
    <row r="30" spans="1:8" ht="14.4">
      <c r="A30" s="222">
        <v>20</v>
      </c>
      <c r="B30" s="221"/>
      <c r="C30" s="221" t="s">
        <v>386</v>
      </c>
      <c r="D30" t="s">
        <v>349</v>
      </c>
      <c r="E30" t="s">
        <v>195</v>
      </c>
      <c r="F30" s="187" t="s">
        <v>195</v>
      </c>
      <c r="G30" s="220"/>
      <c r="H30" s="219"/>
    </row>
    <row r="31" spans="1:8" ht="14.4">
      <c r="A31" s="222">
        <v>21</v>
      </c>
      <c r="B31" s="221"/>
      <c r="C31" s="221" t="s">
        <v>386</v>
      </c>
      <c r="D31" t="s">
        <v>350</v>
      </c>
      <c r="E31" t="s">
        <v>342</v>
      </c>
      <c r="F31" s="205" t="s">
        <v>342</v>
      </c>
      <c r="G31" s="220"/>
      <c r="H31" s="219"/>
    </row>
    <row r="32" spans="1:8" ht="14.4">
      <c r="A32" s="222">
        <v>22</v>
      </c>
      <c r="B32" s="221"/>
      <c r="C32" s="221" t="s">
        <v>396</v>
      </c>
      <c r="D32" t="s">
        <v>227</v>
      </c>
      <c r="E32" t="s">
        <v>196</v>
      </c>
      <c r="F32" s="205" t="s">
        <v>196</v>
      </c>
      <c r="G32" s="220"/>
      <c r="H32" s="219"/>
    </row>
    <row r="33" spans="1:8" ht="14.4">
      <c r="A33" s="222">
        <v>23</v>
      </c>
      <c r="B33" s="221"/>
      <c r="C33" s="221" t="s">
        <v>396</v>
      </c>
      <c r="D33" t="s">
        <v>228</v>
      </c>
      <c r="E33" t="s">
        <v>197</v>
      </c>
      <c r="F33" s="205" t="s">
        <v>197</v>
      </c>
      <c r="G33" s="223"/>
      <c r="H33" s="219"/>
    </row>
    <row r="34" spans="1:8" ht="14.4">
      <c r="A34" s="222">
        <v>24</v>
      </c>
      <c r="B34" s="221"/>
      <c r="C34" s="221" t="s">
        <v>396</v>
      </c>
      <c r="D34" t="s">
        <v>351</v>
      </c>
      <c r="E34" t="s">
        <v>250</v>
      </c>
      <c r="F34" s="207" t="s">
        <v>250</v>
      </c>
      <c r="G34" s="220"/>
      <c r="H34" s="219"/>
    </row>
    <row r="35" spans="1:8" ht="14.4">
      <c r="A35" s="222">
        <v>25</v>
      </c>
      <c r="B35" s="221"/>
      <c r="C35" s="221" t="s">
        <v>396</v>
      </c>
      <c r="D35" t="s">
        <v>216</v>
      </c>
      <c r="E35" t="s">
        <v>216</v>
      </c>
      <c r="F35" s="207" t="s">
        <v>216</v>
      </c>
      <c r="G35" s="223"/>
      <c r="H35" s="219"/>
    </row>
    <row r="36" spans="1:8" ht="14.4">
      <c r="A36" s="222">
        <v>26</v>
      </c>
      <c r="B36" s="221"/>
      <c r="C36" s="221" t="s">
        <v>395</v>
      </c>
      <c r="D36" t="s">
        <v>352</v>
      </c>
      <c r="E36" t="s">
        <v>251</v>
      </c>
      <c r="F36" s="186" t="s">
        <v>251</v>
      </c>
      <c r="G36" s="223"/>
      <c r="H36" s="219"/>
    </row>
    <row r="37" spans="1:8" ht="14.4">
      <c r="A37" s="222">
        <v>27</v>
      </c>
      <c r="B37" s="221"/>
      <c r="C37" s="221" t="s">
        <v>395</v>
      </c>
      <c r="D37" t="s">
        <v>353</v>
      </c>
      <c r="E37" t="s">
        <v>252</v>
      </c>
      <c r="F37" s="186" t="s">
        <v>252</v>
      </c>
      <c r="G37" s="220"/>
      <c r="H37" s="219"/>
    </row>
    <row r="38" spans="1:8" ht="14.4">
      <c r="A38" s="222">
        <v>28</v>
      </c>
      <c r="B38" s="221"/>
      <c r="C38" s="221" t="s">
        <v>395</v>
      </c>
      <c r="D38" t="s">
        <v>354</v>
      </c>
      <c r="E38" t="s">
        <v>253</v>
      </c>
      <c r="F38" s="186" t="s">
        <v>253</v>
      </c>
      <c r="G38" s="220"/>
      <c r="H38" s="219"/>
    </row>
    <row r="39" spans="1:8" ht="14.4">
      <c r="A39" s="222">
        <v>29</v>
      </c>
      <c r="B39" s="221"/>
      <c r="C39" s="221" t="s">
        <v>392</v>
      </c>
      <c r="D39" t="s">
        <v>355</v>
      </c>
      <c r="E39" t="s">
        <v>254</v>
      </c>
      <c r="F39" s="186" t="s">
        <v>254</v>
      </c>
      <c r="G39" s="220"/>
      <c r="H39" s="219"/>
    </row>
    <row r="40" spans="1:8" ht="14.4">
      <c r="A40" s="222">
        <v>30</v>
      </c>
      <c r="B40" s="221"/>
      <c r="C40" s="221" t="s">
        <v>392</v>
      </c>
      <c r="D40" t="s">
        <v>356</v>
      </c>
      <c r="E40" t="s">
        <v>255</v>
      </c>
      <c r="F40" s="186" t="s">
        <v>255</v>
      </c>
      <c r="G40" s="220"/>
      <c r="H40" s="219"/>
    </row>
    <row r="41" spans="1:8" ht="14.4">
      <c r="A41" s="222">
        <v>31</v>
      </c>
      <c r="B41" s="221"/>
      <c r="C41" s="221" t="s">
        <v>392</v>
      </c>
      <c r="D41" t="s">
        <v>357</v>
      </c>
      <c r="E41" t="s">
        <v>256</v>
      </c>
      <c r="F41" s="186" t="s">
        <v>256</v>
      </c>
      <c r="G41" s="220"/>
      <c r="H41" s="219"/>
    </row>
    <row r="42" spans="1:8" ht="14.4">
      <c r="A42" s="222">
        <v>32</v>
      </c>
      <c r="B42" s="221"/>
      <c r="C42" s="221" t="s">
        <v>392</v>
      </c>
      <c r="D42" t="s">
        <v>393</v>
      </c>
      <c r="E42" t="s">
        <v>394</v>
      </c>
      <c r="F42" s="186" t="s">
        <v>394</v>
      </c>
      <c r="G42" s="220"/>
      <c r="H42" s="219"/>
    </row>
    <row r="43" spans="1:8" ht="14.4">
      <c r="A43" s="222">
        <v>33</v>
      </c>
      <c r="B43" s="221"/>
      <c r="C43" s="221" t="s">
        <v>392</v>
      </c>
      <c r="D43" t="s">
        <v>358</v>
      </c>
      <c r="E43" t="s">
        <v>314</v>
      </c>
      <c r="F43" s="186" t="s">
        <v>314</v>
      </c>
      <c r="G43" s="220"/>
      <c r="H43" s="219"/>
    </row>
    <row r="44" spans="1:8" ht="14.4">
      <c r="A44" s="222">
        <v>34</v>
      </c>
      <c r="B44" s="221"/>
      <c r="C44" s="221" t="s">
        <v>390</v>
      </c>
      <c r="D44" t="s">
        <v>359</v>
      </c>
      <c r="E44" t="s">
        <v>285</v>
      </c>
      <c r="F44" s="200" t="s">
        <v>285</v>
      </c>
      <c r="G44" s="220"/>
      <c r="H44" s="219"/>
    </row>
    <row r="45" spans="1:8" ht="14.4">
      <c r="A45" s="222">
        <v>35</v>
      </c>
      <c r="B45" s="221"/>
      <c r="C45" s="221" t="s">
        <v>390</v>
      </c>
      <c r="D45" t="s">
        <v>360</v>
      </c>
      <c r="E45" t="s">
        <v>286</v>
      </c>
      <c r="F45" s="187" t="s">
        <v>286</v>
      </c>
      <c r="G45" s="220"/>
      <c r="H45" s="219"/>
    </row>
    <row r="46" spans="1:8" ht="14.4">
      <c r="A46" s="222">
        <v>36</v>
      </c>
      <c r="B46" s="221"/>
      <c r="C46" s="221" t="s">
        <v>390</v>
      </c>
      <c r="D46" t="s">
        <v>361</v>
      </c>
      <c r="E46" t="s">
        <v>287</v>
      </c>
      <c r="F46" s="187" t="s">
        <v>287</v>
      </c>
      <c r="G46" s="220"/>
      <c r="H46" s="219"/>
    </row>
    <row r="47" spans="1:8" ht="14.4">
      <c r="A47" s="222">
        <v>37</v>
      </c>
      <c r="B47" s="221"/>
      <c r="C47" s="221" t="s">
        <v>390</v>
      </c>
      <c r="D47" t="s">
        <v>362</v>
      </c>
      <c r="E47" t="s">
        <v>288</v>
      </c>
      <c r="F47" s="187" t="s">
        <v>288</v>
      </c>
      <c r="G47" s="220"/>
      <c r="H47" s="219"/>
    </row>
    <row r="48" spans="1:8" ht="14.4">
      <c r="A48" s="222">
        <v>38</v>
      </c>
      <c r="B48" s="221"/>
      <c r="C48" s="221" t="s">
        <v>391</v>
      </c>
      <c r="D48" t="s">
        <v>363</v>
      </c>
      <c r="E48" t="s">
        <v>330</v>
      </c>
      <c r="F48" s="187" t="s">
        <v>330</v>
      </c>
      <c r="G48" s="220"/>
      <c r="H48" s="219"/>
    </row>
    <row r="49" spans="1:8" ht="14.4">
      <c r="A49" s="222">
        <v>39</v>
      </c>
      <c r="B49" s="221"/>
      <c r="C49" s="221" t="s">
        <v>391</v>
      </c>
      <c r="D49" t="s">
        <v>364</v>
      </c>
      <c r="E49" t="s">
        <v>331</v>
      </c>
      <c r="F49" s="187" t="s">
        <v>331</v>
      </c>
      <c r="G49" s="220"/>
      <c r="H49" s="219"/>
    </row>
    <row r="50" spans="1:8" ht="14.4">
      <c r="A50" s="222">
        <v>40</v>
      </c>
      <c r="B50" s="221"/>
      <c r="C50" s="221" t="s">
        <v>390</v>
      </c>
      <c r="D50" t="s">
        <v>365</v>
      </c>
      <c r="E50" t="s">
        <v>333</v>
      </c>
      <c r="F50" s="187" t="s">
        <v>333</v>
      </c>
      <c r="G50" s="220"/>
      <c r="H50" s="219"/>
    </row>
    <row r="51" spans="1:8" ht="14.4">
      <c r="A51" s="222">
        <v>41</v>
      </c>
      <c r="B51" s="221"/>
      <c r="C51" s="221" t="s">
        <v>390</v>
      </c>
      <c r="D51" t="s">
        <v>366</v>
      </c>
      <c r="E51" t="s">
        <v>289</v>
      </c>
      <c r="F51" s="187" t="s">
        <v>289</v>
      </c>
      <c r="G51" s="220"/>
      <c r="H51" s="219"/>
    </row>
    <row r="52" spans="1:8" ht="14.4">
      <c r="A52" s="222">
        <v>42</v>
      </c>
      <c r="B52" s="221"/>
      <c r="C52" s="221" t="s">
        <v>390</v>
      </c>
      <c r="D52" t="s">
        <v>367</v>
      </c>
      <c r="E52" t="s">
        <v>332</v>
      </c>
      <c r="F52" s="187" t="s">
        <v>332</v>
      </c>
      <c r="G52" s="223"/>
      <c r="H52" s="219"/>
    </row>
    <row r="53" spans="1:8" ht="14.4">
      <c r="A53" s="222">
        <v>43</v>
      </c>
      <c r="B53" s="221"/>
      <c r="C53" s="221" t="s">
        <v>390</v>
      </c>
      <c r="D53" t="s">
        <v>368</v>
      </c>
      <c r="E53" t="s">
        <v>290</v>
      </c>
      <c r="F53" s="205" t="s">
        <v>290</v>
      </c>
      <c r="G53" s="223"/>
      <c r="H53" s="219"/>
    </row>
    <row r="54" spans="1:8" ht="14.4">
      <c r="A54" s="222">
        <v>44</v>
      </c>
      <c r="B54" s="221"/>
      <c r="C54" s="221" t="s">
        <v>389</v>
      </c>
      <c r="D54" t="s">
        <v>369</v>
      </c>
      <c r="E54" t="s">
        <v>335</v>
      </c>
      <c r="F54" s="205" t="s">
        <v>335</v>
      </c>
      <c r="G54" s="220"/>
      <c r="H54" s="219"/>
    </row>
    <row r="55" spans="1:8" ht="14.4">
      <c r="A55" s="222">
        <v>45</v>
      </c>
      <c r="B55" s="221"/>
      <c r="C55" s="221" t="s">
        <v>389</v>
      </c>
      <c r="D55" t="s">
        <v>226</v>
      </c>
      <c r="E55" t="s">
        <v>215</v>
      </c>
      <c r="F55" s="205" t="s">
        <v>215</v>
      </c>
      <c r="G55" s="220"/>
      <c r="H55" s="219"/>
    </row>
    <row r="56" spans="1:8" ht="14.4">
      <c r="A56" s="222">
        <v>46</v>
      </c>
      <c r="B56" s="221"/>
      <c r="C56" s="221" t="s">
        <v>389</v>
      </c>
      <c r="D56" t="s">
        <v>370</v>
      </c>
      <c r="E56" t="s">
        <v>336</v>
      </c>
      <c r="F56" s="205" t="s">
        <v>336</v>
      </c>
      <c r="G56" s="220"/>
      <c r="H56" s="219"/>
    </row>
    <row r="57" spans="1:8" ht="14.4">
      <c r="A57" s="222">
        <v>47</v>
      </c>
      <c r="B57" s="221"/>
      <c r="C57" s="221" t="s">
        <v>389</v>
      </c>
      <c r="D57" t="s">
        <v>371</v>
      </c>
      <c r="E57" t="s">
        <v>337</v>
      </c>
      <c r="F57" s="205" t="s">
        <v>337</v>
      </c>
      <c r="G57" s="223"/>
      <c r="H57" s="219"/>
    </row>
    <row r="58" spans="1:8" ht="14.4">
      <c r="A58" s="222">
        <v>48</v>
      </c>
      <c r="B58" s="221"/>
      <c r="C58" s="221" t="s">
        <v>388</v>
      </c>
      <c r="D58" t="s">
        <v>372</v>
      </c>
      <c r="E58" t="s">
        <v>326</v>
      </c>
      <c r="F58" s="205" t="s">
        <v>326</v>
      </c>
      <c r="G58" s="220"/>
      <c r="H58" s="219"/>
    </row>
    <row r="59" spans="1:8" ht="14.4">
      <c r="A59" s="222">
        <v>49</v>
      </c>
      <c r="B59" s="221"/>
      <c r="C59" s="221" t="s">
        <v>388</v>
      </c>
      <c r="D59" t="s">
        <v>373</v>
      </c>
      <c r="E59" t="s">
        <v>327</v>
      </c>
      <c r="F59" s="206" t="s">
        <v>327</v>
      </c>
      <c r="G59" s="220"/>
      <c r="H59" s="219"/>
    </row>
    <row r="60" spans="1:8" ht="14.4">
      <c r="A60" s="222">
        <v>50</v>
      </c>
      <c r="B60" s="221"/>
      <c r="C60" s="221" t="s">
        <v>387</v>
      </c>
      <c r="D60" t="s">
        <v>374</v>
      </c>
      <c r="E60" t="s">
        <v>291</v>
      </c>
      <c r="F60" s="205" t="s">
        <v>291</v>
      </c>
      <c r="G60" s="220"/>
      <c r="H60" s="219"/>
    </row>
    <row r="61" spans="1:8" ht="14.4">
      <c r="A61" s="222">
        <v>51</v>
      </c>
      <c r="B61" s="221"/>
      <c r="C61" s="221" t="s">
        <v>387</v>
      </c>
      <c r="D61" t="s">
        <v>375</v>
      </c>
      <c r="E61" t="s">
        <v>292</v>
      </c>
      <c r="F61" s="206" t="s">
        <v>292</v>
      </c>
      <c r="G61" s="220"/>
      <c r="H61" s="219"/>
    </row>
    <row r="62" spans="1:8" ht="14.4">
      <c r="A62" s="222">
        <v>52</v>
      </c>
      <c r="B62" s="221"/>
      <c r="C62" s="221" t="s">
        <v>387</v>
      </c>
      <c r="D62" t="s">
        <v>376</v>
      </c>
      <c r="E62" t="s">
        <v>293</v>
      </c>
      <c r="F62" s="204" t="s">
        <v>293</v>
      </c>
      <c r="G62" s="220"/>
      <c r="H62" s="219"/>
    </row>
    <row r="63" spans="1:8" ht="14.4">
      <c r="A63" s="222">
        <v>53</v>
      </c>
      <c r="B63" s="221"/>
      <c r="C63" s="221" t="s">
        <v>387</v>
      </c>
      <c r="D63" t="s">
        <v>377</v>
      </c>
      <c r="E63" t="s">
        <v>294</v>
      </c>
      <c r="F63" s="187" t="s">
        <v>294</v>
      </c>
      <c r="G63" s="220"/>
      <c r="H63" s="219"/>
    </row>
    <row r="64" spans="1:8" ht="14.4">
      <c r="A64" s="222">
        <v>54</v>
      </c>
      <c r="B64" s="221"/>
      <c r="C64" s="221" t="s">
        <v>387</v>
      </c>
      <c r="D64" t="s">
        <v>378</v>
      </c>
      <c r="E64" t="s">
        <v>295</v>
      </c>
      <c r="F64" s="187" t="s">
        <v>295</v>
      </c>
      <c r="G64" s="220"/>
      <c r="H64" s="219"/>
    </row>
    <row r="65" spans="1:8" ht="14.4">
      <c r="A65" s="222">
        <v>55</v>
      </c>
      <c r="B65" s="221"/>
      <c r="C65" s="221" t="s">
        <v>387</v>
      </c>
      <c r="D65" t="s">
        <v>379</v>
      </c>
      <c r="E65" t="s">
        <v>296</v>
      </c>
      <c r="F65" s="187" t="s">
        <v>296</v>
      </c>
      <c r="G65" s="220"/>
      <c r="H65" s="219"/>
    </row>
    <row r="66" spans="1:8" ht="14.4">
      <c r="A66" s="222">
        <v>56</v>
      </c>
      <c r="B66" s="221"/>
      <c r="C66" s="221" t="s">
        <v>387</v>
      </c>
      <c r="D66" t="s">
        <v>380</v>
      </c>
      <c r="E66" t="s">
        <v>308</v>
      </c>
      <c r="F66" s="205" t="s">
        <v>308</v>
      </c>
      <c r="G66" s="220"/>
      <c r="H66" s="219"/>
    </row>
    <row r="67" spans="1:8" ht="14.4">
      <c r="A67" s="222">
        <v>57</v>
      </c>
      <c r="B67" s="221"/>
      <c r="C67" s="221" t="s">
        <v>386</v>
      </c>
      <c r="D67" t="s">
        <v>381</v>
      </c>
      <c r="E67" t="s">
        <v>309</v>
      </c>
      <c r="F67" s="205" t="s">
        <v>309</v>
      </c>
      <c r="G67" s="220"/>
      <c r="H67" s="219"/>
    </row>
    <row r="68" spans="1:8" ht="14.4">
      <c r="A68" s="222">
        <v>58</v>
      </c>
      <c r="B68" s="221"/>
      <c r="C68" s="221" t="s">
        <v>385</v>
      </c>
      <c r="D68" t="s">
        <v>382</v>
      </c>
      <c r="E68" t="s">
        <v>328</v>
      </c>
      <c r="F68" s="205" t="s">
        <v>328</v>
      </c>
      <c r="G68" s="220"/>
      <c r="H68" s="219"/>
    </row>
    <row r="69" spans="1:8" ht="14.4">
      <c r="A69" s="222">
        <v>59</v>
      </c>
      <c r="B69" s="221"/>
      <c r="C69" s="221" t="s">
        <v>384</v>
      </c>
      <c r="D69" t="s">
        <v>383</v>
      </c>
      <c r="E69" t="s">
        <v>329</v>
      </c>
      <c r="F69" s="205" t="s">
        <v>329</v>
      </c>
      <c r="G69" s="220"/>
      <c r="H69" s="219"/>
    </row>
  </sheetData>
  <mergeCells count="7">
    <mergeCell ref="A7:D7"/>
    <mergeCell ref="A4:D4"/>
    <mergeCell ref="A5:D5"/>
    <mergeCell ref="E4:H4"/>
    <mergeCell ref="E5:H5"/>
    <mergeCell ref="E7:H7"/>
    <mergeCell ref="A6:D6"/>
  </mergeCells>
  <hyperlinks>
    <hyperlink ref="F11" location="CreateFarmstay!A1" display="CreateFarmstay"/>
    <hyperlink ref="F12" location="UpdateFarmstay!A1" display="UpdateFarmstay"/>
    <hyperlink ref="F13" location="CreatePolicies!A1" display="CreatePolicies"/>
    <hyperlink ref="F14" location="UpdatePolicy!A1" display="UpdatePolicy"/>
    <hyperlink ref="F16" location="UpdateActivity!A1" display="UpdateActivity!A1"/>
    <hyperlink ref="F17" location="CreateRooms!A1" display="CreateRooms!A1"/>
    <hyperlink ref="F18" location="UpdateRoom!A1" display="UpdateRoom"/>
    <hyperlink ref="F21" location="SearchActivity!A1" display="SearchActivity!A1"/>
    <hyperlink ref="F22" location="GetActivityTagDetailById!A1" display="GetActivityTagDetailById!A1"/>
    <hyperlink ref="F26" location="GetAdmin!A1" display="GetAdmin!A1"/>
    <hyperlink ref="F27" location="UpdateAdmin!A1" display="UpdateAdmin!A1"/>
    <hyperlink ref="F28" location="GetCustomer!A1" display="GetCustomer"/>
    <hyperlink ref="F29" location="GetHost!A1" display="GetHost"/>
    <hyperlink ref="F30" location="AdminUpdateCustomerStatus!A1" display="AdminUpdateCustomerStatus"/>
    <hyperlink ref="F32" location="GetBookingById!A1" display="GetBookingById"/>
    <hyperlink ref="F33" location="SearchHostBooking!A1" display="SearchHostBooking!A1"/>
    <hyperlink ref="F34" location="CreateBooking!A1" display="CreateBooking"/>
    <hyperlink ref="F36" location="AddItemToCart!A1" display="AddItemToCart"/>
    <hyperlink ref="F37" location="GetCartItem!A1" display="GetCartItem"/>
    <hyperlink ref="F38" location="DeleteCartItem!A1" display="DeleteCartItem"/>
    <hyperlink ref="F39" location="UpdateCustomerInformation!A1" display="UpdateCustomerInformation"/>
    <hyperlink ref="F40" location="CustomerCancelBooking!A1" display="CustomerCancelBooking"/>
    <hyperlink ref="F41" location="CustomerCheckCancelStatus!A1" display="CustomerCheckCancelStatus"/>
    <hyperlink ref="F42" location="CustomerFeeback!A1" display="CustomerFeedback"/>
    <hyperlink ref="F43" location="GetCustomerBooking!A1" display="GetCustomerBooking"/>
    <hyperlink ref="F44" location="GetAllTagCategory!A1" display="GetAllTagCateogry"/>
    <hyperlink ref="F45" location="GetTagCategoryById!A1" display="GetTagCategoryById"/>
    <hyperlink ref="F46" location="CreateTagCategory!A1" display="CreateTagCategory"/>
    <hyperlink ref="F47" location="UpdateTagCategory!A1" display="UpdateTagCategory"/>
    <hyperlink ref="F51" location="GetServiceCategory!A1" display="GetServiceCategory"/>
    <hyperlink ref="F52" location="SearchServiceCategory!A1" display="SearchServiceCategory"/>
    <hyperlink ref="F53" location="GetServiceById!A1" display="GetServiceById"/>
    <hyperlink ref="F60" location="GetFAQById!A1" display="GetFAQById"/>
    <hyperlink ref="F61" location="GetActivityById!A1" display="GetActivityById"/>
    <hyperlink ref="F62" location="GetRoomById!A1" display="GetRoomById"/>
    <hyperlink ref="F63" location="GetPolicyById!A1" display="GetPolicyById"/>
    <hyperlink ref="F64" location="SearchFarmstay!A1" display="SearchFarmstay"/>
    <hyperlink ref="F65" location="GetRoomSchedule!A1" display="GetRoomSchedule"/>
    <hyperlink ref="F23" location="AdminUpdateRoomCategory!A1" display="AdminUpdateRoomCategory"/>
    <hyperlink ref="F24" location="AdminUpdateTagCategory!A1" display="AdminUpdateTagCategory"/>
    <hyperlink ref="F25" location="AdminUpdateServiceCategory!A1" display="AdminUpdateServiceCategory"/>
    <hyperlink ref="F66" location="GetActivitySchedule!A1" display="GetActivitySchedule!A1"/>
    <hyperlink ref="F67" location="ReviewDisbursement!A1" display="ReviewDisbursement!A1"/>
    <hyperlink ref="F58" location="CreateFaq!A1" display="CreateFaq"/>
    <hyperlink ref="F59" location="UpdateFaq!A1" display="UpdateFaq"/>
    <hyperlink ref="F68" location="GetDisbursementById!A1" display="GetDisbursementById"/>
    <hyperlink ref="F69" location="HostReviewBooking!A1" display="HostReviewBooking"/>
    <hyperlink ref="F48" location="CreateServiceCategory!A1" display="CreateServiceCategory"/>
    <hyperlink ref="F49" location="UpdateServiceCategory!A1" display="UpdateServiceCategory"/>
    <hyperlink ref="F50" location="SearchTagCategory!A1" display="SearchTagCategory"/>
    <hyperlink ref="F54" location="CreateRoomCategory!A1" display="CreateRoomCategory"/>
    <hyperlink ref="F55" location="UpdateRoomCategory!A1" display="UpdateRoomCategory"/>
    <hyperlink ref="F56" location="SearchRoomCategory!A1" display="SearchRoomCategory"/>
    <hyperlink ref="F57" location="GetRoomCategoryById!A1" display="GetRoomCategoryById"/>
    <hyperlink ref="F19" location="CreateServices!A1" display="CreateServices"/>
    <hyperlink ref="F20" location="UpdateService!A1" display="UpdateService"/>
    <hyperlink ref="F35" location="payment!A1" display="payment"/>
    <hyperlink ref="F31" location="AdminUpdateHostStatus!A1" display="AdminUpdateHostStatus"/>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9"/>
  <sheetViews>
    <sheetView workbookViewId="0">
      <selection activeCell="C5" sqref="C5:S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9" width="2.77734375" style="70" bestFit="1" customWidth="1"/>
    <col min="10" max="18" width="2.77734375" style="70" customWidth="1"/>
    <col min="19" max="19" width="2.77734375" style="70" bestFit="1" customWidth="1"/>
    <col min="20" max="20" width="2.77734375" style="70" customWidth="1"/>
    <col min="21" max="16384" width="9" style="70"/>
  </cols>
  <sheetData>
    <row r="1" spans="1:22" ht="22.5" customHeight="1" thickBot="1">
      <c r="A1" s="117"/>
      <c r="B1" s="148"/>
      <c r="D1" s="147"/>
    </row>
    <row r="2" spans="1:22" ht="15" customHeight="1">
      <c r="A2" s="383" t="s">
        <v>110</v>
      </c>
      <c r="B2" s="333"/>
      <c r="C2" s="334" t="str">
        <f>Functions!E36</f>
        <v>AddItemToCart</v>
      </c>
      <c r="D2" s="348"/>
      <c r="E2" s="195"/>
      <c r="F2" s="333" t="s">
        <v>62</v>
      </c>
      <c r="G2" s="333"/>
      <c r="H2" s="333"/>
      <c r="I2" s="333"/>
      <c r="J2" s="333"/>
      <c r="K2" s="334" t="str">
        <f>Functions!D36</f>
        <v>addItemToCart</v>
      </c>
      <c r="L2" s="334"/>
      <c r="M2" s="334"/>
      <c r="N2" s="334"/>
      <c r="O2" s="334"/>
      <c r="P2" s="334"/>
      <c r="Q2" s="334"/>
      <c r="R2" s="334"/>
      <c r="S2" s="335"/>
    </row>
    <row r="3" spans="1:22" ht="13.5" customHeight="1">
      <c r="A3" s="384" t="s">
        <v>109</v>
      </c>
      <c r="B3" s="385"/>
      <c r="C3" s="386" t="s">
        <v>135</v>
      </c>
      <c r="D3" s="387"/>
      <c r="E3" s="388"/>
      <c r="F3" s="389" t="s">
        <v>108</v>
      </c>
      <c r="G3" s="390"/>
      <c r="H3" s="390"/>
      <c r="I3" s="390"/>
      <c r="J3" s="391"/>
      <c r="K3" s="387" t="s">
        <v>135</v>
      </c>
      <c r="L3" s="387"/>
      <c r="M3" s="387"/>
      <c r="N3" s="247"/>
      <c r="O3" s="247"/>
      <c r="P3" s="247"/>
      <c r="Q3" s="247"/>
      <c r="R3" s="247"/>
      <c r="S3" s="248"/>
    </row>
    <row r="4" spans="1:22" ht="13.5" customHeight="1">
      <c r="A4" s="371" t="s">
        <v>107</v>
      </c>
      <c r="B4" s="372"/>
      <c r="C4" s="373">
        <v>20</v>
      </c>
      <c r="D4" s="374"/>
      <c r="E4" s="249"/>
      <c r="F4" s="375" t="s">
        <v>106</v>
      </c>
      <c r="G4" s="376"/>
      <c r="H4" s="376"/>
      <c r="I4" s="376"/>
      <c r="J4" s="377"/>
      <c r="K4" s="378">
        <v>0</v>
      </c>
      <c r="L4" s="379"/>
      <c r="M4" s="379"/>
      <c r="N4" s="379"/>
      <c r="O4" s="379"/>
      <c r="P4" s="379"/>
      <c r="Q4" s="379"/>
      <c r="R4" s="379"/>
      <c r="S4" s="380"/>
      <c r="U4" s="125"/>
    </row>
    <row r="5" spans="1:22" ht="13.5" customHeight="1">
      <c r="A5" s="371" t="s">
        <v>105</v>
      </c>
      <c r="B5" s="372"/>
      <c r="C5" s="381"/>
      <c r="D5" s="381"/>
      <c r="E5" s="381"/>
      <c r="F5" s="382"/>
      <c r="G5" s="382"/>
      <c r="H5" s="382"/>
      <c r="I5" s="382"/>
      <c r="J5" s="382"/>
      <c r="K5" s="381"/>
      <c r="L5" s="381"/>
      <c r="M5" s="381"/>
      <c r="N5" s="381"/>
      <c r="O5" s="381"/>
      <c r="P5" s="381"/>
      <c r="Q5" s="381"/>
      <c r="R5" s="381"/>
      <c r="S5" s="381"/>
    </row>
    <row r="6" spans="1:22" ht="13.5" customHeight="1">
      <c r="A6" s="356" t="s">
        <v>79</v>
      </c>
      <c r="B6" s="357"/>
      <c r="C6" s="358" t="s">
        <v>78</v>
      </c>
      <c r="D6" s="359"/>
      <c r="E6" s="360"/>
      <c r="F6" s="358" t="s">
        <v>77</v>
      </c>
      <c r="G6" s="359"/>
      <c r="H6" s="359"/>
      <c r="I6" s="359"/>
      <c r="J6" s="361"/>
      <c r="K6" s="359" t="s">
        <v>103</v>
      </c>
      <c r="L6" s="359"/>
      <c r="M6" s="359"/>
      <c r="N6" s="362" t="s">
        <v>73</v>
      </c>
      <c r="O6" s="359"/>
      <c r="P6" s="359"/>
      <c r="Q6" s="359"/>
      <c r="R6" s="359"/>
      <c r="S6" s="363"/>
      <c r="U6" s="125"/>
    </row>
    <row r="7" spans="1:22" ht="13.5" customHeight="1" thickBot="1">
      <c r="A7" s="364">
        <f>COUNTIF(F36:HP36,"P")</f>
        <v>2</v>
      </c>
      <c r="B7" s="365"/>
      <c r="C7" s="366">
        <f>COUNTIF(F36:HP36,"F")</f>
        <v>0</v>
      </c>
      <c r="D7" s="367"/>
      <c r="E7" s="365"/>
      <c r="F7" s="366">
        <f>SUM(N7,-A7,-C7)</f>
        <v>0</v>
      </c>
      <c r="G7" s="367"/>
      <c r="H7" s="367"/>
      <c r="I7" s="367"/>
      <c r="J7" s="368"/>
      <c r="K7" s="124">
        <f>COUNTIF(E35:HP35,"N")</f>
        <v>1</v>
      </c>
      <c r="L7" s="124">
        <f>COUNTIF(E35:HP35,"A")</f>
        <v>1</v>
      </c>
      <c r="M7" s="124">
        <f>COUNTIF(E35:HP35,"B")</f>
        <v>0</v>
      </c>
      <c r="N7" s="369">
        <f>COUNTA(E9:HS9)</f>
        <v>2</v>
      </c>
      <c r="O7" s="367"/>
      <c r="P7" s="367"/>
      <c r="Q7" s="367"/>
      <c r="R7" s="367"/>
      <c r="S7" s="370"/>
      <c r="T7" s="123"/>
    </row>
    <row r="8" spans="1:22" ht="10.8" thickBot="1"/>
    <row r="9" spans="1:22" ht="37.200000000000003" thickTop="1" thickBot="1">
      <c r="A9" s="145"/>
      <c r="B9" s="144"/>
      <c r="C9" s="142"/>
      <c r="D9" s="143"/>
      <c r="E9" s="142"/>
      <c r="F9" s="141" t="s">
        <v>102</v>
      </c>
      <c r="G9" s="141" t="s">
        <v>101</v>
      </c>
      <c r="T9" s="140"/>
      <c r="U9" s="139"/>
      <c r="V9" s="117"/>
    </row>
    <row r="10" spans="1:22" ht="13.5" customHeight="1">
      <c r="A10" s="116" t="s">
        <v>100</v>
      </c>
      <c r="B10" s="191" t="s">
        <v>99</v>
      </c>
      <c r="C10" s="107"/>
      <c r="D10" s="193"/>
      <c r="E10" s="138"/>
      <c r="F10" s="134"/>
      <c r="G10" s="134"/>
    </row>
    <row r="11" spans="1:22" ht="13.5" customHeight="1">
      <c r="A11" s="106"/>
      <c r="B11" s="191" t="s">
        <v>98</v>
      </c>
      <c r="C11" s="107"/>
      <c r="D11" s="193"/>
      <c r="E11" s="112"/>
      <c r="F11" s="134"/>
      <c r="G11" s="134"/>
    </row>
    <row r="12" spans="1:22" ht="13.5" customHeight="1">
      <c r="A12" s="106"/>
      <c r="B12" s="191" t="s">
        <v>174</v>
      </c>
      <c r="C12" s="107"/>
      <c r="D12" s="193"/>
      <c r="E12" s="112"/>
      <c r="F12" s="134"/>
      <c r="G12" s="134"/>
      <c r="U12" s="125"/>
    </row>
    <row r="13" spans="1:22" ht="13.5" customHeight="1">
      <c r="A13" s="106"/>
      <c r="B13" s="191"/>
      <c r="C13" s="107"/>
      <c r="D13" s="193" t="s">
        <v>97</v>
      </c>
      <c r="E13" s="109"/>
      <c r="F13" s="134" t="s">
        <v>90</v>
      </c>
      <c r="G13" s="134"/>
    </row>
    <row r="14" spans="1:22" ht="13.5" customHeight="1">
      <c r="A14" s="106"/>
      <c r="B14" s="191" t="s">
        <v>207</v>
      </c>
      <c r="C14" s="107"/>
      <c r="D14" s="193"/>
      <c r="E14" s="109"/>
      <c r="F14" s="134"/>
      <c r="G14" s="134"/>
    </row>
    <row r="15" spans="1:22" ht="13.5" customHeight="1">
      <c r="A15" s="106"/>
      <c r="B15" s="191"/>
      <c r="C15" s="107"/>
      <c r="D15" s="193">
        <v>123456</v>
      </c>
      <c r="E15" s="109"/>
      <c r="F15" s="134" t="s">
        <v>90</v>
      </c>
      <c r="G15" s="134" t="s">
        <v>90</v>
      </c>
    </row>
    <row r="16" spans="1:22" ht="13.5" customHeight="1" thickBot="1">
      <c r="A16" s="106"/>
      <c r="B16" s="167" t="s">
        <v>175</v>
      </c>
      <c r="C16" s="168"/>
      <c r="D16" s="169"/>
      <c r="E16" s="102"/>
      <c r="F16" s="133"/>
      <c r="G16" s="133"/>
    </row>
    <row r="17" spans="1:7" ht="13.5" customHeight="1" thickTop="1">
      <c r="A17" s="106"/>
      <c r="B17" s="344">
        <v>3</v>
      </c>
      <c r="C17" s="345"/>
      <c r="D17" s="346"/>
      <c r="E17" s="109"/>
      <c r="F17" s="134" t="s">
        <v>90</v>
      </c>
      <c r="G17" s="134" t="s">
        <v>90</v>
      </c>
    </row>
    <row r="18" spans="1:7" ht="13.5" customHeight="1">
      <c r="A18" s="106"/>
      <c r="B18" s="191" t="s">
        <v>230</v>
      </c>
      <c r="C18" s="192"/>
      <c r="D18" s="193"/>
      <c r="E18" s="109"/>
      <c r="F18" s="134"/>
      <c r="G18" s="134"/>
    </row>
    <row r="19" spans="1:7" ht="13.5" customHeight="1">
      <c r="A19" s="106"/>
      <c r="B19" s="191" t="s">
        <v>174</v>
      </c>
      <c r="C19" s="192"/>
      <c r="D19" s="193"/>
      <c r="E19" s="109"/>
      <c r="F19" s="134"/>
      <c r="G19" s="134"/>
    </row>
    <row r="20" spans="1:7" ht="13.5" customHeight="1">
      <c r="A20" s="106"/>
      <c r="B20" s="344" t="s">
        <v>97</v>
      </c>
      <c r="C20" s="345"/>
      <c r="D20" s="346"/>
      <c r="E20" s="109"/>
      <c r="F20" s="134" t="s">
        <v>90</v>
      </c>
      <c r="G20" s="134" t="s">
        <v>90</v>
      </c>
    </row>
    <row r="21" spans="1:7" ht="13.5" customHeight="1">
      <c r="A21" s="106"/>
      <c r="B21" s="191" t="s">
        <v>142</v>
      </c>
      <c r="C21" s="192"/>
      <c r="D21" s="193"/>
      <c r="E21" s="109"/>
      <c r="F21" s="136"/>
      <c r="G21" s="136"/>
    </row>
    <row r="22" spans="1:7" ht="13.5" customHeight="1">
      <c r="A22" s="106"/>
      <c r="B22" s="344" t="s">
        <v>97</v>
      </c>
      <c r="C22" s="345"/>
      <c r="D22" s="346"/>
      <c r="E22" s="109"/>
      <c r="F22" s="136" t="s">
        <v>90</v>
      </c>
      <c r="G22" s="136" t="s">
        <v>90</v>
      </c>
    </row>
    <row r="23" spans="1:7" ht="13.5" customHeight="1">
      <c r="A23" s="106"/>
      <c r="B23" s="115" t="s">
        <v>234</v>
      </c>
      <c r="C23" s="177"/>
      <c r="D23" s="113"/>
      <c r="E23" s="109"/>
      <c r="F23" s="136"/>
      <c r="G23" s="136"/>
    </row>
    <row r="24" spans="1:7" ht="13.5" customHeight="1">
      <c r="A24" s="106"/>
      <c r="B24" s="341" t="s">
        <v>235</v>
      </c>
      <c r="C24" s="342"/>
      <c r="D24" s="343"/>
      <c r="E24" s="109"/>
      <c r="F24" s="136"/>
      <c r="G24" s="136"/>
    </row>
    <row r="25" spans="1:7" ht="13.5" customHeight="1" thickBot="1">
      <c r="A25" s="106"/>
      <c r="B25" s="115"/>
      <c r="C25" s="177"/>
      <c r="D25" s="113" t="s">
        <v>116</v>
      </c>
      <c r="E25" s="109"/>
      <c r="F25" s="136"/>
      <c r="G25" s="136" t="s">
        <v>90</v>
      </c>
    </row>
    <row r="26" spans="1:7" ht="13.5" customHeight="1">
      <c r="A26" s="84" t="s">
        <v>95</v>
      </c>
      <c r="B26" s="101" t="s">
        <v>94</v>
      </c>
      <c r="C26" s="100"/>
      <c r="D26" s="99"/>
      <c r="E26" s="98"/>
      <c r="F26" s="136"/>
      <c r="G26" s="136"/>
    </row>
    <row r="27" spans="1:7" ht="13.5" customHeight="1">
      <c r="A27" s="79"/>
      <c r="B27" s="101" t="s">
        <v>208</v>
      </c>
      <c r="C27" s="100"/>
      <c r="D27" s="99"/>
      <c r="E27" s="174"/>
      <c r="F27" s="136"/>
      <c r="G27" s="136"/>
    </row>
    <row r="28" spans="1:7" ht="13.5" customHeight="1">
      <c r="A28" s="79"/>
      <c r="B28" s="191" t="s">
        <v>209</v>
      </c>
      <c r="C28" s="107"/>
      <c r="D28" s="193"/>
      <c r="E28" s="112"/>
      <c r="F28" s="134"/>
      <c r="G28" s="134"/>
    </row>
    <row r="29" spans="1:7" ht="13.5" customHeight="1">
      <c r="A29" s="79"/>
      <c r="B29" s="191"/>
      <c r="C29" s="107"/>
      <c r="D29" s="193" t="s">
        <v>210</v>
      </c>
      <c r="E29" s="109"/>
      <c r="F29" s="134" t="s">
        <v>90</v>
      </c>
      <c r="G29" s="134"/>
    </row>
    <row r="30" spans="1:7" ht="13.5" customHeight="1">
      <c r="A30" s="79"/>
      <c r="B30" s="191" t="s">
        <v>211</v>
      </c>
      <c r="C30" s="107"/>
      <c r="D30" s="193"/>
      <c r="E30" s="109"/>
      <c r="F30" s="134"/>
      <c r="G30" s="134"/>
    </row>
    <row r="31" spans="1:7" ht="13.5" customHeight="1" thickBot="1">
      <c r="A31" s="79"/>
      <c r="B31" s="167"/>
      <c r="C31" s="168"/>
      <c r="D31" s="169" t="s">
        <v>91</v>
      </c>
      <c r="E31" s="102"/>
      <c r="F31" s="133" t="s">
        <v>90</v>
      </c>
      <c r="G31" s="133"/>
    </row>
    <row r="32" spans="1:7" ht="13.5" customHeight="1" thickTop="1">
      <c r="A32" s="79"/>
      <c r="B32" s="167"/>
      <c r="C32" s="168"/>
      <c r="D32" s="169"/>
      <c r="E32" s="109"/>
      <c r="F32" s="133"/>
      <c r="G32" s="133"/>
    </row>
    <row r="33" spans="1:7" ht="13.5" customHeight="1">
      <c r="A33" s="79"/>
      <c r="B33" s="94" t="s">
        <v>92</v>
      </c>
      <c r="C33" s="135"/>
      <c r="D33" s="92"/>
      <c r="E33" s="91"/>
      <c r="F33" s="134"/>
      <c r="G33" s="134"/>
    </row>
    <row r="34" spans="1:7" ht="13.5" customHeight="1" thickBot="1">
      <c r="A34" s="79"/>
      <c r="B34" s="353" t="s">
        <v>236</v>
      </c>
      <c r="C34" s="392"/>
      <c r="D34" s="393"/>
      <c r="E34" s="95"/>
      <c r="F34" s="134"/>
      <c r="G34" s="134" t="s">
        <v>90</v>
      </c>
    </row>
    <row r="35" spans="1:7" ht="13.5" customHeight="1">
      <c r="A35" s="84" t="s">
        <v>89</v>
      </c>
      <c r="B35" s="349" t="s">
        <v>88</v>
      </c>
      <c r="C35" s="349"/>
      <c r="D35" s="349"/>
      <c r="E35" s="194"/>
      <c r="F35" s="183" t="s">
        <v>76</v>
      </c>
      <c r="G35" s="183" t="s">
        <v>75</v>
      </c>
    </row>
    <row r="36" spans="1:7" ht="13.5" customHeight="1">
      <c r="A36" s="79"/>
      <c r="B36" s="326" t="s">
        <v>87</v>
      </c>
      <c r="C36" s="326"/>
      <c r="D36" s="326"/>
      <c r="E36" s="81"/>
      <c r="F36" s="131" t="s">
        <v>86</v>
      </c>
      <c r="G36" s="131" t="s">
        <v>86</v>
      </c>
    </row>
    <row r="37" spans="1:7" ht="59.4" customHeight="1">
      <c r="A37" s="79"/>
      <c r="B37" s="327" t="s">
        <v>85</v>
      </c>
      <c r="C37" s="327"/>
      <c r="D37" s="327"/>
      <c r="E37" s="78"/>
      <c r="F37" s="77">
        <v>45142</v>
      </c>
      <c r="G37" s="77">
        <v>45142</v>
      </c>
    </row>
    <row r="38" spans="1:7" ht="10.8" thickBot="1">
      <c r="A38" s="76"/>
      <c r="B38" s="327" t="s">
        <v>84</v>
      </c>
      <c r="C38" s="327"/>
      <c r="D38" s="327"/>
      <c r="E38" s="78"/>
      <c r="F38" s="173"/>
      <c r="G38" s="173"/>
    </row>
    <row r="39" spans="1:7" ht="10.8" thickTop="1">
      <c r="A39" s="72"/>
      <c r="B39" s="70"/>
      <c r="C39" s="71"/>
      <c r="D39" s="70"/>
    </row>
  </sheetData>
  <mergeCells count="32">
    <mergeCell ref="B37:D37"/>
    <mergeCell ref="B38:D38"/>
    <mergeCell ref="B24:D24"/>
    <mergeCell ref="B17:D17"/>
    <mergeCell ref="B20:D20"/>
    <mergeCell ref="B22:D22"/>
    <mergeCell ref="B34:D34"/>
    <mergeCell ref="B35:D35"/>
    <mergeCell ref="B36:D36"/>
    <mergeCell ref="A7:B7"/>
    <mergeCell ref="C7:E7"/>
    <mergeCell ref="F7:J7"/>
    <mergeCell ref="N7:S7"/>
    <mergeCell ref="A4:B4"/>
    <mergeCell ref="C4:D4"/>
    <mergeCell ref="F4:J4"/>
    <mergeCell ref="K4:S4"/>
    <mergeCell ref="A5:B5"/>
    <mergeCell ref="C5:S5"/>
    <mergeCell ref="A6:B6"/>
    <mergeCell ref="C6:E6"/>
    <mergeCell ref="F6:J6"/>
    <mergeCell ref="K6:M6"/>
    <mergeCell ref="N6:S6"/>
    <mergeCell ref="A2:B2"/>
    <mergeCell ref="C2:D2"/>
    <mergeCell ref="F2:J2"/>
    <mergeCell ref="K2:S2"/>
    <mergeCell ref="A3:B3"/>
    <mergeCell ref="C3:E3"/>
    <mergeCell ref="F3:J3"/>
    <mergeCell ref="K3:M3"/>
  </mergeCells>
  <dataValidations count="3">
    <dataValidation type="list" allowBlank="1" showInputMessage="1" showErrorMessage="1" sqref="WVM983062:WVM983074 F65558:G65570 JA65558:JA65570 SW65558:SW65570 ACS65558:ACS65570 AMO65558:AMO65570 AWK65558:AWK65570 BGG65558:BGG65570 BQC65558:BQC65570 BZY65558:BZY65570 CJU65558:CJU65570 CTQ65558:CTQ65570 DDM65558:DDM65570 DNI65558:DNI65570 DXE65558:DXE65570 EHA65558:EHA65570 EQW65558:EQW65570 FAS65558:FAS65570 FKO65558:FKO65570 FUK65558:FUK65570 GEG65558:GEG65570 GOC65558:GOC65570 GXY65558:GXY65570 HHU65558:HHU65570 HRQ65558:HRQ65570 IBM65558:IBM65570 ILI65558:ILI65570 IVE65558:IVE65570 JFA65558:JFA65570 JOW65558:JOW65570 JYS65558:JYS65570 KIO65558:KIO65570 KSK65558:KSK65570 LCG65558:LCG65570 LMC65558:LMC65570 LVY65558:LVY65570 MFU65558:MFU65570 MPQ65558:MPQ65570 MZM65558:MZM65570 NJI65558:NJI65570 NTE65558:NTE65570 ODA65558:ODA65570 OMW65558:OMW65570 OWS65558:OWS65570 PGO65558:PGO65570 PQK65558:PQK65570 QAG65558:QAG65570 QKC65558:QKC65570 QTY65558:QTY65570 RDU65558:RDU65570 RNQ65558:RNQ65570 RXM65558:RXM65570 SHI65558:SHI65570 SRE65558:SRE65570 TBA65558:TBA65570 TKW65558:TKW65570 TUS65558:TUS65570 UEO65558:UEO65570 UOK65558:UOK65570 UYG65558:UYG65570 VIC65558:VIC65570 VRY65558:VRY65570 WBU65558:WBU65570 WLQ65558:WLQ65570 WVM65558:WVM65570 F131094:G131106 JA131094:JA131106 SW131094:SW131106 ACS131094:ACS131106 AMO131094:AMO131106 AWK131094:AWK131106 BGG131094:BGG131106 BQC131094:BQC131106 BZY131094:BZY131106 CJU131094:CJU131106 CTQ131094:CTQ131106 DDM131094:DDM131106 DNI131094:DNI131106 DXE131094:DXE131106 EHA131094:EHA131106 EQW131094:EQW131106 FAS131094:FAS131106 FKO131094:FKO131106 FUK131094:FUK131106 GEG131094:GEG131106 GOC131094:GOC131106 GXY131094:GXY131106 HHU131094:HHU131106 HRQ131094:HRQ131106 IBM131094:IBM131106 ILI131094:ILI131106 IVE131094:IVE131106 JFA131094:JFA131106 JOW131094:JOW131106 JYS131094:JYS131106 KIO131094:KIO131106 KSK131094:KSK131106 LCG131094:LCG131106 LMC131094:LMC131106 LVY131094:LVY131106 MFU131094:MFU131106 MPQ131094:MPQ131106 MZM131094:MZM131106 NJI131094:NJI131106 NTE131094:NTE131106 ODA131094:ODA131106 OMW131094:OMW131106 OWS131094:OWS131106 PGO131094:PGO131106 PQK131094:PQK131106 QAG131094:QAG131106 QKC131094:QKC131106 QTY131094:QTY131106 RDU131094:RDU131106 RNQ131094:RNQ131106 RXM131094:RXM131106 SHI131094:SHI131106 SRE131094:SRE131106 TBA131094:TBA131106 TKW131094:TKW131106 TUS131094:TUS131106 UEO131094:UEO131106 UOK131094:UOK131106 UYG131094:UYG131106 VIC131094:VIC131106 VRY131094:VRY131106 WBU131094:WBU131106 WLQ131094:WLQ131106 WVM131094:WVM131106 F196630:G196642 JA196630:JA196642 SW196630:SW196642 ACS196630:ACS196642 AMO196630:AMO196642 AWK196630:AWK196642 BGG196630:BGG196642 BQC196630:BQC196642 BZY196630:BZY196642 CJU196630:CJU196642 CTQ196630:CTQ196642 DDM196630:DDM196642 DNI196630:DNI196642 DXE196630:DXE196642 EHA196630:EHA196642 EQW196630:EQW196642 FAS196630:FAS196642 FKO196630:FKO196642 FUK196630:FUK196642 GEG196630:GEG196642 GOC196630:GOC196642 GXY196630:GXY196642 HHU196630:HHU196642 HRQ196630:HRQ196642 IBM196630:IBM196642 ILI196630:ILI196642 IVE196630:IVE196642 JFA196630:JFA196642 JOW196630:JOW196642 JYS196630:JYS196642 KIO196630:KIO196642 KSK196630:KSK196642 LCG196630:LCG196642 LMC196630:LMC196642 LVY196630:LVY196642 MFU196630:MFU196642 MPQ196630:MPQ196642 MZM196630:MZM196642 NJI196630:NJI196642 NTE196630:NTE196642 ODA196630:ODA196642 OMW196630:OMW196642 OWS196630:OWS196642 PGO196630:PGO196642 PQK196630:PQK196642 QAG196630:QAG196642 QKC196630:QKC196642 QTY196630:QTY196642 RDU196630:RDU196642 RNQ196630:RNQ196642 RXM196630:RXM196642 SHI196630:SHI196642 SRE196630:SRE196642 TBA196630:TBA196642 TKW196630:TKW196642 TUS196630:TUS196642 UEO196630:UEO196642 UOK196630:UOK196642 UYG196630:UYG196642 VIC196630:VIC196642 VRY196630:VRY196642 WBU196630:WBU196642 WLQ196630:WLQ196642 WVM196630:WVM196642 F262166:G262178 JA262166:JA262178 SW262166:SW262178 ACS262166:ACS262178 AMO262166:AMO262178 AWK262166:AWK262178 BGG262166:BGG262178 BQC262166:BQC262178 BZY262166:BZY262178 CJU262166:CJU262178 CTQ262166:CTQ262178 DDM262166:DDM262178 DNI262166:DNI262178 DXE262166:DXE262178 EHA262166:EHA262178 EQW262166:EQW262178 FAS262166:FAS262178 FKO262166:FKO262178 FUK262166:FUK262178 GEG262166:GEG262178 GOC262166:GOC262178 GXY262166:GXY262178 HHU262166:HHU262178 HRQ262166:HRQ262178 IBM262166:IBM262178 ILI262166:ILI262178 IVE262166:IVE262178 JFA262166:JFA262178 JOW262166:JOW262178 JYS262166:JYS262178 KIO262166:KIO262178 KSK262166:KSK262178 LCG262166:LCG262178 LMC262166:LMC262178 LVY262166:LVY262178 MFU262166:MFU262178 MPQ262166:MPQ262178 MZM262166:MZM262178 NJI262166:NJI262178 NTE262166:NTE262178 ODA262166:ODA262178 OMW262166:OMW262178 OWS262166:OWS262178 PGO262166:PGO262178 PQK262166:PQK262178 QAG262166:QAG262178 QKC262166:QKC262178 QTY262166:QTY262178 RDU262166:RDU262178 RNQ262166:RNQ262178 RXM262166:RXM262178 SHI262166:SHI262178 SRE262166:SRE262178 TBA262166:TBA262178 TKW262166:TKW262178 TUS262166:TUS262178 UEO262166:UEO262178 UOK262166:UOK262178 UYG262166:UYG262178 VIC262166:VIC262178 VRY262166:VRY262178 WBU262166:WBU262178 WLQ262166:WLQ262178 WVM262166:WVM262178 F327702:G327714 JA327702:JA327714 SW327702:SW327714 ACS327702:ACS327714 AMO327702:AMO327714 AWK327702:AWK327714 BGG327702:BGG327714 BQC327702:BQC327714 BZY327702:BZY327714 CJU327702:CJU327714 CTQ327702:CTQ327714 DDM327702:DDM327714 DNI327702:DNI327714 DXE327702:DXE327714 EHA327702:EHA327714 EQW327702:EQW327714 FAS327702:FAS327714 FKO327702:FKO327714 FUK327702:FUK327714 GEG327702:GEG327714 GOC327702:GOC327714 GXY327702:GXY327714 HHU327702:HHU327714 HRQ327702:HRQ327714 IBM327702:IBM327714 ILI327702:ILI327714 IVE327702:IVE327714 JFA327702:JFA327714 JOW327702:JOW327714 JYS327702:JYS327714 KIO327702:KIO327714 KSK327702:KSK327714 LCG327702:LCG327714 LMC327702:LMC327714 LVY327702:LVY327714 MFU327702:MFU327714 MPQ327702:MPQ327714 MZM327702:MZM327714 NJI327702:NJI327714 NTE327702:NTE327714 ODA327702:ODA327714 OMW327702:OMW327714 OWS327702:OWS327714 PGO327702:PGO327714 PQK327702:PQK327714 QAG327702:QAG327714 QKC327702:QKC327714 QTY327702:QTY327714 RDU327702:RDU327714 RNQ327702:RNQ327714 RXM327702:RXM327714 SHI327702:SHI327714 SRE327702:SRE327714 TBA327702:TBA327714 TKW327702:TKW327714 TUS327702:TUS327714 UEO327702:UEO327714 UOK327702:UOK327714 UYG327702:UYG327714 VIC327702:VIC327714 VRY327702:VRY327714 WBU327702:WBU327714 WLQ327702:WLQ327714 WVM327702:WVM327714 F393238:G393250 JA393238:JA393250 SW393238:SW393250 ACS393238:ACS393250 AMO393238:AMO393250 AWK393238:AWK393250 BGG393238:BGG393250 BQC393238:BQC393250 BZY393238:BZY393250 CJU393238:CJU393250 CTQ393238:CTQ393250 DDM393238:DDM393250 DNI393238:DNI393250 DXE393238:DXE393250 EHA393238:EHA393250 EQW393238:EQW393250 FAS393238:FAS393250 FKO393238:FKO393250 FUK393238:FUK393250 GEG393238:GEG393250 GOC393238:GOC393250 GXY393238:GXY393250 HHU393238:HHU393250 HRQ393238:HRQ393250 IBM393238:IBM393250 ILI393238:ILI393250 IVE393238:IVE393250 JFA393238:JFA393250 JOW393238:JOW393250 JYS393238:JYS393250 KIO393238:KIO393250 KSK393238:KSK393250 LCG393238:LCG393250 LMC393238:LMC393250 LVY393238:LVY393250 MFU393238:MFU393250 MPQ393238:MPQ393250 MZM393238:MZM393250 NJI393238:NJI393250 NTE393238:NTE393250 ODA393238:ODA393250 OMW393238:OMW393250 OWS393238:OWS393250 PGO393238:PGO393250 PQK393238:PQK393250 QAG393238:QAG393250 QKC393238:QKC393250 QTY393238:QTY393250 RDU393238:RDU393250 RNQ393238:RNQ393250 RXM393238:RXM393250 SHI393238:SHI393250 SRE393238:SRE393250 TBA393238:TBA393250 TKW393238:TKW393250 TUS393238:TUS393250 UEO393238:UEO393250 UOK393238:UOK393250 UYG393238:UYG393250 VIC393238:VIC393250 VRY393238:VRY393250 WBU393238:WBU393250 WLQ393238:WLQ393250 WVM393238:WVM393250 F458774:G458786 JA458774:JA458786 SW458774:SW458786 ACS458774:ACS458786 AMO458774:AMO458786 AWK458774:AWK458786 BGG458774:BGG458786 BQC458774:BQC458786 BZY458774:BZY458786 CJU458774:CJU458786 CTQ458774:CTQ458786 DDM458774:DDM458786 DNI458774:DNI458786 DXE458774:DXE458786 EHA458774:EHA458786 EQW458774:EQW458786 FAS458774:FAS458786 FKO458774:FKO458786 FUK458774:FUK458786 GEG458774:GEG458786 GOC458774:GOC458786 GXY458774:GXY458786 HHU458774:HHU458786 HRQ458774:HRQ458786 IBM458774:IBM458786 ILI458774:ILI458786 IVE458774:IVE458786 JFA458774:JFA458786 JOW458774:JOW458786 JYS458774:JYS458786 KIO458774:KIO458786 KSK458774:KSK458786 LCG458774:LCG458786 LMC458774:LMC458786 LVY458774:LVY458786 MFU458774:MFU458786 MPQ458774:MPQ458786 MZM458774:MZM458786 NJI458774:NJI458786 NTE458774:NTE458786 ODA458774:ODA458786 OMW458774:OMW458786 OWS458774:OWS458786 PGO458774:PGO458786 PQK458774:PQK458786 QAG458774:QAG458786 QKC458774:QKC458786 QTY458774:QTY458786 RDU458774:RDU458786 RNQ458774:RNQ458786 RXM458774:RXM458786 SHI458774:SHI458786 SRE458774:SRE458786 TBA458774:TBA458786 TKW458774:TKW458786 TUS458774:TUS458786 UEO458774:UEO458786 UOK458774:UOK458786 UYG458774:UYG458786 VIC458774:VIC458786 VRY458774:VRY458786 WBU458774:WBU458786 WLQ458774:WLQ458786 WVM458774:WVM458786 F524310:G524322 JA524310:JA524322 SW524310:SW524322 ACS524310:ACS524322 AMO524310:AMO524322 AWK524310:AWK524322 BGG524310:BGG524322 BQC524310:BQC524322 BZY524310:BZY524322 CJU524310:CJU524322 CTQ524310:CTQ524322 DDM524310:DDM524322 DNI524310:DNI524322 DXE524310:DXE524322 EHA524310:EHA524322 EQW524310:EQW524322 FAS524310:FAS524322 FKO524310:FKO524322 FUK524310:FUK524322 GEG524310:GEG524322 GOC524310:GOC524322 GXY524310:GXY524322 HHU524310:HHU524322 HRQ524310:HRQ524322 IBM524310:IBM524322 ILI524310:ILI524322 IVE524310:IVE524322 JFA524310:JFA524322 JOW524310:JOW524322 JYS524310:JYS524322 KIO524310:KIO524322 KSK524310:KSK524322 LCG524310:LCG524322 LMC524310:LMC524322 LVY524310:LVY524322 MFU524310:MFU524322 MPQ524310:MPQ524322 MZM524310:MZM524322 NJI524310:NJI524322 NTE524310:NTE524322 ODA524310:ODA524322 OMW524310:OMW524322 OWS524310:OWS524322 PGO524310:PGO524322 PQK524310:PQK524322 QAG524310:QAG524322 QKC524310:QKC524322 QTY524310:QTY524322 RDU524310:RDU524322 RNQ524310:RNQ524322 RXM524310:RXM524322 SHI524310:SHI524322 SRE524310:SRE524322 TBA524310:TBA524322 TKW524310:TKW524322 TUS524310:TUS524322 UEO524310:UEO524322 UOK524310:UOK524322 UYG524310:UYG524322 VIC524310:VIC524322 VRY524310:VRY524322 WBU524310:WBU524322 WLQ524310:WLQ524322 WVM524310:WVM524322 F589846:G589858 JA589846:JA589858 SW589846:SW589858 ACS589846:ACS589858 AMO589846:AMO589858 AWK589846:AWK589858 BGG589846:BGG589858 BQC589846:BQC589858 BZY589846:BZY589858 CJU589846:CJU589858 CTQ589846:CTQ589858 DDM589846:DDM589858 DNI589846:DNI589858 DXE589846:DXE589858 EHA589846:EHA589858 EQW589846:EQW589858 FAS589846:FAS589858 FKO589846:FKO589858 FUK589846:FUK589858 GEG589846:GEG589858 GOC589846:GOC589858 GXY589846:GXY589858 HHU589846:HHU589858 HRQ589846:HRQ589858 IBM589846:IBM589858 ILI589846:ILI589858 IVE589846:IVE589858 JFA589846:JFA589858 JOW589846:JOW589858 JYS589846:JYS589858 KIO589846:KIO589858 KSK589846:KSK589858 LCG589846:LCG589858 LMC589846:LMC589858 LVY589846:LVY589858 MFU589846:MFU589858 MPQ589846:MPQ589858 MZM589846:MZM589858 NJI589846:NJI589858 NTE589846:NTE589858 ODA589846:ODA589858 OMW589846:OMW589858 OWS589846:OWS589858 PGO589846:PGO589858 PQK589846:PQK589858 QAG589846:QAG589858 QKC589846:QKC589858 QTY589846:QTY589858 RDU589846:RDU589858 RNQ589846:RNQ589858 RXM589846:RXM589858 SHI589846:SHI589858 SRE589846:SRE589858 TBA589846:TBA589858 TKW589846:TKW589858 TUS589846:TUS589858 UEO589846:UEO589858 UOK589846:UOK589858 UYG589846:UYG589858 VIC589846:VIC589858 VRY589846:VRY589858 WBU589846:WBU589858 WLQ589846:WLQ589858 WVM589846:WVM589858 F655382:G655394 JA655382:JA655394 SW655382:SW655394 ACS655382:ACS655394 AMO655382:AMO655394 AWK655382:AWK655394 BGG655382:BGG655394 BQC655382:BQC655394 BZY655382:BZY655394 CJU655382:CJU655394 CTQ655382:CTQ655394 DDM655382:DDM655394 DNI655382:DNI655394 DXE655382:DXE655394 EHA655382:EHA655394 EQW655382:EQW655394 FAS655382:FAS655394 FKO655382:FKO655394 FUK655382:FUK655394 GEG655382:GEG655394 GOC655382:GOC655394 GXY655382:GXY655394 HHU655382:HHU655394 HRQ655382:HRQ655394 IBM655382:IBM655394 ILI655382:ILI655394 IVE655382:IVE655394 JFA655382:JFA655394 JOW655382:JOW655394 JYS655382:JYS655394 KIO655382:KIO655394 KSK655382:KSK655394 LCG655382:LCG655394 LMC655382:LMC655394 LVY655382:LVY655394 MFU655382:MFU655394 MPQ655382:MPQ655394 MZM655382:MZM655394 NJI655382:NJI655394 NTE655382:NTE655394 ODA655382:ODA655394 OMW655382:OMW655394 OWS655382:OWS655394 PGO655382:PGO655394 PQK655382:PQK655394 QAG655382:QAG655394 QKC655382:QKC655394 QTY655382:QTY655394 RDU655382:RDU655394 RNQ655382:RNQ655394 RXM655382:RXM655394 SHI655382:SHI655394 SRE655382:SRE655394 TBA655382:TBA655394 TKW655382:TKW655394 TUS655382:TUS655394 UEO655382:UEO655394 UOK655382:UOK655394 UYG655382:UYG655394 VIC655382:VIC655394 VRY655382:VRY655394 WBU655382:WBU655394 WLQ655382:WLQ655394 WVM655382:WVM655394 F720918:G720930 JA720918:JA720930 SW720918:SW720930 ACS720918:ACS720930 AMO720918:AMO720930 AWK720918:AWK720930 BGG720918:BGG720930 BQC720918:BQC720930 BZY720918:BZY720930 CJU720918:CJU720930 CTQ720918:CTQ720930 DDM720918:DDM720930 DNI720918:DNI720930 DXE720918:DXE720930 EHA720918:EHA720930 EQW720918:EQW720930 FAS720918:FAS720930 FKO720918:FKO720930 FUK720918:FUK720930 GEG720918:GEG720930 GOC720918:GOC720930 GXY720918:GXY720930 HHU720918:HHU720930 HRQ720918:HRQ720930 IBM720918:IBM720930 ILI720918:ILI720930 IVE720918:IVE720930 JFA720918:JFA720930 JOW720918:JOW720930 JYS720918:JYS720930 KIO720918:KIO720930 KSK720918:KSK720930 LCG720918:LCG720930 LMC720918:LMC720930 LVY720918:LVY720930 MFU720918:MFU720930 MPQ720918:MPQ720930 MZM720918:MZM720930 NJI720918:NJI720930 NTE720918:NTE720930 ODA720918:ODA720930 OMW720918:OMW720930 OWS720918:OWS720930 PGO720918:PGO720930 PQK720918:PQK720930 QAG720918:QAG720930 QKC720918:QKC720930 QTY720918:QTY720930 RDU720918:RDU720930 RNQ720918:RNQ720930 RXM720918:RXM720930 SHI720918:SHI720930 SRE720918:SRE720930 TBA720918:TBA720930 TKW720918:TKW720930 TUS720918:TUS720930 UEO720918:UEO720930 UOK720918:UOK720930 UYG720918:UYG720930 VIC720918:VIC720930 VRY720918:VRY720930 WBU720918:WBU720930 WLQ720918:WLQ720930 WVM720918:WVM720930 F786454:G786466 JA786454:JA786466 SW786454:SW786466 ACS786454:ACS786466 AMO786454:AMO786466 AWK786454:AWK786466 BGG786454:BGG786466 BQC786454:BQC786466 BZY786454:BZY786466 CJU786454:CJU786466 CTQ786454:CTQ786466 DDM786454:DDM786466 DNI786454:DNI786466 DXE786454:DXE786466 EHA786454:EHA786466 EQW786454:EQW786466 FAS786454:FAS786466 FKO786454:FKO786466 FUK786454:FUK786466 GEG786454:GEG786466 GOC786454:GOC786466 GXY786454:GXY786466 HHU786454:HHU786466 HRQ786454:HRQ786466 IBM786454:IBM786466 ILI786454:ILI786466 IVE786454:IVE786466 JFA786454:JFA786466 JOW786454:JOW786466 JYS786454:JYS786466 KIO786454:KIO786466 KSK786454:KSK786466 LCG786454:LCG786466 LMC786454:LMC786466 LVY786454:LVY786466 MFU786454:MFU786466 MPQ786454:MPQ786466 MZM786454:MZM786466 NJI786454:NJI786466 NTE786454:NTE786466 ODA786454:ODA786466 OMW786454:OMW786466 OWS786454:OWS786466 PGO786454:PGO786466 PQK786454:PQK786466 QAG786454:QAG786466 QKC786454:QKC786466 QTY786454:QTY786466 RDU786454:RDU786466 RNQ786454:RNQ786466 RXM786454:RXM786466 SHI786454:SHI786466 SRE786454:SRE786466 TBA786454:TBA786466 TKW786454:TKW786466 TUS786454:TUS786466 UEO786454:UEO786466 UOK786454:UOK786466 UYG786454:UYG786466 VIC786454:VIC786466 VRY786454:VRY786466 WBU786454:WBU786466 WLQ786454:WLQ786466 WVM786454:WVM786466 F851990:G852002 JA851990:JA852002 SW851990:SW852002 ACS851990:ACS852002 AMO851990:AMO852002 AWK851990:AWK852002 BGG851990:BGG852002 BQC851990:BQC852002 BZY851990:BZY852002 CJU851990:CJU852002 CTQ851990:CTQ852002 DDM851990:DDM852002 DNI851990:DNI852002 DXE851990:DXE852002 EHA851990:EHA852002 EQW851990:EQW852002 FAS851990:FAS852002 FKO851990:FKO852002 FUK851990:FUK852002 GEG851990:GEG852002 GOC851990:GOC852002 GXY851990:GXY852002 HHU851990:HHU852002 HRQ851990:HRQ852002 IBM851990:IBM852002 ILI851990:ILI852002 IVE851990:IVE852002 JFA851990:JFA852002 JOW851990:JOW852002 JYS851990:JYS852002 KIO851990:KIO852002 KSK851990:KSK852002 LCG851990:LCG852002 LMC851990:LMC852002 LVY851990:LVY852002 MFU851990:MFU852002 MPQ851990:MPQ852002 MZM851990:MZM852002 NJI851990:NJI852002 NTE851990:NTE852002 ODA851990:ODA852002 OMW851990:OMW852002 OWS851990:OWS852002 PGO851990:PGO852002 PQK851990:PQK852002 QAG851990:QAG852002 QKC851990:QKC852002 QTY851990:QTY852002 RDU851990:RDU852002 RNQ851990:RNQ852002 RXM851990:RXM852002 SHI851990:SHI852002 SRE851990:SRE852002 TBA851990:TBA852002 TKW851990:TKW852002 TUS851990:TUS852002 UEO851990:UEO852002 UOK851990:UOK852002 UYG851990:UYG852002 VIC851990:VIC852002 VRY851990:VRY852002 WBU851990:WBU852002 WLQ851990:WLQ852002 WVM851990:WVM852002 F917526:G917538 JA917526:JA917538 SW917526:SW917538 ACS917526:ACS917538 AMO917526:AMO917538 AWK917526:AWK917538 BGG917526:BGG917538 BQC917526:BQC917538 BZY917526:BZY917538 CJU917526:CJU917538 CTQ917526:CTQ917538 DDM917526:DDM917538 DNI917526:DNI917538 DXE917526:DXE917538 EHA917526:EHA917538 EQW917526:EQW917538 FAS917526:FAS917538 FKO917526:FKO917538 FUK917526:FUK917538 GEG917526:GEG917538 GOC917526:GOC917538 GXY917526:GXY917538 HHU917526:HHU917538 HRQ917526:HRQ917538 IBM917526:IBM917538 ILI917526:ILI917538 IVE917526:IVE917538 JFA917526:JFA917538 JOW917526:JOW917538 JYS917526:JYS917538 KIO917526:KIO917538 KSK917526:KSK917538 LCG917526:LCG917538 LMC917526:LMC917538 LVY917526:LVY917538 MFU917526:MFU917538 MPQ917526:MPQ917538 MZM917526:MZM917538 NJI917526:NJI917538 NTE917526:NTE917538 ODA917526:ODA917538 OMW917526:OMW917538 OWS917526:OWS917538 PGO917526:PGO917538 PQK917526:PQK917538 QAG917526:QAG917538 QKC917526:QKC917538 QTY917526:QTY917538 RDU917526:RDU917538 RNQ917526:RNQ917538 RXM917526:RXM917538 SHI917526:SHI917538 SRE917526:SRE917538 TBA917526:TBA917538 TKW917526:TKW917538 TUS917526:TUS917538 UEO917526:UEO917538 UOK917526:UOK917538 UYG917526:UYG917538 VIC917526:VIC917538 VRY917526:VRY917538 WBU917526:WBU917538 WLQ917526:WLQ917538 WVM917526:WVM917538 F983062:G983074 JA983062:JA983074 SW983062:SW983074 ACS983062:ACS983074 AMO983062:AMO983074 AWK983062:AWK983074 BGG983062:BGG983074 BQC983062:BQC983074 BZY983062:BZY983074 CJU983062:CJU983074 CTQ983062:CTQ983074 DDM983062:DDM983074 DNI983062:DNI983074 DXE983062:DXE983074 EHA983062:EHA983074 EQW983062:EQW983074 FAS983062:FAS983074 FKO983062:FKO983074 FUK983062:FUK983074 GEG983062:GEG983074 GOC983062:GOC983074 GXY983062:GXY983074 HHU983062:HHU983074 HRQ983062:HRQ983074 IBM983062:IBM983074 ILI983062:ILI983074 IVE983062:IVE983074 JFA983062:JFA983074 JOW983062:JOW983074 JYS983062:JYS983074 KIO983062:KIO983074 KSK983062:KSK983074 LCG983062:LCG983074 LMC983062:LMC983074 LVY983062:LVY983074 MFU983062:MFU983074 MPQ983062:MPQ983074 MZM983062:MZM983074 NJI983062:NJI983074 NTE983062:NTE983074 ODA983062:ODA983074 OMW983062:OMW983074 OWS983062:OWS983074 PGO983062:PGO983074 PQK983062:PQK983074 QAG983062:QAG983074 QKC983062:QKC983074 QTY983062:QTY983074 RDU983062:RDU983074 RNQ983062:RNQ983074 RXM983062:RXM983074 SHI983062:SHI983074 SRE983062:SRE983074 TBA983062:TBA983074 TKW983062:TKW983074 TUS983062:TUS983074 UEO983062:UEO983074 UOK983062:UOK983074 UYG983062:UYG983074 VIC983062:VIC983074 VRY983062:VRY983074 WBU983062:WBU983074 WLQ983062:WLQ983074 F10:G34 WVM10:WVM34 WLQ10:WLQ34 WBU10:WBU34 VRY10:VRY34 VIC10:VIC34 UYG10:UYG34 UOK10:UOK34 UEO10:UEO34 TUS10:TUS34 TKW10:TKW34 TBA10:TBA34 SRE10:SRE34 SHI10:SHI34 RXM10:RXM34 RNQ10:RNQ34 RDU10:RDU34 QTY10:QTY34 QKC10:QKC34 QAG10:QAG34 PQK10:PQK34 PGO10:PGO34 OWS10:OWS34 OMW10:OMW34 ODA10:ODA34 NTE10:NTE34 NJI10:NJI34 MZM10:MZM34 MPQ10:MPQ34 MFU10:MFU34 LVY10:LVY34 LMC10:LMC34 LCG10:LCG34 KSK10:KSK34 KIO10:KIO34 JYS10:JYS34 JOW10:JOW34 JFA10:JFA34 IVE10:IVE34 ILI10:ILI34 IBM10:IBM34 HRQ10:HRQ34 HHU10:HHU34 GXY10:GXY34 GOC10:GOC34 GEG10:GEG34 FUK10:FUK34 FKO10:FKO34 FAS10:FAS34 EQW10:EQW34 EHA10:EHA34 DXE10:DXE34 DNI10:DNI34 DDM10:DDM34 CTQ10:CTQ34 CJU10:CJU34 BZY10:BZY34 BQC10:BQC34 BGG10:BGG34 AWK10:AWK34 AMO10:AMO34 ACS10:ACS34 SW10:SW34 JA10:JA34">
      <formula1>"O, "</formula1>
    </dataValidation>
    <dataValidation type="list" allowBlank="1" showInputMessage="1" showErrorMessage="1" sqref="F35:G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F65571:G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F131107:G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F196643:G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F262179:G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F327715:G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F393251:G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F458787:G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F524323:G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F589859:G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F655395:G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F720931:G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F786467:G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F852003:G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F917539:G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F983075:G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formula1>"N,A,B, "</formula1>
    </dataValidation>
    <dataValidation type="list" allowBlank="1" showInputMessage="1" showErrorMessage="1" sqref="F36:G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F65572:G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F131108:G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F196644:G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F262180:G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F327716:G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F393252:G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F458788:G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F524324:G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F589860:G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F655396:G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F720932:G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F786468:G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F852004:G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F917540:G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F983076:G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formula1>"P,F, "</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4"/>
  <sheetViews>
    <sheetView workbookViewId="0">
      <selection activeCell="M19" sqref="M19"/>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Functions!E37</f>
        <v>GetCartItem</v>
      </c>
      <c r="D2" s="348"/>
      <c r="E2" s="195"/>
      <c r="F2" s="333" t="s">
        <v>62</v>
      </c>
      <c r="G2" s="333"/>
      <c r="H2" s="333"/>
      <c r="I2" s="333"/>
      <c r="J2" s="334" t="str">
        <f>Functions!D37</f>
        <v>getCartItem</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13.5"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COUNTIF(F41:HO41,"P")</f>
        <v>2</v>
      </c>
      <c r="B7" s="365"/>
      <c r="C7" s="366">
        <f>COUNTIF(F41:HO41,"F")</f>
        <v>0</v>
      </c>
      <c r="D7" s="367"/>
      <c r="E7" s="365"/>
      <c r="F7" s="366">
        <f>SUM(M7,-A7,-C7)</f>
        <v>0</v>
      </c>
      <c r="G7" s="367"/>
      <c r="H7" s="367"/>
      <c r="I7" s="368"/>
      <c r="J7" s="124">
        <f>COUNTIF(E40:HO40,"N")</f>
        <v>2</v>
      </c>
      <c r="K7" s="124">
        <f>COUNTIF(E40:HO40,"A")</f>
        <v>0</v>
      </c>
      <c r="L7" s="124">
        <f>COUNTIF(E40:HO40,"B")</f>
        <v>0</v>
      </c>
      <c r="M7" s="369">
        <f>COUNTA(E9:HR9)</f>
        <v>2</v>
      </c>
      <c r="N7" s="367"/>
      <c r="O7" s="367"/>
      <c r="P7" s="367"/>
      <c r="Q7" s="367"/>
      <c r="R7" s="370"/>
      <c r="S7" s="123"/>
    </row>
    <row r="8" spans="1:21" ht="10.8" thickBot="1"/>
    <row r="9" spans="1:21" ht="37.200000000000003" thickTop="1" thickBot="1">
      <c r="A9" s="145"/>
      <c r="B9" s="144"/>
      <c r="C9" s="142"/>
      <c r="D9" s="143"/>
      <c r="E9" s="142"/>
      <c r="F9" s="141" t="s">
        <v>102</v>
      </c>
      <c r="G9" s="141" t="s">
        <v>102</v>
      </c>
      <c r="S9" s="140"/>
      <c r="T9" s="139"/>
      <c r="U9" s="117"/>
    </row>
    <row r="10" spans="1:21" ht="13.5" customHeight="1">
      <c r="A10" s="116" t="s">
        <v>100</v>
      </c>
      <c r="B10" s="191" t="s">
        <v>99</v>
      </c>
      <c r="C10" s="107"/>
      <c r="D10" s="193"/>
      <c r="E10" s="138"/>
      <c r="F10" s="134"/>
      <c r="G10" s="134"/>
    </row>
    <row r="11" spans="1:21" ht="13.5" customHeight="1">
      <c r="A11" s="106"/>
      <c r="B11" s="191" t="s">
        <v>98</v>
      </c>
      <c r="C11" s="107"/>
      <c r="D11" s="193"/>
      <c r="E11" s="112"/>
      <c r="F11" s="134"/>
      <c r="G11" s="134"/>
    </row>
    <row r="12" spans="1:21" ht="13.5" customHeight="1">
      <c r="A12" s="106"/>
      <c r="B12" s="191" t="s">
        <v>174</v>
      </c>
      <c r="C12" s="107"/>
      <c r="D12" s="193"/>
      <c r="E12" s="112"/>
      <c r="F12" s="134"/>
      <c r="G12" s="134"/>
      <c r="T12" s="125"/>
    </row>
    <row r="13" spans="1:21" ht="13.5" customHeight="1">
      <c r="A13" s="106"/>
      <c r="B13" s="191"/>
      <c r="C13" s="107"/>
      <c r="D13" s="193" t="s">
        <v>97</v>
      </c>
      <c r="E13" s="109"/>
      <c r="F13" s="134" t="s">
        <v>90</v>
      </c>
      <c r="G13" s="134" t="s">
        <v>90</v>
      </c>
    </row>
    <row r="14" spans="1:21" ht="13.5" customHeight="1">
      <c r="A14" s="106"/>
      <c r="B14" s="191" t="s">
        <v>207</v>
      </c>
      <c r="C14" s="107"/>
      <c r="D14" s="193"/>
      <c r="E14" s="109"/>
      <c r="F14" s="134"/>
      <c r="G14" s="134"/>
    </row>
    <row r="15" spans="1:21" ht="13.5" customHeight="1">
      <c r="A15" s="106"/>
      <c r="B15" s="191"/>
      <c r="C15" s="107"/>
      <c r="D15" s="193">
        <v>123456</v>
      </c>
      <c r="E15" s="109"/>
      <c r="F15" s="134" t="s">
        <v>90</v>
      </c>
      <c r="G15" s="134" t="s">
        <v>90</v>
      </c>
    </row>
    <row r="16" spans="1:21" ht="13.5" customHeight="1" thickBot="1">
      <c r="A16" s="106"/>
      <c r="B16" s="167" t="s">
        <v>175</v>
      </c>
      <c r="C16" s="168"/>
      <c r="D16" s="169"/>
      <c r="E16" s="102"/>
      <c r="F16" s="133"/>
      <c r="G16" s="133"/>
    </row>
    <row r="17" spans="1:7" ht="13.5" customHeight="1" thickTop="1">
      <c r="A17" s="106"/>
      <c r="B17" s="344">
        <v>3</v>
      </c>
      <c r="C17" s="345"/>
      <c r="D17" s="346"/>
      <c r="E17" s="109"/>
      <c r="F17" s="134" t="s">
        <v>90</v>
      </c>
      <c r="G17" s="134" t="s">
        <v>90</v>
      </c>
    </row>
    <row r="18" spans="1:7" ht="13.5" customHeight="1">
      <c r="A18" s="106"/>
      <c r="B18" s="191" t="s">
        <v>230</v>
      </c>
      <c r="C18" s="192"/>
      <c r="D18" s="193"/>
      <c r="E18" s="109"/>
      <c r="F18" s="134"/>
      <c r="G18" s="134"/>
    </row>
    <row r="19" spans="1:7" ht="13.5" customHeight="1">
      <c r="A19" s="106"/>
      <c r="B19" s="191" t="s">
        <v>174</v>
      </c>
      <c r="C19" s="192"/>
      <c r="D19" s="193"/>
      <c r="E19" s="109"/>
      <c r="F19" s="134"/>
      <c r="G19" s="134"/>
    </row>
    <row r="20" spans="1:7" ht="13.5" customHeight="1">
      <c r="A20" s="106"/>
      <c r="B20" s="344" t="s">
        <v>97</v>
      </c>
      <c r="C20" s="345"/>
      <c r="D20" s="346"/>
      <c r="E20" s="109"/>
      <c r="F20" s="134" t="s">
        <v>90</v>
      </c>
      <c r="G20" s="134" t="s">
        <v>90</v>
      </c>
    </row>
    <row r="21" spans="1:7" ht="13.5" customHeight="1">
      <c r="A21" s="106"/>
      <c r="B21" s="191" t="s">
        <v>142</v>
      </c>
      <c r="C21" s="192"/>
      <c r="D21" s="193"/>
      <c r="E21" s="109"/>
      <c r="F21" s="136"/>
      <c r="G21" s="136"/>
    </row>
    <row r="22" spans="1:7" ht="13.5" customHeight="1">
      <c r="A22" s="106"/>
      <c r="B22" s="344" t="s">
        <v>97</v>
      </c>
      <c r="C22" s="345"/>
      <c r="D22" s="346"/>
      <c r="E22" s="109"/>
      <c r="F22" s="136" t="s">
        <v>90</v>
      </c>
      <c r="G22" s="136"/>
    </row>
    <row r="23" spans="1:7" ht="13.5" customHeight="1">
      <c r="A23" s="106"/>
      <c r="B23" s="176"/>
      <c r="C23" s="177"/>
      <c r="D23" s="113" t="s">
        <v>232</v>
      </c>
      <c r="E23" s="109"/>
      <c r="F23" s="136"/>
      <c r="G23" s="136" t="s">
        <v>90</v>
      </c>
    </row>
    <row r="24" spans="1:7" ht="13.5" customHeight="1">
      <c r="A24" s="106"/>
      <c r="B24" s="115" t="s">
        <v>234</v>
      </c>
      <c r="C24" s="177"/>
      <c r="D24" s="113"/>
      <c r="E24" s="109"/>
      <c r="F24" s="136"/>
      <c r="G24" s="136"/>
    </row>
    <row r="25" spans="1:7" ht="13.5" customHeight="1">
      <c r="A25" s="106"/>
      <c r="B25" s="341" t="s">
        <v>235</v>
      </c>
      <c r="C25" s="342"/>
      <c r="D25" s="343"/>
      <c r="E25" s="109"/>
      <c r="F25" s="136"/>
      <c r="G25" s="136"/>
    </row>
    <row r="26" spans="1:7" ht="13.5" customHeight="1">
      <c r="A26" s="106"/>
      <c r="B26" s="115"/>
      <c r="C26" s="177"/>
      <c r="D26" s="113" t="s">
        <v>97</v>
      </c>
      <c r="E26" s="109"/>
      <c r="F26" s="136" t="s">
        <v>90</v>
      </c>
      <c r="G26" s="136" t="s">
        <v>90</v>
      </c>
    </row>
    <row r="27" spans="1:7" ht="13.5" customHeight="1">
      <c r="A27" s="106"/>
      <c r="B27" s="341" t="s">
        <v>237</v>
      </c>
      <c r="C27" s="342"/>
      <c r="D27" s="343"/>
      <c r="E27" s="109"/>
      <c r="F27" s="136"/>
      <c r="G27" s="136"/>
    </row>
    <row r="28" spans="1:7" ht="13.5" customHeight="1">
      <c r="A28" s="106"/>
      <c r="B28" s="115"/>
      <c r="C28" s="177"/>
      <c r="D28" s="113">
        <v>1</v>
      </c>
      <c r="E28" s="109"/>
      <c r="F28" s="136" t="s">
        <v>90</v>
      </c>
      <c r="G28" s="136" t="s">
        <v>90</v>
      </c>
    </row>
    <row r="29" spans="1:7" ht="13.5" customHeight="1">
      <c r="A29" s="106"/>
      <c r="B29" s="115" t="s">
        <v>238</v>
      </c>
      <c r="C29" s="177"/>
      <c r="D29" s="113"/>
      <c r="E29" s="109"/>
      <c r="F29" s="136"/>
      <c r="G29" s="136"/>
    </row>
    <row r="30" spans="1:7" ht="13.5" customHeight="1" thickBot="1">
      <c r="A30" s="106"/>
      <c r="B30" s="115"/>
      <c r="C30" s="177"/>
      <c r="D30" s="113" t="s">
        <v>205</v>
      </c>
      <c r="E30" s="109"/>
      <c r="F30" s="136" t="s">
        <v>90</v>
      </c>
      <c r="G30" s="136" t="s">
        <v>90</v>
      </c>
    </row>
    <row r="31" spans="1:7" ht="13.5" customHeight="1">
      <c r="A31" s="84" t="s">
        <v>95</v>
      </c>
      <c r="B31" s="101" t="s">
        <v>94</v>
      </c>
      <c r="C31" s="100"/>
      <c r="D31" s="99"/>
      <c r="E31" s="98"/>
      <c r="F31" s="136"/>
      <c r="G31" s="136"/>
    </row>
    <row r="32" spans="1:7" ht="13.5" customHeight="1">
      <c r="A32" s="79"/>
      <c r="B32" s="101" t="s">
        <v>208</v>
      </c>
      <c r="C32" s="100"/>
      <c r="D32" s="99"/>
      <c r="E32" s="174"/>
      <c r="F32" s="136"/>
      <c r="G32" s="136"/>
    </row>
    <row r="33" spans="1:7" ht="13.5" customHeight="1">
      <c r="A33" s="79"/>
      <c r="B33" s="191" t="s">
        <v>209</v>
      </c>
      <c r="C33" s="107"/>
      <c r="D33" s="193"/>
      <c r="E33" s="112"/>
      <c r="F33" s="134"/>
      <c r="G33" s="134"/>
    </row>
    <row r="34" spans="1:7" ht="13.5" customHeight="1">
      <c r="A34" s="79"/>
      <c r="B34" s="191"/>
      <c r="C34" s="107"/>
      <c r="D34" s="193" t="s">
        <v>210</v>
      </c>
      <c r="E34" s="109"/>
      <c r="F34" s="134" t="s">
        <v>90</v>
      </c>
      <c r="G34" s="134"/>
    </row>
    <row r="35" spans="1:7" ht="13.5" customHeight="1">
      <c r="A35" s="79"/>
      <c r="B35" s="191" t="s">
        <v>211</v>
      </c>
      <c r="C35" s="107"/>
      <c r="D35" s="193"/>
      <c r="E35" s="109"/>
      <c r="F35" s="134"/>
      <c r="G35" s="134"/>
    </row>
    <row r="36" spans="1:7" ht="13.5" customHeight="1" thickBot="1">
      <c r="A36" s="79"/>
      <c r="B36" s="167"/>
      <c r="C36" s="168"/>
      <c r="D36" s="169" t="s">
        <v>91</v>
      </c>
      <c r="E36" s="102"/>
      <c r="F36" s="133" t="s">
        <v>90</v>
      </c>
      <c r="G36" s="133"/>
    </row>
    <row r="37" spans="1:7" ht="13.5" customHeight="1" thickTop="1">
      <c r="A37" s="79"/>
      <c r="B37" s="167"/>
      <c r="C37" s="168"/>
      <c r="D37" s="169"/>
      <c r="E37" s="109"/>
      <c r="F37" s="133"/>
      <c r="G37" s="133"/>
    </row>
    <row r="38" spans="1:7" ht="13.5" customHeight="1">
      <c r="A38" s="79"/>
      <c r="B38" s="94" t="s">
        <v>92</v>
      </c>
      <c r="C38" s="135"/>
      <c r="D38" s="92"/>
      <c r="E38" s="91"/>
      <c r="F38" s="134"/>
      <c r="G38" s="134"/>
    </row>
    <row r="39" spans="1:7" ht="13.5" customHeight="1" thickBot="1">
      <c r="A39" s="79"/>
      <c r="B39" s="353" t="s">
        <v>269</v>
      </c>
      <c r="C39" s="392"/>
      <c r="D39" s="393"/>
      <c r="E39" s="95"/>
      <c r="F39" s="134"/>
      <c r="G39" s="134" t="s">
        <v>90</v>
      </c>
    </row>
    <row r="40" spans="1:7" ht="13.5" customHeight="1">
      <c r="A40" s="84" t="s">
        <v>89</v>
      </c>
      <c r="B40" s="349" t="s">
        <v>88</v>
      </c>
      <c r="C40" s="349"/>
      <c r="D40" s="349"/>
      <c r="E40" s="194"/>
      <c r="F40" s="183" t="s">
        <v>76</v>
      </c>
      <c r="G40" s="183" t="s">
        <v>76</v>
      </c>
    </row>
    <row r="41" spans="1:7" ht="13.5" customHeight="1">
      <c r="A41" s="79"/>
      <c r="B41" s="326" t="s">
        <v>87</v>
      </c>
      <c r="C41" s="326"/>
      <c r="D41" s="326"/>
      <c r="E41" s="81"/>
      <c r="F41" s="131" t="s">
        <v>86</v>
      </c>
      <c r="G41" s="131" t="s">
        <v>86</v>
      </c>
    </row>
    <row r="42" spans="1:7" ht="59.4" customHeight="1">
      <c r="A42" s="79"/>
      <c r="B42" s="327" t="s">
        <v>85</v>
      </c>
      <c r="C42" s="327"/>
      <c r="D42" s="327"/>
      <c r="E42" s="78"/>
      <c r="F42" s="77">
        <v>45142</v>
      </c>
      <c r="G42" s="77">
        <v>45142</v>
      </c>
    </row>
    <row r="43" spans="1:7" ht="10.8" thickBot="1">
      <c r="A43" s="76"/>
      <c r="B43" s="327" t="s">
        <v>84</v>
      </c>
      <c r="C43" s="327"/>
      <c r="D43" s="327"/>
      <c r="E43" s="78"/>
      <c r="F43" s="173"/>
      <c r="G43" s="173"/>
    </row>
    <row r="44" spans="1:7" ht="10.8" thickTop="1">
      <c r="A44" s="72"/>
      <c r="B44" s="70"/>
      <c r="C44" s="71"/>
      <c r="D44" s="70"/>
    </row>
  </sheetData>
  <mergeCells count="33">
    <mergeCell ref="B41:D41"/>
    <mergeCell ref="B42:D42"/>
    <mergeCell ref="B43:D43"/>
    <mergeCell ref="B27:D27"/>
    <mergeCell ref="B17:D17"/>
    <mergeCell ref="B20:D20"/>
    <mergeCell ref="B22:D22"/>
    <mergeCell ref="B25:D25"/>
    <mergeCell ref="B39:D39"/>
    <mergeCell ref="B40:D40"/>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41:G41 IZ41 SV41 ACR41 AMN41 AWJ41 BGF41 BQB41 BZX41 CJT41 CTP41 DDL41 DNH41 DXD41 EGZ41 EQV41 FAR41 FKN41 FUJ41 GEF41 GOB41 GXX41 HHT41 HRP41 IBL41 ILH41 IVD41 JEZ41 JOV41 JYR41 KIN41 KSJ41 LCF41 LMB41 LVX41 MFT41 MPP41 MZL41 NJH41 NTD41 OCZ41 OMV41 OWR41 PGN41 PQJ41 QAF41 QKB41 QTX41 RDT41 RNP41 RXL41 SHH41 SRD41 TAZ41 TKV41 TUR41 UEN41 UOJ41 UYF41 VIB41 VRX41 WBT41 WLP41 WVL41 F65577:G65577 IZ65577 SV65577 ACR65577 AMN65577 AWJ65577 BGF65577 BQB65577 BZX65577 CJT65577 CTP65577 DDL65577 DNH65577 DXD65577 EGZ65577 EQV65577 FAR65577 FKN65577 FUJ65577 GEF65577 GOB65577 GXX65577 HHT65577 HRP65577 IBL65577 ILH65577 IVD65577 JEZ65577 JOV65577 JYR65577 KIN65577 KSJ65577 LCF65577 LMB65577 LVX65577 MFT65577 MPP65577 MZL65577 NJH65577 NTD65577 OCZ65577 OMV65577 OWR65577 PGN65577 PQJ65577 QAF65577 QKB65577 QTX65577 RDT65577 RNP65577 RXL65577 SHH65577 SRD65577 TAZ65577 TKV65577 TUR65577 UEN65577 UOJ65577 UYF65577 VIB65577 VRX65577 WBT65577 WLP65577 WVL65577 F131113:G131113 IZ131113 SV131113 ACR131113 AMN131113 AWJ131113 BGF131113 BQB131113 BZX131113 CJT131113 CTP131113 DDL131113 DNH131113 DXD131113 EGZ131113 EQV131113 FAR131113 FKN131113 FUJ131113 GEF131113 GOB131113 GXX131113 HHT131113 HRP131113 IBL131113 ILH131113 IVD131113 JEZ131113 JOV131113 JYR131113 KIN131113 KSJ131113 LCF131113 LMB131113 LVX131113 MFT131113 MPP131113 MZL131113 NJH131113 NTD131113 OCZ131113 OMV131113 OWR131113 PGN131113 PQJ131113 QAF131113 QKB131113 QTX131113 RDT131113 RNP131113 RXL131113 SHH131113 SRD131113 TAZ131113 TKV131113 TUR131113 UEN131113 UOJ131113 UYF131113 VIB131113 VRX131113 WBT131113 WLP131113 WVL131113 F196649:G196649 IZ196649 SV196649 ACR196649 AMN196649 AWJ196649 BGF196649 BQB196649 BZX196649 CJT196649 CTP196649 DDL196649 DNH196649 DXD196649 EGZ196649 EQV196649 FAR196649 FKN196649 FUJ196649 GEF196649 GOB196649 GXX196649 HHT196649 HRP196649 IBL196649 ILH196649 IVD196649 JEZ196649 JOV196649 JYR196649 KIN196649 KSJ196649 LCF196649 LMB196649 LVX196649 MFT196649 MPP196649 MZL196649 NJH196649 NTD196649 OCZ196649 OMV196649 OWR196649 PGN196649 PQJ196649 QAF196649 QKB196649 QTX196649 RDT196649 RNP196649 RXL196649 SHH196649 SRD196649 TAZ196649 TKV196649 TUR196649 UEN196649 UOJ196649 UYF196649 VIB196649 VRX196649 WBT196649 WLP196649 WVL196649 F262185:G262185 IZ262185 SV262185 ACR262185 AMN262185 AWJ262185 BGF262185 BQB262185 BZX262185 CJT262185 CTP262185 DDL262185 DNH262185 DXD262185 EGZ262185 EQV262185 FAR262185 FKN262185 FUJ262185 GEF262185 GOB262185 GXX262185 HHT262185 HRP262185 IBL262185 ILH262185 IVD262185 JEZ262185 JOV262185 JYR262185 KIN262185 KSJ262185 LCF262185 LMB262185 LVX262185 MFT262185 MPP262185 MZL262185 NJH262185 NTD262185 OCZ262185 OMV262185 OWR262185 PGN262185 PQJ262185 QAF262185 QKB262185 QTX262185 RDT262185 RNP262185 RXL262185 SHH262185 SRD262185 TAZ262185 TKV262185 TUR262185 UEN262185 UOJ262185 UYF262185 VIB262185 VRX262185 WBT262185 WLP262185 WVL262185 F327721:G327721 IZ327721 SV327721 ACR327721 AMN327721 AWJ327721 BGF327721 BQB327721 BZX327721 CJT327721 CTP327721 DDL327721 DNH327721 DXD327721 EGZ327721 EQV327721 FAR327721 FKN327721 FUJ327721 GEF327721 GOB327721 GXX327721 HHT327721 HRP327721 IBL327721 ILH327721 IVD327721 JEZ327721 JOV327721 JYR327721 KIN327721 KSJ327721 LCF327721 LMB327721 LVX327721 MFT327721 MPP327721 MZL327721 NJH327721 NTD327721 OCZ327721 OMV327721 OWR327721 PGN327721 PQJ327721 QAF327721 QKB327721 QTX327721 RDT327721 RNP327721 RXL327721 SHH327721 SRD327721 TAZ327721 TKV327721 TUR327721 UEN327721 UOJ327721 UYF327721 VIB327721 VRX327721 WBT327721 WLP327721 WVL327721 F393257:G393257 IZ393257 SV393257 ACR393257 AMN393257 AWJ393257 BGF393257 BQB393257 BZX393257 CJT393257 CTP393257 DDL393257 DNH393257 DXD393257 EGZ393257 EQV393257 FAR393257 FKN393257 FUJ393257 GEF393257 GOB393257 GXX393257 HHT393257 HRP393257 IBL393257 ILH393257 IVD393257 JEZ393257 JOV393257 JYR393257 KIN393257 KSJ393257 LCF393257 LMB393257 LVX393257 MFT393257 MPP393257 MZL393257 NJH393257 NTD393257 OCZ393257 OMV393257 OWR393257 PGN393257 PQJ393257 QAF393257 QKB393257 QTX393257 RDT393257 RNP393257 RXL393257 SHH393257 SRD393257 TAZ393257 TKV393257 TUR393257 UEN393257 UOJ393257 UYF393257 VIB393257 VRX393257 WBT393257 WLP393257 WVL393257 F458793:G458793 IZ458793 SV458793 ACR458793 AMN458793 AWJ458793 BGF458793 BQB458793 BZX458793 CJT458793 CTP458793 DDL458793 DNH458793 DXD458793 EGZ458793 EQV458793 FAR458793 FKN458793 FUJ458793 GEF458793 GOB458793 GXX458793 HHT458793 HRP458793 IBL458793 ILH458793 IVD458793 JEZ458793 JOV458793 JYR458793 KIN458793 KSJ458793 LCF458793 LMB458793 LVX458793 MFT458793 MPP458793 MZL458793 NJH458793 NTD458793 OCZ458793 OMV458793 OWR458793 PGN458793 PQJ458793 QAF458793 QKB458793 QTX458793 RDT458793 RNP458793 RXL458793 SHH458793 SRD458793 TAZ458793 TKV458793 TUR458793 UEN458793 UOJ458793 UYF458793 VIB458793 VRX458793 WBT458793 WLP458793 WVL458793 F524329:G524329 IZ524329 SV524329 ACR524329 AMN524329 AWJ524329 BGF524329 BQB524329 BZX524329 CJT524329 CTP524329 DDL524329 DNH524329 DXD524329 EGZ524329 EQV524329 FAR524329 FKN524329 FUJ524329 GEF524329 GOB524329 GXX524329 HHT524329 HRP524329 IBL524329 ILH524329 IVD524329 JEZ524329 JOV524329 JYR524329 KIN524329 KSJ524329 LCF524329 LMB524329 LVX524329 MFT524329 MPP524329 MZL524329 NJH524329 NTD524329 OCZ524329 OMV524329 OWR524329 PGN524329 PQJ524329 QAF524329 QKB524329 QTX524329 RDT524329 RNP524329 RXL524329 SHH524329 SRD524329 TAZ524329 TKV524329 TUR524329 UEN524329 UOJ524329 UYF524329 VIB524329 VRX524329 WBT524329 WLP524329 WVL524329 F589865:G589865 IZ589865 SV589865 ACR589865 AMN589865 AWJ589865 BGF589865 BQB589865 BZX589865 CJT589865 CTP589865 DDL589865 DNH589865 DXD589865 EGZ589865 EQV589865 FAR589865 FKN589865 FUJ589865 GEF589865 GOB589865 GXX589865 HHT589865 HRP589865 IBL589865 ILH589865 IVD589865 JEZ589865 JOV589865 JYR589865 KIN589865 KSJ589865 LCF589865 LMB589865 LVX589865 MFT589865 MPP589865 MZL589865 NJH589865 NTD589865 OCZ589865 OMV589865 OWR589865 PGN589865 PQJ589865 QAF589865 QKB589865 QTX589865 RDT589865 RNP589865 RXL589865 SHH589865 SRD589865 TAZ589865 TKV589865 TUR589865 UEN589865 UOJ589865 UYF589865 VIB589865 VRX589865 WBT589865 WLP589865 WVL589865 F655401:G655401 IZ655401 SV655401 ACR655401 AMN655401 AWJ655401 BGF655401 BQB655401 BZX655401 CJT655401 CTP655401 DDL655401 DNH655401 DXD655401 EGZ655401 EQV655401 FAR655401 FKN655401 FUJ655401 GEF655401 GOB655401 GXX655401 HHT655401 HRP655401 IBL655401 ILH655401 IVD655401 JEZ655401 JOV655401 JYR655401 KIN655401 KSJ655401 LCF655401 LMB655401 LVX655401 MFT655401 MPP655401 MZL655401 NJH655401 NTD655401 OCZ655401 OMV655401 OWR655401 PGN655401 PQJ655401 QAF655401 QKB655401 QTX655401 RDT655401 RNP655401 RXL655401 SHH655401 SRD655401 TAZ655401 TKV655401 TUR655401 UEN655401 UOJ655401 UYF655401 VIB655401 VRX655401 WBT655401 WLP655401 WVL655401 F720937:G720937 IZ720937 SV720937 ACR720937 AMN720937 AWJ720937 BGF720937 BQB720937 BZX720937 CJT720937 CTP720937 DDL720937 DNH720937 DXD720937 EGZ720937 EQV720937 FAR720937 FKN720937 FUJ720937 GEF720937 GOB720937 GXX720937 HHT720937 HRP720937 IBL720937 ILH720937 IVD720937 JEZ720937 JOV720937 JYR720937 KIN720937 KSJ720937 LCF720937 LMB720937 LVX720937 MFT720937 MPP720937 MZL720937 NJH720937 NTD720937 OCZ720937 OMV720937 OWR720937 PGN720937 PQJ720937 QAF720937 QKB720937 QTX720937 RDT720937 RNP720937 RXL720937 SHH720937 SRD720937 TAZ720937 TKV720937 TUR720937 UEN720937 UOJ720937 UYF720937 VIB720937 VRX720937 WBT720937 WLP720937 WVL720937 F786473:G786473 IZ786473 SV786473 ACR786473 AMN786473 AWJ786473 BGF786473 BQB786473 BZX786473 CJT786473 CTP786473 DDL786473 DNH786473 DXD786473 EGZ786473 EQV786473 FAR786473 FKN786473 FUJ786473 GEF786473 GOB786473 GXX786473 HHT786473 HRP786473 IBL786473 ILH786473 IVD786473 JEZ786473 JOV786473 JYR786473 KIN786473 KSJ786473 LCF786473 LMB786473 LVX786473 MFT786473 MPP786473 MZL786473 NJH786473 NTD786473 OCZ786473 OMV786473 OWR786473 PGN786473 PQJ786473 QAF786473 QKB786473 QTX786473 RDT786473 RNP786473 RXL786473 SHH786473 SRD786473 TAZ786473 TKV786473 TUR786473 UEN786473 UOJ786473 UYF786473 VIB786473 VRX786473 WBT786473 WLP786473 WVL786473 F852009:G852009 IZ852009 SV852009 ACR852009 AMN852009 AWJ852009 BGF852009 BQB852009 BZX852009 CJT852009 CTP852009 DDL852009 DNH852009 DXD852009 EGZ852009 EQV852009 FAR852009 FKN852009 FUJ852009 GEF852009 GOB852009 GXX852009 HHT852009 HRP852009 IBL852009 ILH852009 IVD852009 JEZ852009 JOV852009 JYR852009 KIN852009 KSJ852009 LCF852009 LMB852009 LVX852009 MFT852009 MPP852009 MZL852009 NJH852009 NTD852009 OCZ852009 OMV852009 OWR852009 PGN852009 PQJ852009 QAF852009 QKB852009 QTX852009 RDT852009 RNP852009 RXL852009 SHH852009 SRD852009 TAZ852009 TKV852009 TUR852009 UEN852009 UOJ852009 UYF852009 VIB852009 VRX852009 WBT852009 WLP852009 WVL852009 F917545:G917545 IZ917545 SV917545 ACR917545 AMN917545 AWJ917545 BGF917545 BQB917545 BZX917545 CJT917545 CTP917545 DDL917545 DNH917545 DXD917545 EGZ917545 EQV917545 FAR917545 FKN917545 FUJ917545 GEF917545 GOB917545 GXX917545 HHT917545 HRP917545 IBL917545 ILH917545 IVD917545 JEZ917545 JOV917545 JYR917545 KIN917545 KSJ917545 LCF917545 LMB917545 LVX917545 MFT917545 MPP917545 MZL917545 NJH917545 NTD917545 OCZ917545 OMV917545 OWR917545 PGN917545 PQJ917545 QAF917545 QKB917545 QTX917545 RDT917545 RNP917545 RXL917545 SHH917545 SRD917545 TAZ917545 TKV917545 TUR917545 UEN917545 UOJ917545 UYF917545 VIB917545 VRX917545 WBT917545 WLP917545 WVL917545 F983081:G983081 IZ983081 SV983081 ACR983081 AMN983081 AWJ983081 BGF983081 BQB983081 BZX983081 CJT983081 CTP983081 DDL983081 DNH983081 DXD983081 EGZ983081 EQV983081 FAR983081 FKN983081 FUJ983081 GEF983081 GOB983081 GXX983081 HHT983081 HRP983081 IBL983081 ILH983081 IVD983081 JEZ983081 JOV983081 JYR983081 KIN983081 KSJ983081 LCF983081 LMB983081 LVX983081 MFT983081 MPP983081 MZL983081 NJH983081 NTD983081 OCZ983081 OMV983081 OWR983081 PGN983081 PQJ983081 QAF983081 QKB983081 QTX983081 RDT983081 RNP983081 RXL983081 SHH983081 SRD983081 TAZ983081 TKV983081 TUR983081 UEN983081 UOJ983081 UYF983081 VIB983081 VRX983081 WBT983081 WLP983081 WVL983081">
      <formula1>"P,F, "</formula1>
    </dataValidation>
    <dataValidation type="list" allowBlank="1" showInputMessage="1" showErrorMessage="1" sqref="F40:G40 IZ40 SV40 ACR40 AMN40 AWJ40 BGF40 BQB40 BZX40 CJT40 CTP40 DDL40 DNH40 DXD40 EGZ40 EQV40 FAR40 FKN40 FUJ40 GEF40 GOB40 GXX40 HHT40 HRP40 IBL40 ILH40 IVD40 JEZ40 JOV40 JYR40 KIN40 KSJ40 LCF40 LMB40 LVX40 MFT40 MPP40 MZL40 NJH40 NTD40 OCZ40 OMV40 OWR40 PGN40 PQJ40 QAF40 QKB40 QTX40 RDT40 RNP40 RXL40 SHH40 SRD40 TAZ40 TKV40 TUR40 UEN40 UOJ40 UYF40 VIB40 VRX40 WBT40 WLP40 WVL40 F65576:G65576 IZ65576 SV65576 ACR65576 AMN65576 AWJ65576 BGF65576 BQB65576 BZX65576 CJT65576 CTP65576 DDL65576 DNH65576 DXD65576 EGZ65576 EQV65576 FAR65576 FKN65576 FUJ65576 GEF65576 GOB65576 GXX65576 HHT65576 HRP65576 IBL65576 ILH65576 IVD65576 JEZ65576 JOV65576 JYR65576 KIN65576 KSJ65576 LCF65576 LMB65576 LVX65576 MFT65576 MPP65576 MZL65576 NJH65576 NTD65576 OCZ65576 OMV65576 OWR65576 PGN65576 PQJ65576 QAF65576 QKB65576 QTX65576 RDT65576 RNP65576 RXL65576 SHH65576 SRD65576 TAZ65576 TKV65576 TUR65576 UEN65576 UOJ65576 UYF65576 VIB65576 VRX65576 WBT65576 WLP65576 WVL65576 F131112:G131112 IZ131112 SV131112 ACR131112 AMN131112 AWJ131112 BGF131112 BQB131112 BZX131112 CJT131112 CTP131112 DDL131112 DNH131112 DXD131112 EGZ131112 EQV131112 FAR131112 FKN131112 FUJ131112 GEF131112 GOB131112 GXX131112 HHT131112 HRP131112 IBL131112 ILH131112 IVD131112 JEZ131112 JOV131112 JYR131112 KIN131112 KSJ131112 LCF131112 LMB131112 LVX131112 MFT131112 MPP131112 MZL131112 NJH131112 NTD131112 OCZ131112 OMV131112 OWR131112 PGN131112 PQJ131112 QAF131112 QKB131112 QTX131112 RDT131112 RNP131112 RXL131112 SHH131112 SRD131112 TAZ131112 TKV131112 TUR131112 UEN131112 UOJ131112 UYF131112 VIB131112 VRX131112 WBT131112 WLP131112 WVL131112 F196648:G196648 IZ196648 SV196648 ACR196648 AMN196648 AWJ196648 BGF196648 BQB196648 BZX196648 CJT196648 CTP196648 DDL196648 DNH196648 DXD196648 EGZ196648 EQV196648 FAR196648 FKN196648 FUJ196648 GEF196648 GOB196648 GXX196648 HHT196648 HRP196648 IBL196648 ILH196648 IVD196648 JEZ196648 JOV196648 JYR196648 KIN196648 KSJ196648 LCF196648 LMB196648 LVX196648 MFT196648 MPP196648 MZL196648 NJH196648 NTD196648 OCZ196648 OMV196648 OWR196648 PGN196648 PQJ196648 QAF196648 QKB196648 QTX196648 RDT196648 RNP196648 RXL196648 SHH196648 SRD196648 TAZ196648 TKV196648 TUR196648 UEN196648 UOJ196648 UYF196648 VIB196648 VRX196648 WBT196648 WLP196648 WVL196648 F262184:G262184 IZ262184 SV262184 ACR262184 AMN262184 AWJ262184 BGF262184 BQB262184 BZX262184 CJT262184 CTP262184 DDL262184 DNH262184 DXD262184 EGZ262184 EQV262184 FAR262184 FKN262184 FUJ262184 GEF262184 GOB262184 GXX262184 HHT262184 HRP262184 IBL262184 ILH262184 IVD262184 JEZ262184 JOV262184 JYR262184 KIN262184 KSJ262184 LCF262184 LMB262184 LVX262184 MFT262184 MPP262184 MZL262184 NJH262184 NTD262184 OCZ262184 OMV262184 OWR262184 PGN262184 PQJ262184 QAF262184 QKB262184 QTX262184 RDT262184 RNP262184 RXL262184 SHH262184 SRD262184 TAZ262184 TKV262184 TUR262184 UEN262184 UOJ262184 UYF262184 VIB262184 VRX262184 WBT262184 WLP262184 WVL262184 F327720:G327720 IZ327720 SV327720 ACR327720 AMN327720 AWJ327720 BGF327720 BQB327720 BZX327720 CJT327720 CTP327720 DDL327720 DNH327720 DXD327720 EGZ327720 EQV327720 FAR327720 FKN327720 FUJ327720 GEF327720 GOB327720 GXX327720 HHT327720 HRP327720 IBL327720 ILH327720 IVD327720 JEZ327720 JOV327720 JYR327720 KIN327720 KSJ327720 LCF327720 LMB327720 LVX327720 MFT327720 MPP327720 MZL327720 NJH327720 NTD327720 OCZ327720 OMV327720 OWR327720 PGN327720 PQJ327720 QAF327720 QKB327720 QTX327720 RDT327720 RNP327720 RXL327720 SHH327720 SRD327720 TAZ327720 TKV327720 TUR327720 UEN327720 UOJ327720 UYF327720 VIB327720 VRX327720 WBT327720 WLP327720 WVL327720 F393256:G393256 IZ393256 SV393256 ACR393256 AMN393256 AWJ393256 BGF393256 BQB393256 BZX393256 CJT393256 CTP393256 DDL393256 DNH393256 DXD393256 EGZ393256 EQV393256 FAR393256 FKN393256 FUJ393256 GEF393256 GOB393256 GXX393256 HHT393256 HRP393256 IBL393256 ILH393256 IVD393256 JEZ393256 JOV393256 JYR393256 KIN393256 KSJ393256 LCF393256 LMB393256 LVX393256 MFT393256 MPP393256 MZL393256 NJH393256 NTD393256 OCZ393256 OMV393256 OWR393256 PGN393256 PQJ393256 QAF393256 QKB393256 QTX393256 RDT393256 RNP393256 RXL393256 SHH393256 SRD393256 TAZ393256 TKV393256 TUR393256 UEN393256 UOJ393256 UYF393256 VIB393256 VRX393256 WBT393256 WLP393256 WVL393256 F458792:G458792 IZ458792 SV458792 ACR458792 AMN458792 AWJ458792 BGF458792 BQB458792 BZX458792 CJT458792 CTP458792 DDL458792 DNH458792 DXD458792 EGZ458792 EQV458792 FAR458792 FKN458792 FUJ458792 GEF458792 GOB458792 GXX458792 HHT458792 HRP458792 IBL458792 ILH458792 IVD458792 JEZ458792 JOV458792 JYR458792 KIN458792 KSJ458792 LCF458792 LMB458792 LVX458792 MFT458792 MPP458792 MZL458792 NJH458792 NTD458792 OCZ458792 OMV458792 OWR458792 PGN458792 PQJ458792 QAF458792 QKB458792 QTX458792 RDT458792 RNP458792 RXL458792 SHH458792 SRD458792 TAZ458792 TKV458792 TUR458792 UEN458792 UOJ458792 UYF458792 VIB458792 VRX458792 WBT458792 WLP458792 WVL458792 F524328:G524328 IZ524328 SV524328 ACR524328 AMN524328 AWJ524328 BGF524328 BQB524328 BZX524328 CJT524328 CTP524328 DDL524328 DNH524328 DXD524328 EGZ524328 EQV524328 FAR524328 FKN524328 FUJ524328 GEF524328 GOB524328 GXX524328 HHT524328 HRP524328 IBL524328 ILH524328 IVD524328 JEZ524328 JOV524328 JYR524328 KIN524328 KSJ524328 LCF524328 LMB524328 LVX524328 MFT524328 MPP524328 MZL524328 NJH524328 NTD524328 OCZ524328 OMV524328 OWR524328 PGN524328 PQJ524328 QAF524328 QKB524328 QTX524328 RDT524328 RNP524328 RXL524328 SHH524328 SRD524328 TAZ524328 TKV524328 TUR524328 UEN524328 UOJ524328 UYF524328 VIB524328 VRX524328 WBT524328 WLP524328 WVL524328 F589864:G589864 IZ589864 SV589864 ACR589864 AMN589864 AWJ589864 BGF589864 BQB589864 BZX589864 CJT589864 CTP589864 DDL589864 DNH589864 DXD589864 EGZ589864 EQV589864 FAR589864 FKN589864 FUJ589864 GEF589864 GOB589864 GXX589864 HHT589864 HRP589864 IBL589864 ILH589864 IVD589864 JEZ589864 JOV589864 JYR589864 KIN589864 KSJ589864 LCF589864 LMB589864 LVX589864 MFT589864 MPP589864 MZL589864 NJH589864 NTD589864 OCZ589864 OMV589864 OWR589864 PGN589864 PQJ589864 QAF589864 QKB589864 QTX589864 RDT589864 RNP589864 RXL589864 SHH589864 SRD589864 TAZ589864 TKV589864 TUR589864 UEN589864 UOJ589864 UYF589864 VIB589864 VRX589864 WBT589864 WLP589864 WVL589864 F655400:G655400 IZ655400 SV655400 ACR655400 AMN655400 AWJ655400 BGF655400 BQB655400 BZX655400 CJT655400 CTP655400 DDL655400 DNH655400 DXD655400 EGZ655400 EQV655400 FAR655400 FKN655400 FUJ655400 GEF655400 GOB655400 GXX655400 HHT655400 HRP655400 IBL655400 ILH655400 IVD655400 JEZ655400 JOV655400 JYR655400 KIN655400 KSJ655400 LCF655400 LMB655400 LVX655400 MFT655400 MPP655400 MZL655400 NJH655400 NTD655400 OCZ655400 OMV655400 OWR655400 PGN655400 PQJ655400 QAF655400 QKB655400 QTX655400 RDT655400 RNP655400 RXL655400 SHH655400 SRD655400 TAZ655400 TKV655400 TUR655400 UEN655400 UOJ655400 UYF655400 VIB655400 VRX655400 WBT655400 WLP655400 WVL655400 F720936:G720936 IZ720936 SV720936 ACR720936 AMN720936 AWJ720936 BGF720936 BQB720936 BZX720936 CJT720936 CTP720936 DDL720936 DNH720936 DXD720936 EGZ720936 EQV720936 FAR720936 FKN720936 FUJ720936 GEF720936 GOB720936 GXX720936 HHT720936 HRP720936 IBL720936 ILH720936 IVD720936 JEZ720936 JOV720936 JYR720936 KIN720936 KSJ720936 LCF720936 LMB720936 LVX720936 MFT720936 MPP720936 MZL720936 NJH720936 NTD720936 OCZ720936 OMV720936 OWR720936 PGN720936 PQJ720936 QAF720936 QKB720936 QTX720936 RDT720936 RNP720936 RXL720936 SHH720936 SRD720936 TAZ720936 TKV720936 TUR720936 UEN720936 UOJ720936 UYF720936 VIB720936 VRX720936 WBT720936 WLP720936 WVL720936 F786472:G786472 IZ786472 SV786472 ACR786472 AMN786472 AWJ786472 BGF786472 BQB786472 BZX786472 CJT786472 CTP786472 DDL786472 DNH786472 DXD786472 EGZ786472 EQV786472 FAR786472 FKN786472 FUJ786472 GEF786472 GOB786472 GXX786472 HHT786472 HRP786472 IBL786472 ILH786472 IVD786472 JEZ786472 JOV786472 JYR786472 KIN786472 KSJ786472 LCF786472 LMB786472 LVX786472 MFT786472 MPP786472 MZL786472 NJH786472 NTD786472 OCZ786472 OMV786472 OWR786472 PGN786472 PQJ786472 QAF786472 QKB786472 QTX786472 RDT786472 RNP786472 RXL786472 SHH786472 SRD786472 TAZ786472 TKV786472 TUR786472 UEN786472 UOJ786472 UYF786472 VIB786472 VRX786472 WBT786472 WLP786472 WVL786472 F852008:G852008 IZ852008 SV852008 ACR852008 AMN852008 AWJ852008 BGF852008 BQB852008 BZX852008 CJT852008 CTP852008 DDL852008 DNH852008 DXD852008 EGZ852008 EQV852008 FAR852008 FKN852008 FUJ852008 GEF852008 GOB852008 GXX852008 HHT852008 HRP852008 IBL852008 ILH852008 IVD852008 JEZ852008 JOV852008 JYR852008 KIN852008 KSJ852008 LCF852008 LMB852008 LVX852008 MFT852008 MPP852008 MZL852008 NJH852008 NTD852008 OCZ852008 OMV852008 OWR852008 PGN852008 PQJ852008 QAF852008 QKB852008 QTX852008 RDT852008 RNP852008 RXL852008 SHH852008 SRD852008 TAZ852008 TKV852008 TUR852008 UEN852008 UOJ852008 UYF852008 VIB852008 VRX852008 WBT852008 WLP852008 WVL852008 F917544:G917544 IZ917544 SV917544 ACR917544 AMN917544 AWJ917544 BGF917544 BQB917544 BZX917544 CJT917544 CTP917544 DDL917544 DNH917544 DXD917544 EGZ917544 EQV917544 FAR917544 FKN917544 FUJ917544 GEF917544 GOB917544 GXX917544 HHT917544 HRP917544 IBL917544 ILH917544 IVD917544 JEZ917544 JOV917544 JYR917544 KIN917544 KSJ917544 LCF917544 LMB917544 LVX917544 MFT917544 MPP917544 MZL917544 NJH917544 NTD917544 OCZ917544 OMV917544 OWR917544 PGN917544 PQJ917544 QAF917544 QKB917544 QTX917544 RDT917544 RNP917544 RXL917544 SHH917544 SRD917544 TAZ917544 TKV917544 TUR917544 UEN917544 UOJ917544 UYF917544 VIB917544 VRX917544 WBT917544 WLP917544 WVL917544 F983080:G983080 IZ983080 SV983080 ACR983080 AMN983080 AWJ983080 BGF983080 BQB983080 BZX983080 CJT983080 CTP983080 DDL983080 DNH983080 DXD983080 EGZ983080 EQV983080 FAR983080 FKN983080 FUJ983080 GEF983080 GOB983080 GXX983080 HHT983080 HRP983080 IBL983080 ILH983080 IVD983080 JEZ983080 JOV983080 JYR983080 KIN983080 KSJ983080 LCF983080 LMB983080 LVX983080 MFT983080 MPP983080 MZL983080 NJH983080 NTD983080 OCZ983080 OMV983080 OWR983080 PGN983080 PQJ983080 QAF983080 QKB983080 QTX983080 RDT983080 RNP983080 RXL983080 SHH983080 SRD983080 TAZ983080 TKV983080 TUR983080 UEN983080 UOJ983080 UYF983080 VIB983080 VRX983080 WBT983080 WLP983080 WVL983080">
      <formula1>"N,A,B, "</formula1>
    </dataValidation>
    <dataValidation type="list" allowBlank="1" showInputMessage="1" showErrorMessage="1" sqref="WVL983067:WVL983079 F65563:G65575 IZ65563:IZ65575 SV65563:SV65575 ACR65563:ACR65575 AMN65563:AMN65575 AWJ65563:AWJ65575 BGF65563:BGF65575 BQB65563:BQB65575 BZX65563:BZX65575 CJT65563:CJT65575 CTP65563:CTP65575 DDL65563:DDL65575 DNH65563:DNH65575 DXD65563:DXD65575 EGZ65563:EGZ65575 EQV65563:EQV65575 FAR65563:FAR65575 FKN65563:FKN65575 FUJ65563:FUJ65575 GEF65563:GEF65575 GOB65563:GOB65575 GXX65563:GXX65575 HHT65563:HHT65575 HRP65563:HRP65575 IBL65563:IBL65575 ILH65563:ILH65575 IVD65563:IVD65575 JEZ65563:JEZ65575 JOV65563:JOV65575 JYR65563:JYR65575 KIN65563:KIN65575 KSJ65563:KSJ65575 LCF65563:LCF65575 LMB65563:LMB65575 LVX65563:LVX65575 MFT65563:MFT65575 MPP65563:MPP65575 MZL65563:MZL65575 NJH65563:NJH65575 NTD65563:NTD65575 OCZ65563:OCZ65575 OMV65563:OMV65575 OWR65563:OWR65575 PGN65563:PGN65575 PQJ65563:PQJ65575 QAF65563:QAF65575 QKB65563:QKB65575 QTX65563:QTX65575 RDT65563:RDT65575 RNP65563:RNP65575 RXL65563:RXL65575 SHH65563:SHH65575 SRD65563:SRD65575 TAZ65563:TAZ65575 TKV65563:TKV65575 TUR65563:TUR65575 UEN65563:UEN65575 UOJ65563:UOJ65575 UYF65563:UYF65575 VIB65563:VIB65575 VRX65563:VRX65575 WBT65563:WBT65575 WLP65563:WLP65575 WVL65563:WVL65575 F131099:G131111 IZ131099:IZ131111 SV131099:SV131111 ACR131099:ACR131111 AMN131099:AMN131111 AWJ131099:AWJ131111 BGF131099:BGF131111 BQB131099:BQB131111 BZX131099:BZX131111 CJT131099:CJT131111 CTP131099:CTP131111 DDL131099:DDL131111 DNH131099:DNH131111 DXD131099:DXD131111 EGZ131099:EGZ131111 EQV131099:EQV131111 FAR131099:FAR131111 FKN131099:FKN131111 FUJ131099:FUJ131111 GEF131099:GEF131111 GOB131099:GOB131111 GXX131099:GXX131111 HHT131099:HHT131111 HRP131099:HRP131111 IBL131099:IBL131111 ILH131099:ILH131111 IVD131099:IVD131111 JEZ131099:JEZ131111 JOV131099:JOV131111 JYR131099:JYR131111 KIN131099:KIN131111 KSJ131099:KSJ131111 LCF131099:LCF131111 LMB131099:LMB131111 LVX131099:LVX131111 MFT131099:MFT131111 MPP131099:MPP131111 MZL131099:MZL131111 NJH131099:NJH131111 NTD131099:NTD131111 OCZ131099:OCZ131111 OMV131099:OMV131111 OWR131099:OWR131111 PGN131099:PGN131111 PQJ131099:PQJ131111 QAF131099:QAF131111 QKB131099:QKB131111 QTX131099:QTX131111 RDT131099:RDT131111 RNP131099:RNP131111 RXL131099:RXL131111 SHH131099:SHH131111 SRD131099:SRD131111 TAZ131099:TAZ131111 TKV131099:TKV131111 TUR131099:TUR131111 UEN131099:UEN131111 UOJ131099:UOJ131111 UYF131099:UYF131111 VIB131099:VIB131111 VRX131099:VRX131111 WBT131099:WBT131111 WLP131099:WLP131111 WVL131099:WVL131111 F196635:G196647 IZ196635:IZ196647 SV196635:SV196647 ACR196635:ACR196647 AMN196635:AMN196647 AWJ196635:AWJ196647 BGF196635:BGF196647 BQB196635:BQB196647 BZX196635:BZX196647 CJT196635:CJT196647 CTP196635:CTP196647 DDL196635:DDL196647 DNH196635:DNH196647 DXD196635:DXD196647 EGZ196635:EGZ196647 EQV196635:EQV196647 FAR196635:FAR196647 FKN196635:FKN196647 FUJ196635:FUJ196647 GEF196635:GEF196647 GOB196635:GOB196647 GXX196635:GXX196647 HHT196635:HHT196647 HRP196635:HRP196647 IBL196635:IBL196647 ILH196635:ILH196647 IVD196635:IVD196647 JEZ196635:JEZ196647 JOV196635:JOV196647 JYR196635:JYR196647 KIN196635:KIN196647 KSJ196635:KSJ196647 LCF196635:LCF196647 LMB196635:LMB196647 LVX196635:LVX196647 MFT196635:MFT196647 MPP196635:MPP196647 MZL196635:MZL196647 NJH196635:NJH196647 NTD196635:NTD196647 OCZ196635:OCZ196647 OMV196635:OMV196647 OWR196635:OWR196647 PGN196635:PGN196647 PQJ196635:PQJ196647 QAF196635:QAF196647 QKB196635:QKB196647 QTX196635:QTX196647 RDT196635:RDT196647 RNP196635:RNP196647 RXL196635:RXL196647 SHH196635:SHH196647 SRD196635:SRD196647 TAZ196635:TAZ196647 TKV196635:TKV196647 TUR196635:TUR196647 UEN196635:UEN196647 UOJ196635:UOJ196647 UYF196635:UYF196647 VIB196635:VIB196647 VRX196635:VRX196647 WBT196635:WBT196647 WLP196635:WLP196647 WVL196635:WVL196647 F262171:G262183 IZ262171:IZ262183 SV262171:SV262183 ACR262171:ACR262183 AMN262171:AMN262183 AWJ262171:AWJ262183 BGF262171:BGF262183 BQB262171:BQB262183 BZX262171:BZX262183 CJT262171:CJT262183 CTP262171:CTP262183 DDL262171:DDL262183 DNH262171:DNH262183 DXD262171:DXD262183 EGZ262171:EGZ262183 EQV262171:EQV262183 FAR262171:FAR262183 FKN262171:FKN262183 FUJ262171:FUJ262183 GEF262171:GEF262183 GOB262171:GOB262183 GXX262171:GXX262183 HHT262171:HHT262183 HRP262171:HRP262183 IBL262171:IBL262183 ILH262171:ILH262183 IVD262171:IVD262183 JEZ262171:JEZ262183 JOV262171:JOV262183 JYR262171:JYR262183 KIN262171:KIN262183 KSJ262171:KSJ262183 LCF262171:LCF262183 LMB262171:LMB262183 LVX262171:LVX262183 MFT262171:MFT262183 MPP262171:MPP262183 MZL262171:MZL262183 NJH262171:NJH262183 NTD262171:NTD262183 OCZ262171:OCZ262183 OMV262171:OMV262183 OWR262171:OWR262183 PGN262171:PGN262183 PQJ262171:PQJ262183 QAF262171:QAF262183 QKB262171:QKB262183 QTX262171:QTX262183 RDT262171:RDT262183 RNP262171:RNP262183 RXL262171:RXL262183 SHH262171:SHH262183 SRD262171:SRD262183 TAZ262171:TAZ262183 TKV262171:TKV262183 TUR262171:TUR262183 UEN262171:UEN262183 UOJ262171:UOJ262183 UYF262171:UYF262183 VIB262171:VIB262183 VRX262171:VRX262183 WBT262171:WBT262183 WLP262171:WLP262183 WVL262171:WVL262183 F327707:G327719 IZ327707:IZ327719 SV327707:SV327719 ACR327707:ACR327719 AMN327707:AMN327719 AWJ327707:AWJ327719 BGF327707:BGF327719 BQB327707:BQB327719 BZX327707:BZX327719 CJT327707:CJT327719 CTP327707:CTP327719 DDL327707:DDL327719 DNH327707:DNH327719 DXD327707:DXD327719 EGZ327707:EGZ327719 EQV327707:EQV327719 FAR327707:FAR327719 FKN327707:FKN327719 FUJ327707:FUJ327719 GEF327707:GEF327719 GOB327707:GOB327719 GXX327707:GXX327719 HHT327707:HHT327719 HRP327707:HRP327719 IBL327707:IBL327719 ILH327707:ILH327719 IVD327707:IVD327719 JEZ327707:JEZ327719 JOV327707:JOV327719 JYR327707:JYR327719 KIN327707:KIN327719 KSJ327707:KSJ327719 LCF327707:LCF327719 LMB327707:LMB327719 LVX327707:LVX327719 MFT327707:MFT327719 MPP327707:MPP327719 MZL327707:MZL327719 NJH327707:NJH327719 NTD327707:NTD327719 OCZ327707:OCZ327719 OMV327707:OMV327719 OWR327707:OWR327719 PGN327707:PGN327719 PQJ327707:PQJ327719 QAF327707:QAF327719 QKB327707:QKB327719 QTX327707:QTX327719 RDT327707:RDT327719 RNP327707:RNP327719 RXL327707:RXL327719 SHH327707:SHH327719 SRD327707:SRD327719 TAZ327707:TAZ327719 TKV327707:TKV327719 TUR327707:TUR327719 UEN327707:UEN327719 UOJ327707:UOJ327719 UYF327707:UYF327719 VIB327707:VIB327719 VRX327707:VRX327719 WBT327707:WBT327719 WLP327707:WLP327719 WVL327707:WVL327719 F393243:G393255 IZ393243:IZ393255 SV393243:SV393255 ACR393243:ACR393255 AMN393243:AMN393255 AWJ393243:AWJ393255 BGF393243:BGF393255 BQB393243:BQB393255 BZX393243:BZX393255 CJT393243:CJT393255 CTP393243:CTP393255 DDL393243:DDL393255 DNH393243:DNH393255 DXD393243:DXD393255 EGZ393243:EGZ393255 EQV393243:EQV393255 FAR393243:FAR393255 FKN393243:FKN393255 FUJ393243:FUJ393255 GEF393243:GEF393255 GOB393243:GOB393255 GXX393243:GXX393255 HHT393243:HHT393255 HRP393243:HRP393255 IBL393243:IBL393255 ILH393243:ILH393255 IVD393243:IVD393255 JEZ393243:JEZ393255 JOV393243:JOV393255 JYR393243:JYR393255 KIN393243:KIN393255 KSJ393243:KSJ393255 LCF393243:LCF393255 LMB393243:LMB393255 LVX393243:LVX393255 MFT393243:MFT393255 MPP393243:MPP393255 MZL393243:MZL393255 NJH393243:NJH393255 NTD393243:NTD393255 OCZ393243:OCZ393255 OMV393243:OMV393255 OWR393243:OWR393255 PGN393243:PGN393255 PQJ393243:PQJ393255 QAF393243:QAF393255 QKB393243:QKB393255 QTX393243:QTX393255 RDT393243:RDT393255 RNP393243:RNP393255 RXL393243:RXL393255 SHH393243:SHH393255 SRD393243:SRD393255 TAZ393243:TAZ393255 TKV393243:TKV393255 TUR393243:TUR393255 UEN393243:UEN393255 UOJ393243:UOJ393255 UYF393243:UYF393255 VIB393243:VIB393255 VRX393243:VRX393255 WBT393243:WBT393255 WLP393243:WLP393255 WVL393243:WVL393255 F458779:G458791 IZ458779:IZ458791 SV458779:SV458791 ACR458779:ACR458791 AMN458779:AMN458791 AWJ458779:AWJ458791 BGF458779:BGF458791 BQB458779:BQB458791 BZX458779:BZX458791 CJT458779:CJT458791 CTP458779:CTP458791 DDL458779:DDL458791 DNH458779:DNH458791 DXD458779:DXD458791 EGZ458779:EGZ458791 EQV458779:EQV458791 FAR458779:FAR458791 FKN458779:FKN458791 FUJ458779:FUJ458791 GEF458779:GEF458791 GOB458779:GOB458791 GXX458779:GXX458791 HHT458779:HHT458791 HRP458779:HRP458791 IBL458779:IBL458791 ILH458779:ILH458791 IVD458779:IVD458791 JEZ458779:JEZ458791 JOV458779:JOV458791 JYR458779:JYR458791 KIN458779:KIN458791 KSJ458779:KSJ458791 LCF458779:LCF458791 LMB458779:LMB458791 LVX458779:LVX458791 MFT458779:MFT458791 MPP458779:MPP458791 MZL458779:MZL458791 NJH458779:NJH458791 NTD458779:NTD458791 OCZ458779:OCZ458791 OMV458779:OMV458791 OWR458779:OWR458791 PGN458779:PGN458791 PQJ458779:PQJ458791 QAF458779:QAF458791 QKB458779:QKB458791 QTX458779:QTX458791 RDT458779:RDT458791 RNP458779:RNP458791 RXL458779:RXL458791 SHH458779:SHH458791 SRD458779:SRD458791 TAZ458779:TAZ458791 TKV458779:TKV458791 TUR458779:TUR458791 UEN458779:UEN458791 UOJ458779:UOJ458791 UYF458779:UYF458791 VIB458779:VIB458791 VRX458779:VRX458791 WBT458779:WBT458791 WLP458779:WLP458791 WVL458779:WVL458791 F524315:G524327 IZ524315:IZ524327 SV524315:SV524327 ACR524315:ACR524327 AMN524315:AMN524327 AWJ524315:AWJ524327 BGF524315:BGF524327 BQB524315:BQB524327 BZX524315:BZX524327 CJT524315:CJT524327 CTP524315:CTP524327 DDL524315:DDL524327 DNH524315:DNH524327 DXD524315:DXD524327 EGZ524315:EGZ524327 EQV524315:EQV524327 FAR524315:FAR524327 FKN524315:FKN524327 FUJ524315:FUJ524327 GEF524315:GEF524327 GOB524315:GOB524327 GXX524315:GXX524327 HHT524315:HHT524327 HRP524315:HRP524327 IBL524315:IBL524327 ILH524315:ILH524327 IVD524315:IVD524327 JEZ524315:JEZ524327 JOV524315:JOV524327 JYR524315:JYR524327 KIN524315:KIN524327 KSJ524315:KSJ524327 LCF524315:LCF524327 LMB524315:LMB524327 LVX524315:LVX524327 MFT524315:MFT524327 MPP524315:MPP524327 MZL524315:MZL524327 NJH524315:NJH524327 NTD524315:NTD524327 OCZ524315:OCZ524327 OMV524315:OMV524327 OWR524315:OWR524327 PGN524315:PGN524327 PQJ524315:PQJ524327 QAF524315:QAF524327 QKB524315:QKB524327 QTX524315:QTX524327 RDT524315:RDT524327 RNP524315:RNP524327 RXL524315:RXL524327 SHH524315:SHH524327 SRD524315:SRD524327 TAZ524315:TAZ524327 TKV524315:TKV524327 TUR524315:TUR524327 UEN524315:UEN524327 UOJ524315:UOJ524327 UYF524315:UYF524327 VIB524315:VIB524327 VRX524315:VRX524327 WBT524315:WBT524327 WLP524315:WLP524327 WVL524315:WVL524327 F589851:G589863 IZ589851:IZ589863 SV589851:SV589863 ACR589851:ACR589863 AMN589851:AMN589863 AWJ589851:AWJ589863 BGF589851:BGF589863 BQB589851:BQB589863 BZX589851:BZX589863 CJT589851:CJT589863 CTP589851:CTP589863 DDL589851:DDL589863 DNH589851:DNH589863 DXD589851:DXD589863 EGZ589851:EGZ589863 EQV589851:EQV589863 FAR589851:FAR589863 FKN589851:FKN589863 FUJ589851:FUJ589863 GEF589851:GEF589863 GOB589851:GOB589863 GXX589851:GXX589863 HHT589851:HHT589863 HRP589851:HRP589863 IBL589851:IBL589863 ILH589851:ILH589863 IVD589851:IVD589863 JEZ589851:JEZ589863 JOV589851:JOV589863 JYR589851:JYR589863 KIN589851:KIN589863 KSJ589851:KSJ589863 LCF589851:LCF589863 LMB589851:LMB589863 LVX589851:LVX589863 MFT589851:MFT589863 MPP589851:MPP589863 MZL589851:MZL589863 NJH589851:NJH589863 NTD589851:NTD589863 OCZ589851:OCZ589863 OMV589851:OMV589863 OWR589851:OWR589863 PGN589851:PGN589863 PQJ589851:PQJ589863 QAF589851:QAF589863 QKB589851:QKB589863 QTX589851:QTX589863 RDT589851:RDT589863 RNP589851:RNP589863 RXL589851:RXL589863 SHH589851:SHH589863 SRD589851:SRD589863 TAZ589851:TAZ589863 TKV589851:TKV589863 TUR589851:TUR589863 UEN589851:UEN589863 UOJ589851:UOJ589863 UYF589851:UYF589863 VIB589851:VIB589863 VRX589851:VRX589863 WBT589851:WBT589863 WLP589851:WLP589863 WVL589851:WVL589863 F655387:G655399 IZ655387:IZ655399 SV655387:SV655399 ACR655387:ACR655399 AMN655387:AMN655399 AWJ655387:AWJ655399 BGF655387:BGF655399 BQB655387:BQB655399 BZX655387:BZX655399 CJT655387:CJT655399 CTP655387:CTP655399 DDL655387:DDL655399 DNH655387:DNH655399 DXD655387:DXD655399 EGZ655387:EGZ655399 EQV655387:EQV655399 FAR655387:FAR655399 FKN655387:FKN655399 FUJ655387:FUJ655399 GEF655387:GEF655399 GOB655387:GOB655399 GXX655387:GXX655399 HHT655387:HHT655399 HRP655387:HRP655399 IBL655387:IBL655399 ILH655387:ILH655399 IVD655387:IVD655399 JEZ655387:JEZ655399 JOV655387:JOV655399 JYR655387:JYR655399 KIN655387:KIN655399 KSJ655387:KSJ655399 LCF655387:LCF655399 LMB655387:LMB655399 LVX655387:LVX655399 MFT655387:MFT655399 MPP655387:MPP655399 MZL655387:MZL655399 NJH655387:NJH655399 NTD655387:NTD655399 OCZ655387:OCZ655399 OMV655387:OMV655399 OWR655387:OWR655399 PGN655387:PGN655399 PQJ655387:PQJ655399 QAF655387:QAF655399 QKB655387:QKB655399 QTX655387:QTX655399 RDT655387:RDT655399 RNP655387:RNP655399 RXL655387:RXL655399 SHH655387:SHH655399 SRD655387:SRD655399 TAZ655387:TAZ655399 TKV655387:TKV655399 TUR655387:TUR655399 UEN655387:UEN655399 UOJ655387:UOJ655399 UYF655387:UYF655399 VIB655387:VIB655399 VRX655387:VRX655399 WBT655387:WBT655399 WLP655387:WLP655399 WVL655387:WVL655399 F720923:G720935 IZ720923:IZ720935 SV720923:SV720935 ACR720923:ACR720935 AMN720923:AMN720935 AWJ720923:AWJ720935 BGF720923:BGF720935 BQB720923:BQB720935 BZX720923:BZX720935 CJT720923:CJT720935 CTP720923:CTP720935 DDL720923:DDL720935 DNH720923:DNH720935 DXD720923:DXD720935 EGZ720923:EGZ720935 EQV720923:EQV720935 FAR720923:FAR720935 FKN720923:FKN720935 FUJ720923:FUJ720935 GEF720923:GEF720935 GOB720923:GOB720935 GXX720923:GXX720935 HHT720923:HHT720935 HRP720923:HRP720935 IBL720923:IBL720935 ILH720923:ILH720935 IVD720923:IVD720935 JEZ720923:JEZ720935 JOV720923:JOV720935 JYR720923:JYR720935 KIN720923:KIN720935 KSJ720923:KSJ720935 LCF720923:LCF720935 LMB720923:LMB720935 LVX720923:LVX720935 MFT720923:MFT720935 MPP720923:MPP720935 MZL720923:MZL720935 NJH720923:NJH720935 NTD720923:NTD720935 OCZ720923:OCZ720935 OMV720923:OMV720935 OWR720923:OWR720935 PGN720923:PGN720935 PQJ720923:PQJ720935 QAF720923:QAF720935 QKB720923:QKB720935 QTX720923:QTX720935 RDT720923:RDT720935 RNP720923:RNP720935 RXL720923:RXL720935 SHH720923:SHH720935 SRD720923:SRD720935 TAZ720923:TAZ720935 TKV720923:TKV720935 TUR720923:TUR720935 UEN720923:UEN720935 UOJ720923:UOJ720935 UYF720923:UYF720935 VIB720923:VIB720935 VRX720923:VRX720935 WBT720923:WBT720935 WLP720923:WLP720935 WVL720923:WVL720935 F786459:G786471 IZ786459:IZ786471 SV786459:SV786471 ACR786459:ACR786471 AMN786459:AMN786471 AWJ786459:AWJ786471 BGF786459:BGF786471 BQB786459:BQB786471 BZX786459:BZX786471 CJT786459:CJT786471 CTP786459:CTP786471 DDL786459:DDL786471 DNH786459:DNH786471 DXD786459:DXD786471 EGZ786459:EGZ786471 EQV786459:EQV786471 FAR786459:FAR786471 FKN786459:FKN786471 FUJ786459:FUJ786471 GEF786459:GEF786471 GOB786459:GOB786471 GXX786459:GXX786471 HHT786459:HHT786471 HRP786459:HRP786471 IBL786459:IBL786471 ILH786459:ILH786471 IVD786459:IVD786471 JEZ786459:JEZ786471 JOV786459:JOV786471 JYR786459:JYR786471 KIN786459:KIN786471 KSJ786459:KSJ786471 LCF786459:LCF786471 LMB786459:LMB786471 LVX786459:LVX786471 MFT786459:MFT786471 MPP786459:MPP786471 MZL786459:MZL786471 NJH786459:NJH786471 NTD786459:NTD786471 OCZ786459:OCZ786471 OMV786459:OMV786471 OWR786459:OWR786471 PGN786459:PGN786471 PQJ786459:PQJ786471 QAF786459:QAF786471 QKB786459:QKB786471 QTX786459:QTX786471 RDT786459:RDT786471 RNP786459:RNP786471 RXL786459:RXL786471 SHH786459:SHH786471 SRD786459:SRD786471 TAZ786459:TAZ786471 TKV786459:TKV786471 TUR786459:TUR786471 UEN786459:UEN786471 UOJ786459:UOJ786471 UYF786459:UYF786471 VIB786459:VIB786471 VRX786459:VRX786471 WBT786459:WBT786471 WLP786459:WLP786471 WVL786459:WVL786471 F851995:G852007 IZ851995:IZ852007 SV851995:SV852007 ACR851995:ACR852007 AMN851995:AMN852007 AWJ851995:AWJ852007 BGF851995:BGF852007 BQB851995:BQB852007 BZX851995:BZX852007 CJT851995:CJT852007 CTP851995:CTP852007 DDL851995:DDL852007 DNH851995:DNH852007 DXD851995:DXD852007 EGZ851995:EGZ852007 EQV851995:EQV852007 FAR851995:FAR852007 FKN851995:FKN852007 FUJ851995:FUJ852007 GEF851995:GEF852007 GOB851995:GOB852007 GXX851995:GXX852007 HHT851995:HHT852007 HRP851995:HRP852007 IBL851995:IBL852007 ILH851995:ILH852007 IVD851995:IVD852007 JEZ851995:JEZ852007 JOV851995:JOV852007 JYR851995:JYR852007 KIN851995:KIN852007 KSJ851995:KSJ852007 LCF851995:LCF852007 LMB851995:LMB852007 LVX851995:LVX852007 MFT851995:MFT852007 MPP851995:MPP852007 MZL851995:MZL852007 NJH851995:NJH852007 NTD851995:NTD852007 OCZ851995:OCZ852007 OMV851995:OMV852007 OWR851995:OWR852007 PGN851995:PGN852007 PQJ851995:PQJ852007 QAF851995:QAF852007 QKB851995:QKB852007 QTX851995:QTX852007 RDT851995:RDT852007 RNP851995:RNP852007 RXL851995:RXL852007 SHH851995:SHH852007 SRD851995:SRD852007 TAZ851995:TAZ852007 TKV851995:TKV852007 TUR851995:TUR852007 UEN851995:UEN852007 UOJ851995:UOJ852007 UYF851995:UYF852007 VIB851995:VIB852007 VRX851995:VRX852007 WBT851995:WBT852007 WLP851995:WLP852007 WVL851995:WVL852007 F917531:G917543 IZ917531:IZ917543 SV917531:SV917543 ACR917531:ACR917543 AMN917531:AMN917543 AWJ917531:AWJ917543 BGF917531:BGF917543 BQB917531:BQB917543 BZX917531:BZX917543 CJT917531:CJT917543 CTP917531:CTP917543 DDL917531:DDL917543 DNH917531:DNH917543 DXD917531:DXD917543 EGZ917531:EGZ917543 EQV917531:EQV917543 FAR917531:FAR917543 FKN917531:FKN917543 FUJ917531:FUJ917543 GEF917531:GEF917543 GOB917531:GOB917543 GXX917531:GXX917543 HHT917531:HHT917543 HRP917531:HRP917543 IBL917531:IBL917543 ILH917531:ILH917543 IVD917531:IVD917543 JEZ917531:JEZ917543 JOV917531:JOV917543 JYR917531:JYR917543 KIN917531:KIN917543 KSJ917531:KSJ917543 LCF917531:LCF917543 LMB917531:LMB917543 LVX917531:LVX917543 MFT917531:MFT917543 MPP917531:MPP917543 MZL917531:MZL917543 NJH917531:NJH917543 NTD917531:NTD917543 OCZ917531:OCZ917543 OMV917531:OMV917543 OWR917531:OWR917543 PGN917531:PGN917543 PQJ917531:PQJ917543 QAF917531:QAF917543 QKB917531:QKB917543 QTX917531:QTX917543 RDT917531:RDT917543 RNP917531:RNP917543 RXL917531:RXL917543 SHH917531:SHH917543 SRD917531:SRD917543 TAZ917531:TAZ917543 TKV917531:TKV917543 TUR917531:TUR917543 UEN917531:UEN917543 UOJ917531:UOJ917543 UYF917531:UYF917543 VIB917531:VIB917543 VRX917531:VRX917543 WBT917531:WBT917543 WLP917531:WLP917543 WVL917531:WVL917543 F983067:G983079 IZ983067:IZ983079 SV983067:SV983079 ACR983067:ACR983079 AMN983067:AMN983079 AWJ983067:AWJ983079 BGF983067:BGF983079 BQB983067:BQB983079 BZX983067:BZX983079 CJT983067:CJT983079 CTP983067:CTP983079 DDL983067:DDL983079 DNH983067:DNH983079 DXD983067:DXD983079 EGZ983067:EGZ983079 EQV983067:EQV983079 FAR983067:FAR983079 FKN983067:FKN983079 FUJ983067:FUJ983079 GEF983067:GEF983079 GOB983067:GOB983079 GXX983067:GXX983079 HHT983067:HHT983079 HRP983067:HRP983079 IBL983067:IBL983079 ILH983067:ILH983079 IVD983067:IVD983079 JEZ983067:JEZ983079 JOV983067:JOV983079 JYR983067:JYR983079 KIN983067:KIN983079 KSJ983067:KSJ983079 LCF983067:LCF983079 LMB983067:LMB983079 LVX983067:LVX983079 MFT983067:MFT983079 MPP983067:MPP983079 MZL983067:MZL983079 NJH983067:NJH983079 NTD983067:NTD983079 OCZ983067:OCZ983079 OMV983067:OMV983079 OWR983067:OWR983079 PGN983067:PGN983079 PQJ983067:PQJ983079 QAF983067:QAF983079 QKB983067:QKB983079 QTX983067:QTX983079 RDT983067:RDT983079 RNP983067:RNP983079 RXL983067:RXL983079 SHH983067:SHH983079 SRD983067:SRD983079 TAZ983067:TAZ983079 TKV983067:TKV983079 TUR983067:TUR983079 UEN983067:UEN983079 UOJ983067:UOJ983079 UYF983067:UYF983079 VIB983067:VIB983079 VRX983067:VRX983079 WBT983067:WBT983079 WLP983067:WLP983079 F10:G39 WVL10:WVL39 WLP10:WLP39 WBT10:WBT39 VRX10:VRX39 VIB10:VIB39 UYF10:UYF39 UOJ10:UOJ39 UEN10:UEN39 TUR10:TUR39 TKV10:TKV39 TAZ10:TAZ39 SRD10:SRD39 SHH10:SHH39 RXL10:RXL39 RNP10:RNP39 RDT10:RDT39 QTX10:QTX39 QKB10:QKB39 QAF10:QAF39 PQJ10:PQJ39 PGN10:PGN39 OWR10:OWR39 OMV10:OMV39 OCZ10:OCZ39 NTD10:NTD39 NJH10:NJH39 MZL10:MZL39 MPP10:MPP39 MFT10:MFT39 LVX10:LVX39 LMB10:LMB39 LCF10:LCF39 KSJ10:KSJ39 KIN10:KIN39 JYR10:JYR39 JOV10:JOV39 JEZ10:JEZ39 IVD10:IVD39 ILH10:ILH39 IBL10:IBL39 HRP10:HRP39 HHT10:HHT39 GXX10:GXX39 GOB10:GOB39 GEF10:GEF39 FUJ10:FUJ39 FKN10:FKN39 FAR10:FAR39 EQV10:EQV39 EGZ10:EGZ39 DXD10:DXD39 DNH10:DNH39 DDL10:DDL39 CTP10:CTP39 CJT10:CJT39 BZX10:BZX39 BQB10:BQB39 BGF10:BGF39 AWJ10:AWJ39 AMN10:AMN39 ACR10:ACR39 SV10:SV39 IZ10:IZ39">
      <formula1>"O, "</formula1>
    </dataValidation>
  </dataValidation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9"/>
  <sheetViews>
    <sheetView workbookViewId="0">
      <selection activeCell="C5" sqref="C5:S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9" width="2.77734375" style="70" bestFit="1" customWidth="1"/>
    <col min="10" max="18" width="2.77734375" style="70" customWidth="1"/>
    <col min="19" max="19" width="2.77734375" style="70" bestFit="1" customWidth="1"/>
    <col min="20" max="20" width="2.77734375" style="70" customWidth="1"/>
    <col min="21" max="16384" width="9" style="70"/>
  </cols>
  <sheetData>
    <row r="1" spans="1:22" ht="22.5" customHeight="1" thickBot="1">
      <c r="A1" s="117"/>
      <c r="B1" s="148"/>
      <c r="D1" s="147"/>
    </row>
    <row r="2" spans="1:22" ht="15" customHeight="1">
      <c r="A2" s="383" t="s">
        <v>110</v>
      </c>
      <c r="B2" s="333"/>
      <c r="C2" s="334" t="str">
        <f>Functions!E38</f>
        <v>DeleteCartItem</v>
      </c>
      <c r="D2" s="348"/>
      <c r="E2" s="195"/>
      <c r="F2" s="333" t="s">
        <v>62</v>
      </c>
      <c r="G2" s="333"/>
      <c r="H2" s="333"/>
      <c r="I2" s="333"/>
      <c r="J2" s="333"/>
      <c r="K2" s="334" t="str">
        <f>Functions!D38</f>
        <v>deleteCartItem</v>
      </c>
      <c r="L2" s="334"/>
      <c r="M2" s="334"/>
      <c r="N2" s="334"/>
      <c r="O2" s="334"/>
      <c r="P2" s="334"/>
      <c r="Q2" s="334"/>
      <c r="R2" s="334"/>
      <c r="S2" s="335"/>
    </row>
    <row r="3" spans="1:22" ht="13.5" customHeight="1">
      <c r="A3" s="384" t="s">
        <v>109</v>
      </c>
      <c r="B3" s="385"/>
      <c r="C3" s="386" t="s">
        <v>135</v>
      </c>
      <c r="D3" s="387"/>
      <c r="E3" s="388"/>
      <c r="F3" s="389" t="s">
        <v>108</v>
      </c>
      <c r="G3" s="390"/>
      <c r="H3" s="390"/>
      <c r="I3" s="390"/>
      <c r="J3" s="391"/>
      <c r="K3" s="387" t="s">
        <v>135</v>
      </c>
      <c r="L3" s="387"/>
      <c r="M3" s="387"/>
      <c r="N3" s="247"/>
      <c r="O3" s="247"/>
      <c r="P3" s="247"/>
      <c r="Q3" s="247"/>
      <c r="R3" s="247"/>
      <c r="S3" s="248"/>
    </row>
    <row r="4" spans="1:22" ht="13.5" customHeight="1">
      <c r="A4" s="371" t="s">
        <v>107</v>
      </c>
      <c r="B4" s="372"/>
      <c r="C4" s="373">
        <v>20</v>
      </c>
      <c r="D4" s="374"/>
      <c r="E4" s="249"/>
      <c r="F4" s="375" t="s">
        <v>106</v>
      </c>
      <c r="G4" s="376"/>
      <c r="H4" s="376"/>
      <c r="I4" s="376"/>
      <c r="J4" s="377"/>
      <c r="K4" s="378">
        <v>0</v>
      </c>
      <c r="L4" s="379"/>
      <c r="M4" s="379"/>
      <c r="N4" s="379"/>
      <c r="O4" s="379"/>
      <c r="P4" s="379"/>
      <c r="Q4" s="379"/>
      <c r="R4" s="379"/>
      <c r="S4" s="380"/>
      <c r="U4" s="125"/>
    </row>
    <row r="5" spans="1:22" ht="13.5" customHeight="1">
      <c r="A5" s="371" t="s">
        <v>105</v>
      </c>
      <c r="B5" s="372"/>
      <c r="C5" s="381"/>
      <c r="D5" s="381"/>
      <c r="E5" s="381"/>
      <c r="F5" s="382"/>
      <c r="G5" s="382"/>
      <c r="H5" s="382"/>
      <c r="I5" s="382"/>
      <c r="J5" s="382"/>
      <c r="K5" s="381"/>
      <c r="L5" s="381"/>
      <c r="M5" s="381"/>
      <c r="N5" s="381"/>
      <c r="O5" s="381"/>
      <c r="P5" s="381"/>
      <c r="Q5" s="381"/>
      <c r="R5" s="381"/>
      <c r="S5" s="381"/>
    </row>
    <row r="6" spans="1:22" ht="13.5" customHeight="1">
      <c r="A6" s="356" t="s">
        <v>79</v>
      </c>
      <c r="B6" s="357"/>
      <c r="C6" s="358" t="s">
        <v>78</v>
      </c>
      <c r="D6" s="359"/>
      <c r="E6" s="360"/>
      <c r="F6" s="358" t="s">
        <v>77</v>
      </c>
      <c r="G6" s="359"/>
      <c r="H6" s="359"/>
      <c r="I6" s="359"/>
      <c r="J6" s="361"/>
      <c r="K6" s="359" t="s">
        <v>103</v>
      </c>
      <c r="L6" s="359"/>
      <c r="M6" s="359"/>
      <c r="N6" s="362" t="s">
        <v>73</v>
      </c>
      <c r="O6" s="359"/>
      <c r="P6" s="359"/>
      <c r="Q6" s="359"/>
      <c r="R6" s="359"/>
      <c r="S6" s="363"/>
      <c r="U6" s="125"/>
    </row>
    <row r="7" spans="1:22" ht="13.5" customHeight="1" thickBot="1">
      <c r="A7" s="364">
        <f>COUNTIF(F36:HP36,"P")</f>
        <v>2</v>
      </c>
      <c r="B7" s="365"/>
      <c r="C7" s="366">
        <f>COUNTIF(F36:HP36,"F")</f>
        <v>0</v>
      </c>
      <c r="D7" s="367"/>
      <c r="E7" s="365"/>
      <c r="F7" s="366">
        <f>SUM(N7,-A7,-C7)</f>
        <v>0</v>
      </c>
      <c r="G7" s="367"/>
      <c r="H7" s="367"/>
      <c r="I7" s="367"/>
      <c r="J7" s="368"/>
      <c r="K7" s="124">
        <f>COUNTIF(E35:HP35,"N")</f>
        <v>1</v>
      </c>
      <c r="L7" s="124">
        <f>COUNTIF(E35:HP35,"A")</f>
        <v>1</v>
      </c>
      <c r="M7" s="124">
        <f>COUNTIF(E35:HP35,"B")</f>
        <v>0</v>
      </c>
      <c r="N7" s="369">
        <f>COUNTA(E9:HS9)</f>
        <v>2</v>
      </c>
      <c r="O7" s="367"/>
      <c r="P7" s="367"/>
      <c r="Q7" s="367"/>
      <c r="R7" s="367"/>
      <c r="S7" s="370"/>
      <c r="T7" s="123"/>
    </row>
    <row r="8" spans="1:22" ht="10.8" thickBot="1"/>
    <row r="9" spans="1:22" ht="37.200000000000003" thickTop="1" thickBot="1">
      <c r="A9" s="145"/>
      <c r="B9" s="144"/>
      <c r="C9" s="142"/>
      <c r="D9" s="143"/>
      <c r="E9" s="142"/>
      <c r="F9" s="141" t="s">
        <v>102</v>
      </c>
      <c r="G9" s="141" t="s">
        <v>101</v>
      </c>
      <c r="T9" s="140"/>
      <c r="U9" s="139"/>
      <c r="V9" s="117"/>
    </row>
    <row r="10" spans="1:22" ht="13.5" customHeight="1">
      <c r="A10" s="116" t="s">
        <v>100</v>
      </c>
      <c r="B10" s="191" t="s">
        <v>99</v>
      </c>
      <c r="C10" s="107"/>
      <c r="D10" s="193"/>
      <c r="E10" s="138"/>
      <c r="F10" s="134"/>
      <c r="G10" s="134"/>
    </row>
    <row r="11" spans="1:22" ht="13.5" customHeight="1">
      <c r="A11" s="106"/>
      <c r="B11" s="191" t="s">
        <v>98</v>
      </c>
      <c r="C11" s="107"/>
      <c r="D11" s="193"/>
      <c r="E11" s="112"/>
      <c r="F11" s="134"/>
      <c r="G11" s="134"/>
    </row>
    <row r="12" spans="1:22" ht="13.5" customHeight="1">
      <c r="A12" s="106"/>
      <c r="B12" s="191" t="s">
        <v>174</v>
      </c>
      <c r="C12" s="107"/>
      <c r="D12" s="193"/>
      <c r="E12" s="112"/>
      <c r="F12" s="134"/>
      <c r="G12" s="134"/>
      <c r="U12" s="125"/>
    </row>
    <row r="13" spans="1:22" ht="13.5" customHeight="1">
      <c r="A13" s="106"/>
      <c r="B13" s="191"/>
      <c r="C13" s="107"/>
      <c r="D13" s="193" t="s">
        <v>97</v>
      </c>
      <c r="E13" s="109"/>
      <c r="F13" s="134" t="s">
        <v>90</v>
      </c>
      <c r="G13" s="134"/>
    </row>
    <row r="14" spans="1:22" ht="13.5" customHeight="1">
      <c r="A14" s="106"/>
      <c r="B14" s="191" t="s">
        <v>207</v>
      </c>
      <c r="C14" s="107"/>
      <c r="D14" s="193"/>
      <c r="E14" s="109"/>
      <c r="F14" s="134"/>
      <c r="G14" s="134"/>
    </row>
    <row r="15" spans="1:22" ht="13.5" customHeight="1">
      <c r="A15" s="106"/>
      <c r="B15" s="191"/>
      <c r="C15" s="107"/>
      <c r="D15" s="193">
        <v>123456</v>
      </c>
      <c r="E15" s="109"/>
      <c r="F15" s="134" t="s">
        <v>90</v>
      </c>
      <c r="G15" s="134" t="s">
        <v>90</v>
      </c>
    </row>
    <row r="16" spans="1:22" ht="13.5" customHeight="1" thickBot="1">
      <c r="A16" s="106"/>
      <c r="B16" s="167" t="s">
        <v>175</v>
      </c>
      <c r="C16" s="168"/>
      <c r="D16" s="169"/>
      <c r="E16" s="102"/>
      <c r="F16" s="133"/>
      <c r="G16" s="133"/>
    </row>
    <row r="17" spans="1:7" ht="13.5" customHeight="1" thickTop="1">
      <c r="A17" s="106"/>
      <c r="B17" s="344">
        <v>3</v>
      </c>
      <c r="C17" s="345"/>
      <c r="D17" s="346"/>
      <c r="E17" s="109"/>
      <c r="F17" s="134" t="s">
        <v>90</v>
      </c>
      <c r="G17" s="134" t="s">
        <v>90</v>
      </c>
    </row>
    <row r="18" spans="1:7" ht="13.5" customHeight="1">
      <c r="A18" s="106"/>
      <c r="B18" s="191" t="s">
        <v>230</v>
      </c>
      <c r="C18" s="192"/>
      <c r="D18" s="193"/>
      <c r="E18" s="109"/>
      <c r="F18" s="134"/>
      <c r="G18" s="134"/>
    </row>
    <row r="19" spans="1:7" ht="13.5" customHeight="1">
      <c r="A19" s="106"/>
      <c r="B19" s="191" t="s">
        <v>174</v>
      </c>
      <c r="C19" s="192"/>
      <c r="D19" s="193"/>
      <c r="E19" s="109"/>
      <c r="F19" s="134"/>
      <c r="G19" s="134"/>
    </row>
    <row r="20" spans="1:7" ht="13.5" customHeight="1">
      <c r="A20" s="106"/>
      <c r="B20" s="344" t="s">
        <v>97</v>
      </c>
      <c r="C20" s="345"/>
      <c r="D20" s="346"/>
      <c r="E20" s="109"/>
      <c r="F20" s="134" t="s">
        <v>90</v>
      </c>
      <c r="G20" s="134" t="s">
        <v>90</v>
      </c>
    </row>
    <row r="21" spans="1:7" ht="13.5" customHeight="1">
      <c r="A21" s="106"/>
      <c r="B21" s="191" t="s">
        <v>142</v>
      </c>
      <c r="C21" s="192"/>
      <c r="D21" s="193"/>
      <c r="E21" s="109"/>
      <c r="F21" s="136"/>
      <c r="G21" s="136"/>
    </row>
    <row r="22" spans="1:7" ht="13.5" customHeight="1">
      <c r="A22" s="106"/>
      <c r="B22" s="344" t="s">
        <v>97</v>
      </c>
      <c r="C22" s="345"/>
      <c r="D22" s="346"/>
      <c r="E22" s="109"/>
      <c r="F22" s="136" t="s">
        <v>90</v>
      </c>
      <c r="G22" s="136"/>
    </row>
    <row r="23" spans="1:7" ht="13.5" customHeight="1">
      <c r="A23" s="106"/>
      <c r="B23" s="176"/>
      <c r="C23" s="177"/>
      <c r="D23" s="113" t="s">
        <v>232</v>
      </c>
      <c r="E23" s="109"/>
      <c r="F23" s="136"/>
      <c r="G23" s="136" t="s">
        <v>90</v>
      </c>
    </row>
    <row r="24" spans="1:7" ht="13.5" customHeight="1">
      <c r="A24" s="106"/>
      <c r="B24" s="115" t="s">
        <v>235</v>
      </c>
      <c r="C24" s="177"/>
      <c r="D24" s="113"/>
      <c r="E24" s="109"/>
      <c r="F24" s="136"/>
      <c r="G24" s="136"/>
    </row>
    <row r="25" spans="1:7" ht="13.5" customHeight="1" thickBot="1">
      <c r="A25" s="106"/>
      <c r="B25" s="176"/>
      <c r="C25" s="177"/>
      <c r="D25" s="113" t="s">
        <v>239</v>
      </c>
      <c r="E25" s="109"/>
      <c r="F25" s="136" t="s">
        <v>90</v>
      </c>
      <c r="G25" s="136" t="s">
        <v>90</v>
      </c>
    </row>
    <row r="26" spans="1:7" ht="13.5" customHeight="1">
      <c r="A26" s="84" t="s">
        <v>95</v>
      </c>
      <c r="B26" s="101" t="s">
        <v>94</v>
      </c>
      <c r="C26" s="100"/>
      <c r="D26" s="99"/>
      <c r="E26" s="98"/>
      <c r="F26" s="136"/>
      <c r="G26" s="136"/>
    </row>
    <row r="27" spans="1:7" ht="13.5" customHeight="1">
      <c r="A27" s="79"/>
      <c r="B27" s="101" t="s">
        <v>208</v>
      </c>
      <c r="C27" s="100"/>
      <c r="D27" s="99"/>
      <c r="E27" s="174"/>
      <c r="F27" s="136"/>
      <c r="G27" s="136"/>
    </row>
    <row r="28" spans="1:7" ht="13.5" customHeight="1">
      <c r="A28" s="79"/>
      <c r="B28" s="191" t="s">
        <v>209</v>
      </c>
      <c r="C28" s="107"/>
      <c r="D28" s="193"/>
      <c r="E28" s="112"/>
      <c r="F28" s="134"/>
      <c r="G28" s="134"/>
    </row>
    <row r="29" spans="1:7" ht="13.5" customHeight="1">
      <c r="A29" s="79"/>
      <c r="B29" s="191"/>
      <c r="C29" s="107"/>
      <c r="D29" s="193" t="s">
        <v>210</v>
      </c>
      <c r="E29" s="109"/>
      <c r="F29" s="134" t="s">
        <v>90</v>
      </c>
      <c r="G29" s="134"/>
    </row>
    <row r="30" spans="1:7" ht="13.5" customHeight="1">
      <c r="A30" s="79"/>
      <c r="B30" s="191" t="s">
        <v>211</v>
      </c>
      <c r="C30" s="107"/>
      <c r="D30" s="193"/>
      <c r="E30" s="109"/>
      <c r="F30" s="134"/>
      <c r="G30" s="134"/>
    </row>
    <row r="31" spans="1:7" ht="13.5" customHeight="1" thickBot="1">
      <c r="A31" s="79"/>
      <c r="B31" s="167"/>
      <c r="C31" s="168"/>
      <c r="D31" s="169" t="s">
        <v>91</v>
      </c>
      <c r="E31" s="102"/>
      <c r="F31" s="133" t="s">
        <v>90</v>
      </c>
      <c r="G31" s="133"/>
    </row>
    <row r="32" spans="1:7" ht="13.5" customHeight="1" thickTop="1">
      <c r="A32" s="79"/>
      <c r="B32" s="167"/>
      <c r="C32" s="168"/>
      <c r="D32" s="169"/>
      <c r="E32" s="109"/>
      <c r="F32" s="133"/>
      <c r="G32" s="133"/>
    </row>
    <row r="33" spans="1:7" ht="13.5" customHeight="1">
      <c r="A33" s="79"/>
      <c r="B33" s="94" t="s">
        <v>92</v>
      </c>
      <c r="C33" s="135"/>
      <c r="D33" s="92"/>
      <c r="E33" s="91"/>
      <c r="F33" s="134"/>
      <c r="G33" s="134"/>
    </row>
    <row r="34" spans="1:7" ht="13.5" customHeight="1" thickBot="1">
      <c r="A34" s="79"/>
      <c r="B34" s="353" t="s">
        <v>233</v>
      </c>
      <c r="C34" s="392"/>
      <c r="D34" s="393"/>
      <c r="E34" s="95"/>
      <c r="F34" s="134"/>
      <c r="G34" s="134" t="s">
        <v>90</v>
      </c>
    </row>
    <row r="35" spans="1:7" ht="13.5" customHeight="1">
      <c r="A35" s="84" t="s">
        <v>89</v>
      </c>
      <c r="B35" s="349" t="s">
        <v>88</v>
      </c>
      <c r="C35" s="349"/>
      <c r="D35" s="349"/>
      <c r="E35" s="194"/>
      <c r="F35" s="183" t="s">
        <v>76</v>
      </c>
      <c r="G35" s="183" t="s">
        <v>75</v>
      </c>
    </row>
    <row r="36" spans="1:7" ht="13.5" customHeight="1">
      <c r="A36" s="79"/>
      <c r="B36" s="326" t="s">
        <v>87</v>
      </c>
      <c r="C36" s="326"/>
      <c r="D36" s="326"/>
      <c r="E36" s="81"/>
      <c r="F36" s="131" t="s">
        <v>86</v>
      </c>
      <c r="G36" s="131" t="s">
        <v>86</v>
      </c>
    </row>
    <row r="37" spans="1:7" ht="59.4" customHeight="1">
      <c r="A37" s="79"/>
      <c r="B37" s="327" t="s">
        <v>85</v>
      </c>
      <c r="C37" s="327"/>
      <c r="D37" s="327"/>
      <c r="E37" s="78"/>
      <c r="F37" s="77">
        <v>45142</v>
      </c>
      <c r="G37" s="77">
        <v>45142</v>
      </c>
    </row>
    <row r="38" spans="1:7" ht="10.8" thickBot="1">
      <c r="A38" s="76"/>
      <c r="B38" s="327" t="s">
        <v>84</v>
      </c>
      <c r="C38" s="327"/>
      <c r="D38" s="327"/>
      <c r="E38" s="78"/>
      <c r="F38" s="173"/>
      <c r="G38" s="173"/>
    </row>
    <row r="39" spans="1:7" ht="10.8" thickTop="1">
      <c r="A39" s="72"/>
      <c r="B39" s="70"/>
      <c r="C39" s="71"/>
      <c r="D39" s="70"/>
    </row>
  </sheetData>
  <mergeCells count="31">
    <mergeCell ref="B36:D36"/>
    <mergeCell ref="B37:D37"/>
    <mergeCell ref="B38:D38"/>
    <mergeCell ref="B17:D17"/>
    <mergeCell ref="B20:D20"/>
    <mergeCell ref="B22:D22"/>
    <mergeCell ref="B34:D34"/>
    <mergeCell ref="B35:D35"/>
    <mergeCell ref="A7:B7"/>
    <mergeCell ref="C7:E7"/>
    <mergeCell ref="F7:J7"/>
    <mergeCell ref="N7:S7"/>
    <mergeCell ref="A4:B4"/>
    <mergeCell ref="C4:D4"/>
    <mergeCell ref="F4:J4"/>
    <mergeCell ref="K4:S4"/>
    <mergeCell ref="A5:B5"/>
    <mergeCell ref="C5:S5"/>
    <mergeCell ref="A6:B6"/>
    <mergeCell ref="C6:E6"/>
    <mergeCell ref="F6:J6"/>
    <mergeCell ref="K6:M6"/>
    <mergeCell ref="N6:S6"/>
    <mergeCell ref="A2:B2"/>
    <mergeCell ref="C2:D2"/>
    <mergeCell ref="F2:J2"/>
    <mergeCell ref="K2:S2"/>
    <mergeCell ref="A3:B3"/>
    <mergeCell ref="C3:E3"/>
    <mergeCell ref="F3:J3"/>
    <mergeCell ref="K3:M3"/>
  </mergeCells>
  <dataValidations count="3">
    <dataValidation type="list" allowBlank="1" showInputMessage="1" showErrorMessage="1" sqref="F36:G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F65572:G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F131108:G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F196644:G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F262180:G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F327716:G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F393252:G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F458788:G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F524324:G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F589860:G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F655396:G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F720932:G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F786468:G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F852004:G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F917540:G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F983076:G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formula1>"P,F, "</formula1>
    </dataValidation>
    <dataValidation type="list" allowBlank="1" showInputMessage="1" showErrorMessage="1" sqref="F35:G35 JA35 SW35 ACS35 AMO35 AWK35 BGG35 BQC35 BZY35 CJU35 CTQ35 DDM35 DNI35 DXE35 EHA35 EQW35 FAS35 FKO35 FUK35 GEG35 GOC35 GXY35 HHU35 HRQ35 IBM35 ILI35 IVE35 JFA35 JOW35 JYS35 KIO35 KSK35 LCG35 LMC35 LVY35 MFU35 MPQ35 MZM35 NJI35 NTE35 ODA35 OMW35 OWS35 PGO35 PQK35 QAG35 QKC35 QTY35 RDU35 RNQ35 RXM35 SHI35 SRE35 TBA35 TKW35 TUS35 UEO35 UOK35 UYG35 VIC35 VRY35 WBU35 WLQ35 WVM35 F65571:G65571 JA65571 SW65571 ACS65571 AMO65571 AWK65571 BGG65571 BQC65571 BZY65571 CJU65571 CTQ65571 DDM65571 DNI65571 DXE65571 EHA65571 EQW65571 FAS65571 FKO65571 FUK65571 GEG65571 GOC65571 GXY65571 HHU65571 HRQ65571 IBM65571 ILI65571 IVE65571 JFA65571 JOW65571 JYS65571 KIO65571 KSK65571 LCG65571 LMC65571 LVY65571 MFU65571 MPQ65571 MZM65571 NJI65571 NTE65571 ODA65571 OMW65571 OWS65571 PGO65571 PQK65571 QAG65571 QKC65571 QTY65571 RDU65571 RNQ65571 RXM65571 SHI65571 SRE65571 TBA65571 TKW65571 TUS65571 UEO65571 UOK65571 UYG65571 VIC65571 VRY65571 WBU65571 WLQ65571 WVM65571 F131107:G131107 JA131107 SW131107 ACS131107 AMO131107 AWK131107 BGG131107 BQC131107 BZY131107 CJU131107 CTQ131107 DDM131107 DNI131107 DXE131107 EHA131107 EQW131107 FAS131107 FKO131107 FUK131107 GEG131107 GOC131107 GXY131107 HHU131107 HRQ131107 IBM131107 ILI131107 IVE131107 JFA131107 JOW131107 JYS131107 KIO131107 KSK131107 LCG131107 LMC131107 LVY131107 MFU131107 MPQ131107 MZM131107 NJI131107 NTE131107 ODA131107 OMW131107 OWS131107 PGO131107 PQK131107 QAG131107 QKC131107 QTY131107 RDU131107 RNQ131107 RXM131107 SHI131107 SRE131107 TBA131107 TKW131107 TUS131107 UEO131107 UOK131107 UYG131107 VIC131107 VRY131107 WBU131107 WLQ131107 WVM131107 F196643:G196643 JA196643 SW196643 ACS196643 AMO196643 AWK196643 BGG196643 BQC196643 BZY196643 CJU196643 CTQ196643 DDM196643 DNI196643 DXE196643 EHA196643 EQW196643 FAS196643 FKO196643 FUK196643 GEG196643 GOC196643 GXY196643 HHU196643 HRQ196643 IBM196643 ILI196643 IVE196643 JFA196643 JOW196643 JYS196643 KIO196643 KSK196643 LCG196643 LMC196643 LVY196643 MFU196643 MPQ196643 MZM196643 NJI196643 NTE196643 ODA196643 OMW196643 OWS196643 PGO196643 PQK196643 QAG196643 QKC196643 QTY196643 RDU196643 RNQ196643 RXM196643 SHI196643 SRE196643 TBA196643 TKW196643 TUS196643 UEO196643 UOK196643 UYG196643 VIC196643 VRY196643 WBU196643 WLQ196643 WVM196643 F262179:G262179 JA262179 SW262179 ACS262179 AMO262179 AWK262179 BGG262179 BQC262179 BZY262179 CJU262179 CTQ262179 DDM262179 DNI262179 DXE262179 EHA262179 EQW262179 FAS262179 FKO262179 FUK262179 GEG262179 GOC262179 GXY262179 HHU262179 HRQ262179 IBM262179 ILI262179 IVE262179 JFA262179 JOW262179 JYS262179 KIO262179 KSK262179 LCG262179 LMC262179 LVY262179 MFU262179 MPQ262179 MZM262179 NJI262179 NTE262179 ODA262179 OMW262179 OWS262179 PGO262179 PQK262179 QAG262179 QKC262179 QTY262179 RDU262179 RNQ262179 RXM262179 SHI262179 SRE262179 TBA262179 TKW262179 TUS262179 UEO262179 UOK262179 UYG262179 VIC262179 VRY262179 WBU262179 WLQ262179 WVM262179 F327715:G327715 JA327715 SW327715 ACS327715 AMO327715 AWK327715 BGG327715 BQC327715 BZY327715 CJU327715 CTQ327715 DDM327715 DNI327715 DXE327715 EHA327715 EQW327715 FAS327715 FKO327715 FUK327715 GEG327715 GOC327715 GXY327715 HHU327715 HRQ327715 IBM327715 ILI327715 IVE327715 JFA327715 JOW327715 JYS327715 KIO327715 KSK327715 LCG327715 LMC327715 LVY327715 MFU327715 MPQ327715 MZM327715 NJI327715 NTE327715 ODA327715 OMW327715 OWS327715 PGO327715 PQK327715 QAG327715 QKC327715 QTY327715 RDU327715 RNQ327715 RXM327715 SHI327715 SRE327715 TBA327715 TKW327715 TUS327715 UEO327715 UOK327715 UYG327715 VIC327715 VRY327715 WBU327715 WLQ327715 WVM327715 F393251:G393251 JA393251 SW393251 ACS393251 AMO393251 AWK393251 BGG393251 BQC393251 BZY393251 CJU393251 CTQ393251 DDM393251 DNI393251 DXE393251 EHA393251 EQW393251 FAS393251 FKO393251 FUK393251 GEG393251 GOC393251 GXY393251 HHU393251 HRQ393251 IBM393251 ILI393251 IVE393251 JFA393251 JOW393251 JYS393251 KIO393251 KSK393251 LCG393251 LMC393251 LVY393251 MFU393251 MPQ393251 MZM393251 NJI393251 NTE393251 ODA393251 OMW393251 OWS393251 PGO393251 PQK393251 QAG393251 QKC393251 QTY393251 RDU393251 RNQ393251 RXM393251 SHI393251 SRE393251 TBA393251 TKW393251 TUS393251 UEO393251 UOK393251 UYG393251 VIC393251 VRY393251 WBU393251 WLQ393251 WVM393251 F458787:G458787 JA458787 SW458787 ACS458787 AMO458787 AWK458787 BGG458787 BQC458787 BZY458787 CJU458787 CTQ458787 DDM458787 DNI458787 DXE458787 EHA458787 EQW458787 FAS458787 FKO458787 FUK458787 GEG458787 GOC458787 GXY458787 HHU458787 HRQ458787 IBM458787 ILI458787 IVE458787 JFA458787 JOW458787 JYS458787 KIO458787 KSK458787 LCG458787 LMC458787 LVY458787 MFU458787 MPQ458787 MZM458787 NJI458787 NTE458787 ODA458787 OMW458787 OWS458787 PGO458787 PQK458787 QAG458787 QKC458787 QTY458787 RDU458787 RNQ458787 RXM458787 SHI458787 SRE458787 TBA458787 TKW458787 TUS458787 UEO458787 UOK458787 UYG458787 VIC458787 VRY458787 WBU458787 WLQ458787 WVM458787 F524323:G524323 JA524323 SW524323 ACS524323 AMO524323 AWK524323 BGG524323 BQC524323 BZY524323 CJU524323 CTQ524323 DDM524323 DNI524323 DXE524323 EHA524323 EQW524323 FAS524323 FKO524323 FUK524323 GEG524323 GOC524323 GXY524323 HHU524323 HRQ524323 IBM524323 ILI524323 IVE524323 JFA524323 JOW524323 JYS524323 KIO524323 KSK524323 LCG524323 LMC524323 LVY524323 MFU524323 MPQ524323 MZM524323 NJI524323 NTE524323 ODA524323 OMW524323 OWS524323 PGO524323 PQK524323 QAG524323 QKC524323 QTY524323 RDU524323 RNQ524323 RXM524323 SHI524323 SRE524323 TBA524323 TKW524323 TUS524323 UEO524323 UOK524323 UYG524323 VIC524323 VRY524323 WBU524323 WLQ524323 WVM524323 F589859:G589859 JA589859 SW589859 ACS589859 AMO589859 AWK589859 BGG589859 BQC589859 BZY589859 CJU589859 CTQ589859 DDM589859 DNI589859 DXE589859 EHA589859 EQW589859 FAS589859 FKO589859 FUK589859 GEG589859 GOC589859 GXY589859 HHU589859 HRQ589859 IBM589859 ILI589859 IVE589859 JFA589859 JOW589859 JYS589859 KIO589859 KSK589859 LCG589859 LMC589859 LVY589859 MFU589859 MPQ589859 MZM589859 NJI589859 NTE589859 ODA589859 OMW589859 OWS589859 PGO589859 PQK589859 QAG589859 QKC589859 QTY589859 RDU589859 RNQ589859 RXM589859 SHI589859 SRE589859 TBA589859 TKW589859 TUS589859 UEO589859 UOK589859 UYG589859 VIC589859 VRY589859 WBU589859 WLQ589859 WVM589859 F655395:G655395 JA655395 SW655395 ACS655395 AMO655395 AWK655395 BGG655395 BQC655395 BZY655395 CJU655395 CTQ655395 DDM655395 DNI655395 DXE655395 EHA655395 EQW655395 FAS655395 FKO655395 FUK655395 GEG655395 GOC655395 GXY655395 HHU655395 HRQ655395 IBM655395 ILI655395 IVE655395 JFA655395 JOW655395 JYS655395 KIO655395 KSK655395 LCG655395 LMC655395 LVY655395 MFU655395 MPQ655395 MZM655395 NJI655395 NTE655395 ODA655395 OMW655395 OWS655395 PGO655395 PQK655395 QAG655395 QKC655395 QTY655395 RDU655395 RNQ655395 RXM655395 SHI655395 SRE655395 TBA655395 TKW655395 TUS655395 UEO655395 UOK655395 UYG655395 VIC655395 VRY655395 WBU655395 WLQ655395 WVM655395 F720931:G720931 JA720931 SW720931 ACS720931 AMO720931 AWK720931 BGG720931 BQC720931 BZY720931 CJU720931 CTQ720931 DDM720931 DNI720931 DXE720931 EHA720931 EQW720931 FAS720931 FKO720931 FUK720931 GEG720931 GOC720931 GXY720931 HHU720931 HRQ720931 IBM720931 ILI720931 IVE720931 JFA720931 JOW720931 JYS720931 KIO720931 KSK720931 LCG720931 LMC720931 LVY720931 MFU720931 MPQ720931 MZM720931 NJI720931 NTE720931 ODA720931 OMW720931 OWS720931 PGO720931 PQK720931 QAG720931 QKC720931 QTY720931 RDU720931 RNQ720931 RXM720931 SHI720931 SRE720931 TBA720931 TKW720931 TUS720931 UEO720931 UOK720931 UYG720931 VIC720931 VRY720931 WBU720931 WLQ720931 WVM720931 F786467:G786467 JA786467 SW786467 ACS786467 AMO786467 AWK786467 BGG786467 BQC786467 BZY786467 CJU786467 CTQ786467 DDM786467 DNI786467 DXE786467 EHA786467 EQW786467 FAS786467 FKO786467 FUK786467 GEG786467 GOC786467 GXY786467 HHU786467 HRQ786467 IBM786467 ILI786467 IVE786467 JFA786467 JOW786467 JYS786467 KIO786467 KSK786467 LCG786467 LMC786467 LVY786467 MFU786467 MPQ786467 MZM786467 NJI786467 NTE786467 ODA786467 OMW786467 OWS786467 PGO786467 PQK786467 QAG786467 QKC786467 QTY786467 RDU786467 RNQ786467 RXM786467 SHI786467 SRE786467 TBA786467 TKW786467 TUS786467 UEO786467 UOK786467 UYG786467 VIC786467 VRY786467 WBU786467 WLQ786467 WVM786467 F852003:G852003 JA852003 SW852003 ACS852003 AMO852003 AWK852003 BGG852003 BQC852003 BZY852003 CJU852003 CTQ852003 DDM852003 DNI852003 DXE852003 EHA852003 EQW852003 FAS852003 FKO852003 FUK852003 GEG852003 GOC852003 GXY852003 HHU852003 HRQ852003 IBM852003 ILI852003 IVE852003 JFA852003 JOW852003 JYS852003 KIO852003 KSK852003 LCG852003 LMC852003 LVY852003 MFU852003 MPQ852003 MZM852003 NJI852003 NTE852003 ODA852003 OMW852003 OWS852003 PGO852003 PQK852003 QAG852003 QKC852003 QTY852003 RDU852003 RNQ852003 RXM852003 SHI852003 SRE852003 TBA852003 TKW852003 TUS852003 UEO852003 UOK852003 UYG852003 VIC852003 VRY852003 WBU852003 WLQ852003 WVM852003 F917539:G917539 JA917539 SW917539 ACS917539 AMO917539 AWK917539 BGG917539 BQC917539 BZY917539 CJU917539 CTQ917539 DDM917539 DNI917539 DXE917539 EHA917539 EQW917539 FAS917539 FKO917539 FUK917539 GEG917539 GOC917539 GXY917539 HHU917539 HRQ917539 IBM917539 ILI917539 IVE917539 JFA917539 JOW917539 JYS917539 KIO917539 KSK917539 LCG917539 LMC917539 LVY917539 MFU917539 MPQ917539 MZM917539 NJI917539 NTE917539 ODA917539 OMW917539 OWS917539 PGO917539 PQK917539 QAG917539 QKC917539 QTY917539 RDU917539 RNQ917539 RXM917539 SHI917539 SRE917539 TBA917539 TKW917539 TUS917539 UEO917539 UOK917539 UYG917539 VIC917539 VRY917539 WBU917539 WLQ917539 WVM917539 F983075:G983075 JA983075 SW983075 ACS983075 AMO983075 AWK983075 BGG983075 BQC983075 BZY983075 CJU983075 CTQ983075 DDM983075 DNI983075 DXE983075 EHA983075 EQW983075 FAS983075 FKO983075 FUK983075 GEG983075 GOC983075 GXY983075 HHU983075 HRQ983075 IBM983075 ILI983075 IVE983075 JFA983075 JOW983075 JYS983075 KIO983075 KSK983075 LCG983075 LMC983075 LVY983075 MFU983075 MPQ983075 MZM983075 NJI983075 NTE983075 ODA983075 OMW983075 OWS983075 PGO983075 PQK983075 QAG983075 QKC983075 QTY983075 RDU983075 RNQ983075 RXM983075 SHI983075 SRE983075 TBA983075 TKW983075 TUS983075 UEO983075 UOK983075 UYG983075 VIC983075 VRY983075 WBU983075 WLQ983075 WVM983075">
      <formula1>"N,A,B, "</formula1>
    </dataValidation>
    <dataValidation type="list" allowBlank="1" showInputMessage="1" showErrorMessage="1" sqref="WVM983062:WVM983074 F65558:G65570 JA65558:JA65570 SW65558:SW65570 ACS65558:ACS65570 AMO65558:AMO65570 AWK65558:AWK65570 BGG65558:BGG65570 BQC65558:BQC65570 BZY65558:BZY65570 CJU65558:CJU65570 CTQ65558:CTQ65570 DDM65558:DDM65570 DNI65558:DNI65570 DXE65558:DXE65570 EHA65558:EHA65570 EQW65558:EQW65570 FAS65558:FAS65570 FKO65558:FKO65570 FUK65558:FUK65570 GEG65558:GEG65570 GOC65558:GOC65570 GXY65558:GXY65570 HHU65558:HHU65570 HRQ65558:HRQ65570 IBM65558:IBM65570 ILI65558:ILI65570 IVE65558:IVE65570 JFA65558:JFA65570 JOW65558:JOW65570 JYS65558:JYS65570 KIO65558:KIO65570 KSK65558:KSK65570 LCG65558:LCG65570 LMC65558:LMC65570 LVY65558:LVY65570 MFU65558:MFU65570 MPQ65558:MPQ65570 MZM65558:MZM65570 NJI65558:NJI65570 NTE65558:NTE65570 ODA65558:ODA65570 OMW65558:OMW65570 OWS65558:OWS65570 PGO65558:PGO65570 PQK65558:PQK65570 QAG65558:QAG65570 QKC65558:QKC65570 QTY65558:QTY65570 RDU65558:RDU65570 RNQ65558:RNQ65570 RXM65558:RXM65570 SHI65558:SHI65570 SRE65558:SRE65570 TBA65558:TBA65570 TKW65558:TKW65570 TUS65558:TUS65570 UEO65558:UEO65570 UOK65558:UOK65570 UYG65558:UYG65570 VIC65558:VIC65570 VRY65558:VRY65570 WBU65558:WBU65570 WLQ65558:WLQ65570 WVM65558:WVM65570 F131094:G131106 JA131094:JA131106 SW131094:SW131106 ACS131094:ACS131106 AMO131094:AMO131106 AWK131094:AWK131106 BGG131094:BGG131106 BQC131094:BQC131106 BZY131094:BZY131106 CJU131094:CJU131106 CTQ131094:CTQ131106 DDM131094:DDM131106 DNI131094:DNI131106 DXE131094:DXE131106 EHA131094:EHA131106 EQW131094:EQW131106 FAS131094:FAS131106 FKO131094:FKO131106 FUK131094:FUK131106 GEG131094:GEG131106 GOC131094:GOC131106 GXY131094:GXY131106 HHU131094:HHU131106 HRQ131094:HRQ131106 IBM131094:IBM131106 ILI131094:ILI131106 IVE131094:IVE131106 JFA131094:JFA131106 JOW131094:JOW131106 JYS131094:JYS131106 KIO131094:KIO131106 KSK131094:KSK131106 LCG131094:LCG131106 LMC131094:LMC131106 LVY131094:LVY131106 MFU131094:MFU131106 MPQ131094:MPQ131106 MZM131094:MZM131106 NJI131094:NJI131106 NTE131094:NTE131106 ODA131094:ODA131106 OMW131094:OMW131106 OWS131094:OWS131106 PGO131094:PGO131106 PQK131094:PQK131106 QAG131094:QAG131106 QKC131094:QKC131106 QTY131094:QTY131106 RDU131094:RDU131106 RNQ131094:RNQ131106 RXM131094:RXM131106 SHI131094:SHI131106 SRE131094:SRE131106 TBA131094:TBA131106 TKW131094:TKW131106 TUS131094:TUS131106 UEO131094:UEO131106 UOK131094:UOK131106 UYG131094:UYG131106 VIC131094:VIC131106 VRY131094:VRY131106 WBU131094:WBU131106 WLQ131094:WLQ131106 WVM131094:WVM131106 F196630:G196642 JA196630:JA196642 SW196630:SW196642 ACS196630:ACS196642 AMO196630:AMO196642 AWK196630:AWK196642 BGG196630:BGG196642 BQC196630:BQC196642 BZY196630:BZY196642 CJU196630:CJU196642 CTQ196630:CTQ196642 DDM196630:DDM196642 DNI196630:DNI196642 DXE196630:DXE196642 EHA196630:EHA196642 EQW196630:EQW196642 FAS196630:FAS196642 FKO196630:FKO196642 FUK196630:FUK196642 GEG196630:GEG196642 GOC196630:GOC196642 GXY196630:GXY196642 HHU196630:HHU196642 HRQ196630:HRQ196642 IBM196630:IBM196642 ILI196630:ILI196642 IVE196630:IVE196642 JFA196630:JFA196642 JOW196630:JOW196642 JYS196630:JYS196642 KIO196630:KIO196642 KSK196630:KSK196642 LCG196630:LCG196642 LMC196630:LMC196642 LVY196630:LVY196642 MFU196630:MFU196642 MPQ196630:MPQ196642 MZM196630:MZM196642 NJI196630:NJI196642 NTE196630:NTE196642 ODA196630:ODA196642 OMW196630:OMW196642 OWS196630:OWS196642 PGO196630:PGO196642 PQK196630:PQK196642 QAG196630:QAG196642 QKC196630:QKC196642 QTY196630:QTY196642 RDU196630:RDU196642 RNQ196630:RNQ196642 RXM196630:RXM196642 SHI196630:SHI196642 SRE196630:SRE196642 TBA196630:TBA196642 TKW196630:TKW196642 TUS196630:TUS196642 UEO196630:UEO196642 UOK196630:UOK196642 UYG196630:UYG196642 VIC196630:VIC196642 VRY196630:VRY196642 WBU196630:WBU196642 WLQ196630:WLQ196642 WVM196630:WVM196642 F262166:G262178 JA262166:JA262178 SW262166:SW262178 ACS262166:ACS262178 AMO262166:AMO262178 AWK262166:AWK262178 BGG262166:BGG262178 BQC262166:BQC262178 BZY262166:BZY262178 CJU262166:CJU262178 CTQ262166:CTQ262178 DDM262166:DDM262178 DNI262166:DNI262178 DXE262166:DXE262178 EHA262166:EHA262178 EQW262166:EQW262178 FAS262166:FAS262178 FKO262166:FKO262178 FUK262166:FUK262178 GEG262166:GEG262178 GOC262166:GOC262178 GXY262166:GXY262178 HHU262166:HHU262178 HRQ262166:HRQ262178 IBM262166:IBM262178 ILI262166:ILI262178 IVE262166:IVE262178 JFA262166:JFA262178 JOW262166:JOW262178 JYS262166:JYS262178 KIO262166:KIO262178 KSK262166:KSK262178 LCG262166:LCG262178 LMC262166:LMC262178 LVY262166:LVY262178 MFU262166:MFU262178 MPQ262166:MPQ262178 MZM262166:MZM262178 NJI262166:NJI262178 NTE262166:NTE262178 ODA262166:ODA262178 OMW262166:OMW262178 OWS262166:OWS262178 PGO262166:PGO262178 PQK262166:PQK262178 QAG262166:QAG262178 QKC262166:QKC262178 QTY262166:QTY262178 RDU262166:RDU262178 RNQ262166:RNQ262178 RXM262166:RXM262178 SHI262166:SHI262178 SRE262166:SRE262178 TBA262166:TBA262178 TKW262166:TKW262178 TUS262166:TUS262178 UEO262166:UEO262178 UOK262166:UOK262178 UYG262166:UYG262178 VIC262166:VIC262178 VRY262166:VRY262178 WBU262166:WBU262178 WLQ262166:WLQ262178 WVM262166:WVM262178 F327702:G327714 JA327702:JA327714 SW327702:SW327714 ACS327702:ACS327714 AMO327702:AMO327714 AWK327702:AWK327714 BGG327702:BGG327714 BQC327702:BQC327714 BZY327702:BZY327714 CJU327702:CJU327714 CTQ327702:CTQ327714 DDM327702:DDM327714 DNI327702:DNI327714 DXE327702:DXE327714 EHA327702:EHA327714 EQW327702:EQW327714 FAS327702:FAS327714 FKO327702:FKO327714 FUK327702:FUK327714 GEG327702:GEG327714 GOC327702:GOC327714 GXY327702:GXY327714 HHU327702:HHU327714 HRQ327702:HRQ327714 IBM327702:IBM327714 ILI327702:ILI327714 IVE327702:IVE327714 JFA327702:JFA327714 JOW327702:JOW327714 JYS327702:JYS327714 KIO327702:KIO327714 KSK327702:KSK327714 LCG327702:LCG327714 LMC327702:LMC327714 LVY327702:LVY327714 MFU327702:MFU327714 MPQ327702:MPQ327714 MZM327702:MZM327714 NJI327702:NJI327714 NTE327702:NTE327714 ODA327702:ODA327714 OMW327702:OMW327714 OWS327702:OWS327714 PGO327702:PGO327714 PQK327702:PQK327714 QAG327702:QAG327714 QKC327702:QKC327714 QTY327702:QTY327714 RDU327702:RDU327714 RNQ327702:RNQ327714 RXM327702:RXM327714 SHI327702:SHI327714 SRE327702:SRE327714 TBA327702:TBA327714 TKW327702:TKW327714 TUS327702:TUS327714 UEO327702:UEO327714 UOK327702:UOK327714 UYG327702:UYG327714 VIC327702:VIC327714 VRY327702:VRY327714 WBU327702:WBU327714 WLQ327702:WLQ327714 WVM327702:WVM327714 F393238:G393250 JA393238:JA393250 SW393238:SW393250 ACS393238:ACS393250 AMO393238:AMO393250 AWK393238:AWK393250 BGG393238:BGG393250 BQC393238:BQC393250 BZY393238:BZY393250 CJU393238:CJU393250 CTQ393238:CTQ393250 DDM393238:DDM393250 DNI393238:DNI393250 DXE393238:DXE393250 EHA393238:EHA393250 EQW393238:EQW393250 FAS393238:FAS393250 FKO393238:FKO393250 FUK393238:FUK393250 GEG393238:GEG393250 GOC393238:GOC393250 GXY393238:GXY393250 HHU393238:HHU393250 HRQ393238:HRQ393250 IBM393238:IBM393250 ILI393238:ILI393250 IVE393238:IVE393250 JFA393238:JFA393250 JOW393238:JOW393250 JYS393238:JYS393250 KIO393238:KIO393250 KSK393238:KSK393250 LCG393238:LCG393250 LMC393238:LMC393250 LVY393238:LVY393250 MFU393238:MFU393250 MPQ393238:MPQ393250 MZM393238:MZM393250 NJI393238:NJI393250 NTE393238:NTE393250 ODA393238:ODA393250 OMW393238:OMW393250 OWS393238:OWS393250 PGO393238:PGO393250 PQK393238:PQK393250 QAG393238:QAG393250 QKC393238:QKC393250 QTY393238:QTY393250 RDU393238:RDU393250 RNQ393238:RNQ393250 RXM393238:RXM393250 SHI393238:SHI393250 SRE393238:SRE393250 TBA393238:TBA393250 TKW393238:TKW393250 TUS393238:TUS393250 UEO393238:UEO393250 UOK393238:UOK393250 UYG393238:UYG393250 VIC393238:VIC393250 VRY393238:VRY393250 WBU393238:WBU393250 WLQ393238:WLQ393250 WVM393238:WVM393250 F458774:G458786 JA458774:JA458786 SW458774:SW458786 ACS458774:ACS458786 AMO458774:AMO458786 AWK458774:AWK458786 BGG458774:BGG458786 BQC458774:BQC458786 BZY458774:BZY458786 CJU458774:CJU458786 CTQ458774:CTQ458786 DDM458774:DDM458786 DNI458774:DNI458786 DXE458774:DXE458786 EHA458774:EHA458786 EQW458774:EQW458786 FAS458774:FAS458786 FKO458774:FKO458786 FUK458774:FUK458786 GEG458774:GEG458786 GOC458774:GOC458786 GXY458774:GXY458786 HHU458774:HHU458786 HRQ458774:HRQ458786 IBM458774:IBM458786 ILI458774:ILI458786 IVE458774:IVE458786 JFA458774:JFA458786 JOW458774:JOW458786 JYS458774:JYS458786 KIO458774:KIO458786 KSK458774:KSK458786 LCG458774:LCG458786 LMC458774:LMC458786 LVY458774:LVY458786 MFU458774:MFU458786 MPQ458774:MPQ458786 MZM458774:MZM458786 NJI458774:NJI458786 NTE458774:NTE458786 ODA458774:ODA458786 OMW458774:OMW458786 OWS458774:OWS458786 PGO458774:PGO458786 PQK458774:PQK458786 QAG458774:QAG458786 QKC458774:QKC458786 QTY458774:QTY458786 RDU458774:RDU458786 RNQ458774:RNQ458786 RXM458774:RXM458786 SHI458774:SHI458786 SRE458774:SRE458786 TBA458774:TBA458786 TKW458774:TKW458786 TUS458774:TUS458786 UEO458774:UEO458786 UOK458774:UOK458786 UYG458774:UYG458786 VIC458774:VIC458786 VRY458774:VRY458786 WBU458774:WBU458786 WLQ458774:WLQ458786 WVM458774:WVM458786 F524310:G524322 JA524310:JA524322 SW524310:SW524322 ACS524310:ACS524322 AMO524310:AMO524322 AWK524310:AWK524322 BGG524310:BGG524322 BQC524310:BQC524322 BZY524310:BZY524322 CJU524310:CJU524322 CTQ524310:CTQ524322 DDM524310:DDM524322 DNI524310:DNI524322 DXE524310:DXE524322 EHA524310:EHA524322 EQW524310:EQW524322 FAS524310:FAS524322 FKO524310:FKO524322 FUK524310:FUK524322 GEG524310:GEG524322 GOC524310:GOC524322 GXY524310:GXY524322 HHU524310:HHU524322 HRQ524310:HRQ524322 IBM524310:IBM524322 ILI524310:ILI524322 IVE524310:IVE524322 JFA524310:JFA524322 JOW524310:JOW524322 JYS524310:JYS524322 KIO524310:KIO524322 KSK524310:KSK524322 LCG524310:LCG524322 LMC524310:LMC524322 LVY524310:LVY524322 MFU524310:MFU524322 MPQ524310:MPQ524322 MZM524310:MZM524322 NJI524310:NJI524322 NTE524310:NTE524322 ODA524310:ODA524322 OMW524310:OMW524322 OWS524310:OWS524322 PGO524310:PGO524322 PQK524310:PQK524322 QAG524310:QAG524322 QKC524310:QKC524322 QTY524310:QTY524322 RDU524310:RDU524322 RNQ524310:RNQ524322 RXM524310:RXM524322 SHI524310:SHI524322 SRE524310:SRE524322 TBA524310:TBA524322 TKW524310:TKW524322 TUS524310:TUS524322 UEO524310:UEO524322 UOK524310:UOK524322 UYG524310:UYG524322 VIC524310:VIC524322 VRY524310:VRY524322 WBU524310:WBU524322 WLQ524310:WLQ524322 WVM524310:WVM524322 F589846:G589858 JA589846:JA589858 SW589846:SW589858 ACS589846:ACS589858 AMO589846:AMO589858 AWK589846:AWK589858 BGG589846:BGG589858 BQC589846:BQC589858 BZY589846:BZY589858 CJU589846:CJU589858 CTQ589846:CTQ589858 DDM589846:DDM589858 DNI589846:DNI589858 DXE589846:DXE589858 EHA589846:EHA589858 EQW589846:EQW589858 FAS589846:FAS589858 FKO589846:FKO589858 FUK589846:FUK589858 GEG589846:GEG589858 GOC589846:GOC589858 GXY589846:GXY589858 HHU589846:HHU589858 HRQ589846:HRQ589858 IBM589846:IBM589858 ILI589846:ILI589858 IVE589846:IVE589858 JFA589846:JFA589858 JOW589846:JOW589858 JYS589846:JYS589858 KIO589846:KIO589858 KSK589846:KSK589858 LCG589846:LCG589858 LMC589846:LMC589858 LVY589846:LVY589858 MFU589846:MFU589858 MPQ589846:MPQ589858 MZM589846:MZM589858 NJI589846:NJI589858 NTE589846:NTE589858 ODA589846:ODA589858 OMW589846:OMW589858 OWS589846:OWS589858 PGO589846:PGO589858 PQK589846:PQK589858 QAG589846:QAG589858 QKC589846:QKC589858 QTY589846:QTY589858 RDU589846:RDU589858 RNQ589846:RNQ589858 RXM589846:RXM589858 SHI589846:SHI589858 SRE589846:SRE589858 TBA589846:TBA589858 TKW589846:TKW589858 TUS589846:TUS589858 UEO589846:UEO589858 UOK589846:UOK589858 UYG589846:UYG589858 VIC589846:VIC589858 VRY589846:VRY589858 WBU589846:WBU589858 WLQ589846:WLQ589858 WVM589846:WVM589858 F655382:G655394 JA655382:JA655394 SW655382:SW655394 ACS655382:ACS655394 AMO655382:AMO655394 AWK655382:AWK655394 BGG655382:BGG655394 BQC655382:BQC655394 BZY655382:BZY655394 CJU655382:CJU655394 CTQ655382:CTQ655394 DDM655382:DDM655394 DNI655382:DNI655394 DXE655382:DXE655394 EHA655382:EHA655394 EQW655382:EQW655394 FAS655382:FAS655394 FKO655382:FKO655394 FUK655382:FUK655394 GEG655382:GEG655394 GOC655382:GOC655394 GXY655382:GXY655394 HHU655382:HHU655394 HRQ655382:HRQ655394 IBM655382:IBM655394 ILI655382:ILI655394 IVE655382:IVE655394 JFA655382:JFA655394 JOW655382:JOW655394 JYS655382:JYS655394 KIO655382:KIO655394 KSK655382:KSK655394 LCG655382:LCG655394 LMC655382:LMC655394 LVY655382:LVY655394 MFU655382:MFU655394 MPQ655382:MPQ655394 MZM655382:MZM655394 NJI655382:NJI655394 NTE655382:NTE655394 ODA655382:ODA655394 OMW655382:OMW655394 OWS655382:OWS655394 PGO655382:PGO655394 PQK655382:PQK655394 QAG655382:QAG655394 QKC655382:QKC655394 QTY655382:QTY655394 RDU655382:RDU655394 RNQ655382:RNQ655394 RXM655382:RXM655394 SHI655382:SHI655394 SRE655382:SRE655394 TBA655382:TBA655394 TKW655382:TKW655394 TUS655382:TUS655394 UEO655382:UEO655394 UOK655382:UOK655394 UYG655382:UYG655394 VIC655382:VIC655394 VRY655382:VRY655394 WBU655382:WBU655394 WLQ655382:WLQ655394 WVM655382:WVM655394 F720918:G720930 JA720918:JA720930 SW720918:SW720930 ACS720918:ACS720930 AMO720918:AMO720930 AWK720918:AWK720930 BGG720918:BGG720930 BQC720918:BQC720930 BZY720918:BZY720930 CJU720918:CJU720930 CTQ720918:CTQ720930 DDM720918:DDM720930 DNI720918:DNI720930 DXE720918:DXE720930 EHA720918:EHA720930 EQW720918:EQW720930 FAS720918:FAS720930 FKO720918:FKO720930 FUK720918:FUK720930 GEG720918:GEG720930 GOC720918:GOC720930 GXY720918:GXY720930 HHU720918:HHU720930 HRQ720918:HRQ720930 IBM720918:IBM720930 ILI720918:ILI720930 IVE720918:IVE720930 JFA720918:JFA720930 JOW720918:JOW720930 JYS720918:JYS720930 KIO720918:KIO720930 KSK720918:KSK720930 LCG720918:LCG720930 LMC720918:LMC720930 LVY720918:LVY720930 MFU720918:MFU720930 MPQ720918:MPQ720930 MZM720918:MZM720930 NJI720918:NJI720930 NTE720918:NTE720930 ODA720918:ODA720930 OMW720918:OMW720930 OWS720918:OWS720930 PGO720918:PGO720930 PQK720918:PQK720930 QAG720918:QAG720930 QKC720918:QKC720930 QTY720918:QTY720930 RDU720918:RDU720930 RNQ720918:RNQ720930 RXM720918:RXM720930 SHI720918:SHI720930 SRE720918:SRE720930 TBA720918:TBA720930 TKW720918:TKW720930 TUS720918:TUS720930 UEO720918:UEO720930 UOK720918:UOK720930 UYG720918:UYG720930 VIC720918:VIC720930 VRY720918:VRY720930 WBU720918:WBU720930 WLQ720918:WLQ720930 WVM720918:WVM720930 F786454:G786466 JA786454:JA786466 SW786454:SW786466 ACS786454:ACS786466 AMO786454:AMO786466 AWK786454:AWK786466 BGG786454:BGG786466 BQC786454:BQC786466 BZY786454:BZY786466 CJU786454:CJU786466 CTQ786454:CTQ786466 DDM786454:DDM786466 DNI786454:DNI786466 DXE786454:DXE786466 EHA786454:EHA786466 EQW786454:EQW786466 FAS786454:FAS786466 FKO786454:FKO786466 FUK786454:FUK786466 GEG786454:GEG786466 GOC786454:GOC786466 GXY786454:GXY786466 HHU786454:HHU786466 HRQ786454:HRQ786466 IBM786454:IBM786466 ILI786454:ILI786466 IVE786454:IVE786466 JFA786454:JFA786466 JOW786454:JOW786466 JYS786454:JYS786466 KIO786454:KIO786466 KSK786454:KSK786466 LCG786454:LCG786466 LMC786454:LMC786466 LVY786454:LVY786466 MFU786454:MFU786466 MPQ786454:MPQ786466 MZM786454:MZM786466 NJI786454:NJI786466 NTE786454:NTE786466 ODA786454:ODA786466 OMW786454:OMW786466 OWS786454:OWS786466 PGO786454:PGO786466 PQK786454:PQK786466 QAG786454:QAG786466 QKC786454:QKC786466 QTY786454:QTY786466 RDU786454:RDU786466 RNQ786454:RNQ786466 RXM786454:RXM786466 SHI786454:SHI786466 SRE786454:SRE786466 TBA786454:TBA786466 TKW786454:TKW786466 TUS786454:TUS786466 UEO786454:UEO786466 UOK786454:UOK786466 UYG786454:UYG786466 VIC786454:VIC786466 VRY786454:VRY786466 WBU786454:WBU786466 WLQ786454:WLQ786466 WVM786454:WVM786466 F851990:G852002 JA851990:JA852002 SW851990:SW852002 ACS851990:ACS852002 AMO851990:AMO852002 AWK851990:AWK852002 BGG851990:BGG852002 BQC851990:BQC852002 BZY851990:BZY852002 CJU851990:CJU852002 CTQ851990:CTQ852002 DDM851990:DDM852002 DNI851990:DNI852002 DXE851990:DXE852002 EHA851990:EHA852002 EQW851990:EQW852002 FAS851990:FAS852002 FKO851990:FKO852002 FUK851990:FUK852002 GEG851990:GEG852002 GOC851990:GOC852002 GXY851990:GXY852002 HHU851990:HHU852002 HRQ851990:HRQ852002 IBM851990:IBM852002 ILI851990:ILI852002 IVE851990:IVE852002 JFA851990:JFA852002 JOW851990:JOW852002 JYS851990:JYS852002 KIO851990:KIO852002 KSK851990:KSK852002 LCG851990:LCG852002 LMC851990:LMC852002 LVY851990:LVY852002 MFU851990:MFU852002 MPQ851990:MPQ852002 MZM851990:MZM852002 NJI851990:NJI852002 NTE851990:NTE852002 ODA851990:ODA852002 OMW851990:OMW852002 OWS851990:OWS852002 PGO851990:PGO852002 PQK851990:PQK852002 QAG851990:QAG852002 QKC851990:QKC852002 QTY851990:QTY852002 RDU851990:RDU852002 RNQ851990:RNQ852002 RXM851990:RXM852002 SHI851990:SHI852002 SRE851990:SRE852002 TBA851990:TBA852002 TKW851990:TKW852002 TUS851990:TUS852002 UEO851990:UEO852002 UOK851990:UOK852002 UYG851990:UYG852002 VIC851990:VIC852002 VRY851990:VRY852002 WBU851990:WBU852002 WLQ851990:WLQ852002 WVM851990:WVM852002 F917526:G917538 JA917526:JA917538 SW917526:SW917538 ACS917526:ACS917538 AMO917526:AMO917538 AWK917526:AWK917538 BGG917526:BGG917538 BQC917526:BQC917538 BZY917526:BZY917538 CJU917526:CJU917538 CTQ917526:CTQ917538 DDM917526:DDM917538 DNI917526:DNI917538 DXE917526:DXE917538 EHA917526:EHA917538 EQW917526:EQW917538 FAS917526:FAS917538 FKO917526:FKO917538 FUK917526:FUK917538 GEG917526:GEG917538 GOC917526:GOC917538 GXY917526:GXY917538 HHU917526:HHU917538 HRQ917526:HRQ917538 IBM917526:IBM917538 ILI917526:ILI917538 IVE917526:IVE917538 JFA917526:JFA917538 JOW917526:JOW917538 JYS917526:JYS917538 KIO917526:KIO917538 KSK917526:KSK917538 LCG917526:LCG917538 LMC917526:LMC917538 LVY917526:LVY917538 MFU917526:MFU917538 MPQ917526:MPQ917538 MZM917526:MZM917538 NJI917526:NJI917538 NTE917526:NTE917538 ODA917526:ODA917538 OMW917526:OMW917538 OWS917526:OWS917538 PGO917526:PGO917538 PQK917526:PQK917538 QAG917526:QAG917538 QKC917526:QKC917538 QTY917526:QTY917538 RDU917526:RDU917538 RNQ917526:RNQ917538 RXM917526:RXM917538 SHI917526:SHI917538 SRE917526:SRE917538 TBA917526:TBA917538 TKW917526:TKW917538 TUS917526:TUS917538 UEO917526:UEO917538 UOK917526:UOK917538 UYG917526:UYG917538 VIC917526:VIC917538 VRY917526:VRY917538 WBU917526:WBU917538 WLQ917526:WLQ917538 WVM917526:WVM917538 F983062:G983074 JA983062:JA983074 SW983062:SW983074 ACS983062:ACS983074 AMO983062:AMO983074 AWK983062:AWK983074 BGG983062:BGG983074 BQC983062:BQC983074 BZY983062:BZY983074 CJU983062:CJU983074 CTQ983062:CTQ983074 DDM983062:DDM983074 DNI983062:DNI983074 DXE983062:DXE983074 EHA983062:EHA983074 EQW983062:EQW983074 FAS983062:FAS983074 FKO983062:FKO983074 FUK983062:FUK983074 GEG983062:GEG983074 GOC983062:GOC983074 GXY983062:GXY983074 HHU983062:HHU983074 HRQ983062:HRQ983074 IBM983062:IBM983074 ILI983062:ILI983074 IVE983062:IVE983074 JFA983062:JFA983074 JOW983062:JOW983074 JYS983062:JYS983074 KIO983062:KIO983074 KSK983062:KSK983074 LCG983062:LCG983074 LMC983062:LMC983074 LVY983062:LVY983074 MFU983062:MFU983074 MPQ983062:MPQ983074 MZM983062:MZM983074 NJI983062:NJI983074 NTE983062:NTE983074 ODA983062:ODA983074 OMW983062:OMW983074 OWS983062:OWS983074 PGO983062:PGO983074 PQK983062:PQK983074 QAG983062:QAG983074 QKC983062:QKC983074 QTY983062:QTY983074 RDU983062:RDU983074 RNQ983062:RNQ983074 RXM983062:RXM983074 SHI983062:SHI983074 SRE983062:SRE983074 TBA983062:TBA983074 TKW983062:TKW983074 TUS983062:TUS983074 UEO983062:UEO983074 UOK983062:UOK983074 UYG983062:UYG983074 VIC983062:VIC983074 VRY983062:VRY983074 WBU983062:WBU983074 WLQ983062:WLQ983074 JA10:JA34 SW10:SW34 ACS10:ACS34 AMO10:AMO34 AWK10:AWK34 BGG10:BGG34 BQC10:BQC34 BZY10:BZY34 CJU10:CJU34 CTQ10:CTQ34 DDM10:DDM34 DNI10:DNI34 DXE10:DXE34 EHA10:EHA34 EQW10:EQW34 FAS10:FAS34 FKO10:FKO34 FUK10:FUK34 GEG10:GEG34 GOC10:GOC34 GXY10:GXY34 HHU10:HHU34 HRQ10:HRQ34 IBM10:IBM34 ILI10:ILI34 IVE10:IVE34 JFA10:JFA34 JOW10:JOW34 JYS10:JYS34 KIO10:KIO34 KSK10:KSK34 LCG10:LCG34 LMC10:LMC34 LVY10:LVY34 MFU10:MFU34 MPQ10:MPQ34 MZM10:MZM34 NJI10:NJI34 NTE10:NTE34 ODA10:ODA34 OMW10:OMW34 OWS10:OWS34 PGO10:PGO34 PQK10:PQK34 QAG10:QAG34 QKC10:QKC34 QTY10:QTY34 RDU10:RDU34 RNQ10:RNQ34 RXM10:RXM34 SHI10:SHI34 SRE10:SRE34 TBA10:TBA34 TKW10:TKW34 TUS10:TUS34 UEO10:UEO34 UOK10:UOK34 UYG10:UYG34 VIC10:VIC34 VRY10:VRY34 WBU10:WBU34 WLQ10:WLQ34 WVM10:WVM34 F10:G34">
      <formula1>"O, "</formula1>
    </dataValidation>
  </dataValidation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
  <sheetViews>
    <sheetView workbookViewId="0">
      <selection activeCell="L11" sqref="L11"/>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Functions!E39</f>
        <v>UpdateCustomerInformation</v>
      </c>
      <c r="D2" s="348"/>
      <c r="E2" s="195"/>
      <c r="F2" s="333" t="s">
        <v>62</v>
      </c>
      <c r="G2" s="333"/>
      <c r="H2" s="333"/>
      <c r="I2" s="333"/>
      <c r="J2" s="334" t="str">
        <f>Functions!D39</f>
        <v>updateCustomerInformation</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COUNTIF(F31:HO31,"P")</f>
        <v>1</v>
      </c>
      <c r="B7" s="365"/>
      <c r="C7" s="366">
        <f>COUNTIF(F31:HO31,"F")</f>
        <v>0</v>
      </c>
      <c r="D7" s="367"/>
      <c r="E7" s="365"/>
      <c r="F7" s="366">
        <f>SUM(M7,-A7,-C7)</f>
        <v>0</v>
      </c>
      <c r="G7" s="367"/>
      <c r="H7" s="367"/>
      <c r="I7" s="368"/>
      <c r="J7" s="124">
        <f>COUNTIF(E30:HO30,"N")</f>
        <v>1</v>
      </c>
      <c r="K7" s="124">
        <f>COUNTIF(E30:HO30,"A")</f>
        <v>0</v>
      </c>
      <c r="L7" s="124">
        <f>COUNTIF(E30:HO30,"B")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98</v>
      </c>
      <c r="C11" s="107"/>
      <c r="D11" s="193"/>
      <c r="E11" s="112"/>
      <c r="F11" s="134"/>
    </row>
    <row r="12" spans="1:21" ht="13.5" customHeight="1">
      <c r="A12" s="106"/>
      <c r="B12" s="191" t="s">
        <v>174</v>
      </c>
      <c r="C12" s="107"/>
      <c r="D12" s="193"/>
      <c r="E12" s="112"/>
      <c r="F12" s="134"/>
      <c r="T12" s="125"/>
    </row>
    <row r="13" spans="1:21" ht="13.5" customHeight="1">
      <c r="A13" s="106"/>
      <c r="B13" s="191"/>
      <c r="C13" s="107"/>
      <c r="D13" s="193" t="s">
        <v>97</v>
      </c>
      <c r="E13" s="109"/>
      <c r="F13" s="134" t="s">
        <v>90</v>
      </c>
    </row>
    <row r="14" spans="1:21" ht="13.5" customHeight="1">
      <c r="A14" s="106"/>
      <c r="B14" s="191" t="s">
        <v>207</v>
      </c>
      <c r="C14" s="107"/>
      <c r="D14" s="193"/>
      <c r="E14" s="109"/>
      <c r="F14" s="134"/>
    </row>
    <row r="15" spans="1:21" ht="13.5" customHeight="1">
      <c r="A15" s="106"/>
      <c r="B15" s="191"/>
      <c r="C15" s="107"/>
      <c r="D15" s="193">
        <v>123456</v>
      </c>
      <c r="E15" s="109"/>
      <c r="F15" s="134" t="s">
        <v>90</v>
      </c>
    </row>
    <row r="16" spans="1:21" ht="13.5" customHeight="1" thickBot="1">
      <c r="A16" s="106"/>
      <c r="B16" s="167" t="s">
        <v>175</v>
      </c>
      <c r="C16" s="168"/>
      <c r="D16" s="169"/>
      <c r="E16" s="102"/>
      <c r="F16" s="133"/>
    </row>
    <row r="17" spans="1:6" ht="13.5" customHeight="1" thickTop="1">
      <c r="A17" s="106"/>
      <c r="B17" s="344">
        <v>3</v>
      </c>
      <c r="C17" s="345"/>
      <c r="D17" s="346"/>
      <c r="E17" s="109"/>
      <c r="F17" s="134" t="s">
        <v>90</v>
      </c>
    </row>
    <row r="18" spans="1:6" ht="13.5" customHeight="1">
      <c r="A18" s="106"/>
      <c r="B18" s="191" t="s">
        <v>176</v>
      </c>
      <c r="C18" s="192"/>
      <c r="D18" s="193"/>
      <c r="E18" s="109"/>
      <c r="F18" s="134"/>
    </row>
    <row r="19" spans="1:6" ht="13.5" customHeight="1">
      <c r="A19" s="106"/>
      <c r="B19" s="191" t="s">
        <v>174</v>
      </c>
      <c r="C19" s="192"/>
      <c r="D19" s="193"/>
      <c r="E19" s="109"/>
      <c r="F19" s="134"/>
    </row>
    <row r="20" spans="1:6" ht="13.5" customHeight="1" thickBot="1">
      <c r="A20" s="106"/>
      <c r="B20" s="344" t="s">
        <v>97</v>
      </c>
      <c r="C20" s="345"/>
      <c r="D20" s="346"/>
      <c r="E20" s="109"/>
      <c r="F20" s="134" t="s">
        <v>90</v>
      </c>
    </row>
    <row r="21" spans="1:6" ht="13.5" customHeight="1">
      <c r="A21" s="84" t="s">
        <v>95</v>
      </c>
      <c r="B21" s="101" t="s">
        <v>94</v>
      </c>
      <c r="C21" s="100"/>
      <c r="D21" s="99"/>
      <c r="E21" s="98"/>
      <c r="F21" s="136"/>
    </row>
    <row r="22" spans="1:6" ht="13.5" customHeight="1">
      <c r="A22" s="79"/>
      <c r="B22" s="101" t="s">
        <v>208</v>
      </c>
      <c r="C22" s="100"/>
      <c r="D22" s="99"/>
      <c r="E22" s="174"/>
      <c r="F22" s="136"/>
    </row>
    <row r="23" spans="1:6" ht="13.5" customHeight="1">
      <c r="A23" s="79"/>
      <c r="B23" s="191" t="s">
        <v>209</v>
      </c>
      <c r="C23" s="107"/>
      <c r="D23" s="193"/>
      <c r="E23" s="112"/>
      <c r="F23" s="134"/>
    </row>
    <row r="24" spans="1:6" ht="13.5" customHeight="1">
      <c r="A24" s="79"/>
      <c r="B24" s="191"/>
      <c r="C24" s="107"/>
      <c r="D24" s="193" t="s">
        <v>210</v>
      </c>
      <c r="E24" s="109"/>
      <c r="F24" s="134" t="s">
        <v>90</v>
      </c>
    </row>
    <row r="25" spans="1:6" ht="13.5" customHeight="1">
      <c r="A25" s="79"/>
      <c r="B25" s="191" t="s">
        <v>211</v>
      </c>
      <c r="C25" s="107"/>
      <c r="D25" s="193"/>
      <c r="E25" s="109"/>
      <c r="F25" s="134"/>
    </row>
    <row r="26" spans="1:6" ht="13.5" customHeight="1" thickBot="1">
      <c r="A26" s="79"/>
      <c r="B26" s="167"/>
      <c r="C26" s="168"/>
      <c r="D26" s="169" t="s">
        <v>91</v>
      </c>
      <c r="E26" s="102"/>
      <c r="F26" s="133" t="s">
        <v>90</v>
      </c>
    </row>
    <row r="27" spans="1:6" ht="13.5" customHeight="1" thickTop="1">
      <c r="A27" s="79"/>
      <c r="B27" s="167"/>
      <c r="C27" s="168"/>
      <c r="D27" s="169"/>
      <c r="E27" s="109"/>
      <c r="F27" s="133"/>
    </row>
    <row r="28" spans="1:6" ht="13.5" customHeight="1">
      <c r="A28" s="79"/>
      <c r="B28" s="94" t="s">
        <v>92</v>
      </c>
      <c r="C28" s="135"/>
      <c r="D28" s="92"/>
      <c r="E28" s="91"/>
      <c r="F28" s="134"/>
    </row>
    <row r="29" spans="1:6" ht="13.5" customHeight="1" thickBot="1">
      <c r="A29" s="79"/>
      <c r="B29" s="353"/>
      <c r="C29" s="392"/>
      <c r="D29" s="393"/>
      <c r="E29" s="95"/>
      <c r="F29" s="134"/>
    </row>
    <row r="30" spans="1:6" ht="13.5" customHeight="1">
      <c r="A30" s="84" t="s">
        <v>89</v>
      </c>
      <c r="B30" s="349" t="s">
        <v>88</v>
      </c>
      <c r="C30" s="349"/>
      <c r="D30" s="349"/>
      <c r="E30" s="194"/>
      <c r="F30" s="183" t="s">
        <v>76</v>
      </c>
    </row>
    <row r="31" spans="1:6" ht="13.5" customHeight="1">
      <c r="A31" s="79"/>
      <c r="B31" s="326" t="s">
        <v>87</v>
      </c>
      <c r="C31" s="326"/>
      <c r="D31" s="326"/>
      <c r="E31" s="81"/>
      <c r="F31" s="131" t="s">
        <v>86</v>
      </c>
    </row>
    <row r="32" spans="1:6" ht="59.4" customHeight="1">
      <c r="A32" s="79"/>
      <c r="B32" s="327" t="s">
        <v>85</v>
      </c>
      <c r="C32" s="327"/>
      <c r="D32" s="327"/>
      <c r="E32" s="78"/>
      <c r="F32" s="77">
        <v>45142</v>
      </c>
    </row>
    <row r="33" spans="1:6" ht="10.8" thickBot="1">
      <c r="A33" s="76"/>
      <c r="B33" s="327" t="s">
        <v>84</v>
      </c>
      <c r="C33" s="327"/>
      <c r="D33" s="327"/>
      <c r="E33" s="78"/>
      <c r="F33" s="173"/>
    </row>
    <row r="34" spans="1:6" ht="10.8" thickTop="1">
      <c r="A34" s="72"/>
      <c r="B34" s="70"/>
      <c r="C34" s="71"/>
      <c r="D34" s="70"/>
    </row>
  </sheetData>
  <mergeCells count="30">
    <mergeCell ref="B32:D32"/>
    <mergeCell ref="B33:D33"/>
    <mergeCell ref="B17:D17"/>
    <mergeCell ref="B20:D20"/>
    <mergeCell ref="B29:D29"/>
    <mergeCell ref="B30:D30"/>
    <mergeCell ref="B31:D31"/>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7:WVL983069 F65553:F65565 IZ65553:IZ65565 SV65553:SV65565 ACR65553:ACR65565 AMN65553:AMN65565 AWJ65553:AWJ65565 BGF65553:BGF65565 BQB65553:BQB65565 BZX65553:BZX65565 CJT65553:CJT65565 CTP65553:CTP65565 DDL65553:DDL65565 DNH65553:DNH65565 DXD65553:DXD65565 EGZ65553:EGZ65565 EQV65553:EQV65565 FAR65553:FAR65565 FKN65553:FKN65565 FUJ65553:FUJ65565 GEF65553:GEF65565 GOB65553:GOB65565 GXX65553:GXX65565 HHT65553:HHT65565 HRP65553:HRP65565 IBL65553:IBL65565 ILH65553:ILH65565 IVD65553:IVD65565 JEZ65553:JEZ65565 JOV65553:JOV65565 JYR65553:JYR65565 KIN65553:KIN65565 KSJ65553:KSJ65565 LCF65553:LCF65565 LMB65553:LMB65565 LVX65553:LVX65565 MFT65553:MFT65565 MPP65553:MPP65565 MZL65553:MZL65565 NJH65553:NJH65565 NTD65553:NTD65565 OCZ65553:OCZ65565 OMV65553:OMV65565 OWR65553:OWR65565 PGN65553:PGN65565 PQJ65553:PQJ65565 QAF65553:QAF65565 QKB65553:QKB65565 QTX65553:QTX65565 RDT65553:RDT65565 RNP65553:RNP65565 RXL65553:RXL65565 SHH65553:SHH65565 SRD65553:SRD65565 TAZ65553:TAZ65565 TKV65553:TKV65565 TUR65553:TUR65565 UEN65553:UEN65565 UOJ65553:UOJ65565 UYF65553:UYF65565 VIB65553:VIB65565 VRX65553:VRX65565 WBT65553:WBT65565 WLP65553:WLP65565 WVL65553:WVL65565 F131089:F131101 IZ131089:IZ131101 SV131089:SV131101 ACR131089:ACR131101 AMN131089:AMN131101 AWJ131089:AWJ131101 BGF131089:BGF131101 BQB131089:BQB131101 BZX131089:BZX131101 CJT131089:CJT131101 CTP131089:CTP131101 DDL131089:DDL131101 DNH131089:DNH131101 DXD131089:DXD131101 EGZ131089:EGZ131101 EQV131089:EQV131101 FAR131089:FAR131101 FKN131089:FKN131101 FUJ131089:FUJ131101 GEF131089:GEF131101 GOB131089:GOB131101 GXX131089:GXX131101 HHT131089:HHT131101 HRP131089:HRP131101 IBL131089:IBL131101 ILH131089:ILH131101 IVD131089:IVD131101 JEZ131089:JEZ131101 JOV131089:JOV131101 JYR131089:JYR131101 KIN131089:KIN131101 KSJ131089:KSJ131101 LCF131089:LCF131101 LMB131089:LMB131101 LVX131089:LVX131101 MFT131089:MFT131101 MPP131089:MPP131101 MZL131089:MZL131101 NJH131089:NJH131101 NTD131089:NTD131101 OCZ131089:OCZ131101 OMV131089:OMV131101 OWR131089:OWR131101 PGN131089:PGN131101 PQJ131089:PQJ131101 QAF131089:QAF131101 QKB131089:QKB131101 QTX131089:QTX131101 RDT131089:RDT131101 RNP131089:RNP131101 RXL131089:RXL131101 SHH131089:SHH131101 SRD131089:SRD131101 TAZ131089:TAZ131101 TKV131089:TKV131101 TUR131089:TUR131101 UEN131089:UEN131101 UOJ131089:UOJ131101 UYF131089:UYF131101 VIB131089:VIB131101 VRX131089:VRX131101 WBT131089:WBT131101 WLP131089:WLP131101 WVL131089:WVL131101 F196625:F196637 IZ196625:IZ196637 SV196625:SV196637 ACR196625:ACR196637 AMN196625:AMN196637 AWJ196625:AWJ196637 BGF196625:BGF196637 BQB196625:BQB196637 BZX196625:BZX196637 CJT196625:CJT196637 CTP196625:CTP196637 DDL196625:DDL196637 DNH196625:DNH196637 DXD196625:DXD196637 EGZ196625:EGZ196637 EQV196625:EQV196637 FAR196625:FAR196637 FKN196625:FKN196637 FUJ196625:FUJ196637 GEF196625:GEF196637 GOB196625:GOB196637 GXX196625:GXX196637 HHT196625:HHT196637 HRP196625:HRP196637 IBL196625:IBL196637 ILH196625:ILH196637 IVD196625:IVD196637 JEZ196625:JEZ196637 JOV196625:JOV196637 JYR196625:JYR196637 KIN196625:KIN196637 KSJ196625:KSJ196637 LCF196625:LCF196637 LMB196625:LMB196637 LVX196625:LVX196637 MFT196625:MFT196637 MPP196625:MPP196637 MZL196625:MZL196637 NJH196625:NJH196637 NTD196625:NTD196637 OCZ196625:OCZ196637 OMV196625:OMV196637 OWR196625:OWR196637 PGN196625:PGN196637 PQJ196625:PQJ196637 QAF196625:QAF196637 QKB196625:QKB196637 QTX196625:QTX196637 RDT196625:RDT196637 RNP196625:RNP196637 RXL196625:RXL196637 SHH196625:SHH196637 SRD196625:SRD196637 TAZ196625:TAZ196637 TKV196625:TKV196637 TUR196625:TUR196637 UEN196625:UEN196637 UOJ196625:UOJ196637 UYF196625:UYF196637 VIB196625:VIB196637 VRX196625:VRX196637 WBT196625:WBT196637 WLP196625:WLP196637 WVL196625:WVL196637 F262161:F262173 IZ262161:IZ262173 SV262161:SV262173 ACR262161:ACR262173 AMN262161:AMN262173 AWJ262161:AWJ262173 BGF262161:BGF262173 BQB262161:BQB262173 BZX262161:BZX262173 CJT262161:CJT262173 CTP262161:CTP262173 DDL262161:DDL262173 DNH262161:DNH262173 DXD262161:DXD262173 EGZ262161:EGZ262173 EQV262161:EQV262173 FAR262161:FAR262173 FKN262161:FKN262173 FUJ262161:FUJ262173 GEF262161:GEF262173 GOB262161:GOB262173 GXX262161:GXX262173 HHT262161:HHT262173 HRP262161:HRP262173 IBL262161:IBL262173 ILH262161:ILH262173 IVD262161:IVD262173 JEZ262161:JEZ262173 JOV262161:JOV262173 JYR262161:JYR262173 KIN262161:KIN262173 KSJ262161:KSJ262173 LCF262161:LCF262173 LMB262161:LMB262173 LVX262161:LVX262173 MFT262161:MFT262173 MPP262161:MPP262173 MZL262161:MZL262173 NJH262161:NJH262173 NTD262161:NTD262173 OCZ262161:OCZ262173 OMV262161:OMV262173 OWR262161:OWR262173 PGN262161:PGN262173 PQJ262161:PQJ262173 QAF262161:QAF262173 QKB262161:QKB262173 QTX262161:QTX262173 RDT262161:RDT262173 RNP262161:RNP262173 RXL262161:RXL262173 SHH262161:SHH262173 SRD262161:SRD262173 TAZ262161:TAZ262173 TKV262161:TKV262173 TUR262161:TUR262173 UEN262161:UEN262173 UOJ262161:UOJ262173 UYF262161:UYF262173 VIB262161:VIB262173 VRX262161:VRX262173 WBT262161:WBT262173 WLP262161:WLP262173 WVL262161:WVL262173 F327697:F327709 IZ327697:IZ327709 SV327697:SV327709 ACR327697:ACR327709 AMN327697:AMN327709 AWJ327697:AWJ327709 BGF327697:BGF327709 BQB327697:BQB327709 BZX327697:BZX327709 CJT327697:CJT327709 CTP327697:CTP327709 DDL327697:DDL327709 DNH327697:DNH327709 DXD327697:DXD327709 EGZ327697:EGZ327709 EQV327697:EQV327709 FAR327697:FAR327709 FKN327697:FKN327709 FUJ327697:FUJ327709 GEF327697:GEF327709 GOB327697:GOB327709 GXX327697:GXX327709 HHT327697:HHT327709 HRP327697:HRP327709 IBL327697:IBL327709 ILH327697:ILH327709 IVD327697:IVD327709 JEZ327697:JEZ327709 JOV327697:JOV327709 JYR327697:JYR327709 KIN327697:KIN327709 KSJ327697:KSJ327709 LCF327697:LCF327709 LMB327697:LMB327709 LVX327697:LVX327709 MFT327697:MFT327709 MPP327697:MPP327709 MZL327697:MZL327709 NJH327697:NJH327709 NTD327697:NTD327709 OCZ327697:OCZ327709 OMV327697:OMV327709 OWR327697:OWR327709 PGN327697:PGN327709 PQJ327697:PQJ327709 QAF327697:QAF327709 QKB327697:QKB327709 QTX327697:QTX327709 RDT327697:RDT327709 RNP327697:RNP327709 RXL327697:RXL327709 SHH327697:SHH327709 SRD327697:SRD327709 TAZ327697:TAZ327709 TKV327697:TKV327709 TUR327697:TUR327709 UEN327697:UEN327709 UOJ327697:UOJ327709 UYF327697:UYF327709 VIB327697:VIB327709 VRX327697:VRX327709 WBT327697:WBT327709 WLP327697:WLP327709 WVL327697:WVL327709 F393233:F393245 IZ393233:IZ393245 SV393233:SV393245 ACR393233:ACR393245 AMN393233:AMN393245 AWJ393233:AWJ393245 BGF393233:BGF393245 BQB393233:BQB393245 BZX393233:BZX393245 CJT393233:CJT393245 CTP393233:CTP393245 DDL393233:DDL393245 DNH393233:DNH393245 DXD393233:DXD393245 EGZ393233:EGZ393245 EQV393233:EQV393245 FAR393233:FAR393245 FKN393233:FKN393245 FUJ393233:FUJ393245 GEF393233:GEF393245 GOB393233:GOB393245 GXX393233:GXX393245 HHT393233:HHT393245 HRP393233:HRP393245 IBL393233:IBL393245 ILH393233:ILH393245 IVD393233:IVD393245 JEZ393233:JEZ393245 JOV393233:JOV393245 JYR393233:JYR393245 KIN393233:KIN393245 KSJ393233:KSJ393245 LCF393233:LCF393245 LMB393233:LMB393245 LVX393233:LVX393245 MFT393233:MFT393245 MPP393233:MPP393245 MZL393233:MZL393245 NJH393233:NJH393245 NTD393233:NTD393245 OCZ393233:OCZ393245 OMV393233:OMV393245 OWR393233:OWR393245 PGN393233:PGN393245 PQJ393233:PQJ393245 QAF393233:QAF393245 QKB393233:QKB393245 QTX393233:QTX393245 RDT393233:RDT393245 RNP393233:RNP393245 RXL393233:RXL393245 SHH393233:SHH393245 SRD393233:SRD393245 TAZ393233:TAZ393245 TKV393233:TKV393245 TUR393233:TUR393245 UEN393233:UEN393245 UOJ393233:UOJ393245 UYF393233:UYF393245 VIB393233:VIB393245 VRX393233:VRX393245 WBT393233:WBT393245 WLP393233:WLP393245 WVL393233:WVL393245 F458769:F458781 IZ458769:IZ458781 SV458769:SV458781 ACR458769:ACR458781 AMN458769:AMN458781 AWJ458769:AWJ458781 BGF458769:BGF458781 BQB458769:BQB458781 BZX458769:BZX458781 CJT458769:CJT458781 CTP458769:CTP458781 DDL458769:DDL458781 DNH458769:DNH458781 DXD458769:DXD458781 EGZ458769:EGZ458781 EQV458769:EQV458781 FAR458769:FAR458781 FKN458769:FKN458781 FUJ458769:FUJ458781 GEF458769:GEF458781 GOB458769:GOB458781 GXX458769:GXX458781 HHT458769:HHT458781 HRP458769:HRP458781 IBL458769:IBL458781 ILH458769:ILH458781 IVD458769:IVD458781 JEZ458769:JEZ458781 JOV458769:JOV458781 JYR458769:JYR458781 KIN458769:KIN458781 KSJ458769:KSJ458781 LCF458769:LCF458781 LMB458769:LMB458781 LVX458769:LVX458781 MFT458769:MFT458781 MPP458769:MPP458781 MZL458769:MZL458781 NJH458769:NJH458781 NTD458769:NTD458781 OCZ458769:OCZ458781 OMV458769:OMV458781 OWR458769:OWR458781 PGN458769:PGN458781 PQJ458769:PQJ458781 QAF458769:QAF458781 QKB458769:QKB458781 QTX458769:QTX458781 RDT458769:RDT458781 RNP458769:RNP458781 RXL458769:RXL458781 SHH458769:SHH458781 SRD458769:SRD458781 TAZ458769:TAZ458781 TKV458769:TKV458781 TUR458769:TUR458781 UEN458769:UEN458781 UOJ458769:UOJ458781 UYF458769:UYF458781 VIB458769:VIB458781 VRX458769:VRX458781 WBT458769:WBT458781 WLP458769:WLP458781 WVL458769:WVL458781 F524305:F524317 IZ524305:IZ524317 SV524305:SV524317 ACR524305:ACR524317 AMN524305:AMN524317 AWJ524305:AWJ524317 BGF524305:BGF524317 BQB524305:BQB524317 BZX524305:BZX524317 CJT524305:CJT524317 CTP524305:CTP524317 DDL524305:DDL524317 DNH524305:DNH524317 DXD524305:DXD524317 EGZ524305:EGZ524317 EQV524305:EQV524317 FAR524305:FAR524317 FKN524305:FKN524317 FUJ524305:FUJ524317 GEF524305:GEF524317 GOB524305:GOB524317 GXX524305:GXX524317 HHT524305:HHT524317 HRP524305:HRP524317 IBL524305:IBL524317 ILH524305:ILH524317 IVD524305:IVD524317 JEZ524305:JEZ524317 JOV524305:JOV524317 JYR524305:JYR524317 KIN524305:KIN524317 KSJ524305:KSJ524317 LCF524305:LCF524317 LMB524305:LMB524317 LVX524305:LVX524317 MFT524305:MFT524317 MPP524305:MPP524317 MZL524305:MZL524317 NJH524305:NJH524317 NTD524305:NTD524317 OCZ524305:OCZ524317 OMV524305:OMV524317 OWR524305:OWR524317 PGN524305:PGN524317 PQJ524305:PQJ524317 QAF524305:QAF524317 QKB524305:QKB524317 QTX524305:QTX524317 RDT524305:RDT524317 RNP524305:RNP524317 RXL524305:RXL524317 SHH524305:SHH524317 SRD524305:SRD524317 TAZ524305:TAZ524317 TKV524305:TKV524317 TUR524305:TUR524317 UEN524305:UEN524317 UOJ524305:UOJ524317 UYF524305:UYF524317 VIB524305:VIB524317 VRX524305:VRX524317 WBT524305:WBT524317 WLP524305:WLP524317 WVL524305:WVL524317 F589841:F589853 IZ589841:IZ589853 SV589841:SV589853 ACR589841:ACR589853 AMN589841:AMN589853 AWJ589841:AWJ589853 BGF589841:BGF589853 BQB589841:BQB589853 BZX589841:BZX589853 CJT589841:CJT589853 CTP589841:CTP589853 DDL589841:DDL589853 DNH589841:DNH589853 DXD589841:DXD589853 EGZ589841:EGZ589853 EQV589841:EQV589853 FAR589841:FAR589853 FKN589841:FKN589853 FUJ589841:FUJ589853 GEF589841:GEF589853 GOB589841:GOB589853 GXX589841:GXX589853 HHT589841:HHT589853 HRP589841:HRP589853 IBL589841:IBL589853 ILH589841:ILH589853 IVD589841:IVD589853 JEZ589841:JEZ589853 JOV589841:JOV589853 JYR589841:JYR589853 KIN589841:KIN589853 KSJ589841:KSJ589853 LCF589841:LCF589853 LMB589841:LMB589853 LVX589841:LVX589853 MFT589841:MFT589853 MPP589841:MPP589853 MZL589841:MZL589853 NJH589841:NJH589853 NTD589841:NTD589853 OCZ589841:OCZ589853 OMV589841:OMV589853 OWR589841:OWR589853 PGN589841:PGN589853 PQJ589841:PQJ589853 QAF589841:QAF589853 QKB589841:QKB589853 QTX589841:QTX589853 RDT589841:RDT589853 RNP589841:RNP589853 RXL589841:RXL589853 SHH589841:SHH589853 SRD589841:SRD589853 TAZ589841:TAZ589853 TKV589841:TKV589853 TUR589841:TUR589853 UEN589841:UEN589853 UOJ589841:UOJ589853 UYF589841:UYF589853 VIB589841:VIB589853 VRX589841:VRX589853 WBT589841:WBT589853 WLP589841:WLP589853 WVL589841:WVL589853 F655377:F655389 IZ655377:IZ655389 SV655377:SV655389 ACR655377:ACR655389 AMN655377:AMN655389 AWJ655377:AWJ655389 BGF655377:BGF655389 BQB655377:BQB655389 BZX655377:BZX655389 CJT655377:CJT655389 CTP655377:CTP655389 DDL655377:DDL655389 DNH655377:DNH655389 DXD655377:DXD655389 EGZ655377:EGZ655389 EQV655377:EQV655389 FAR655377:FAR655389 FKN655377:FKN655389 FUJ655377:FUJ655389 GEF655377:GEF655389 GOB655377:GOB655389 GXX655377:GXX655389 HHT655377:HHT655389 HRP655377:HRP655389 IBL655377:IBL655389 ILH655377:ILH655389 IVD655377:IVD655389 JEZ655377:JEZ655389 JOV655377:JOV655389 JYR655377:JYR655389 KIN655377:KIN655389 KSJ655377:KSJ655389 LCF655377:LCF655389 LMB655377:LMB655389 LVX655377:LVX655389 MFT655377:MFT655389 MPP655377:MPP655389 MZL655377:MZL655389 NJH655377:NJH655389 NTD655377:NTD655389 OCZ655377:OCZ655389 OMV655377:OMV655389 OWR655377:OWR655389 PGN655377:PGN655389 PQJ655377:PQJ655389 QAF655377:QAF655389 QKB655377:QKB655389 QTX655377:QTX655389 RDT655377:RDT655389 RNP655377:RNP655389 RXL655377:RXL655389 SHH655377:SHH655389 SRD655377:SRD655389 TAZ655377:TAZ655389 TKV655377:TKV655389 TUR655377:TUR655389 UEN655377:UEN655389 UOJ655377:UOJ655389 UYF655377:UYF655389 VIB655377:VIB655389 VRX655377:VRX655389 WBT655377:WBT655389 WLP655377:WLP655389 WVL655377:WVL655389 F720913:F720925 IZ720913:IZ720925 SV720913:SV720925 ACR720913:ACR720925 AMN720913:AMN720925 AWJ720913:AWJ720925 BGF720913:BGF720925 BQB720913:BQB720925 BZX720913:BZX720925 CJT720913:CJT720925 CTP720913:CTP720925 DDL720913:DDL720925 DNH720913:DNH720925 DXD720913:DXD720925 EGZ720913:EGZ720925 EQV720913:EQV720925 FAR720913:FAR720925 FKN720913:FKN720925 FUJ720913:FUJ720925 GEF720913:GEF720925 GOB720913:GOB720925 GXX720913:GXX720925 HHT720913:HHT720925 HRP720913:HRP720925 IBL720913:IBL720925 ILH720913:ILH720925 IVD720913:IVD720925 JEZ720913:JEZ720925 JOV720913:JOV720925 JYR720913:JYR720925 KIN720913:KIN720925 KSJ720913:KSJ720925 LCF720913:LCF720925 LMB720913:LMB720925 LVX720913:LVX720925 MFT720913:MFT720925 MPP720913:MPP720925 MZL720913:MZL720925 NJH720913:NJH720925 NTD720913:NTD720925 OCZ720913:OCZ720925 OMV720913:OMV720925 OWR720913:OWR720925 PGN720913:PGN720925 PQJ720913:PQJ720925 QAF720913:QAF720925 QKB720913:QKB720925 QTX720913:QTX720925 RDT720913:RDT720925 RNP720913:RNP720925 RXL720913:RXL720925 SHH720913:SHH720925 SRD720913:SRD720925 TAZ720913:TAZ720925 TKV720913:TKV720925 TUR720913:TUR720925 UEN720913:UEN720925 UOJ720913:UOJ720925 UYF720913:UYF720925 VIB720913:VIB720925 VRX720913:VRX720925 WBT720913:WBT720925 WLP720913:WLP720925 WVL720913:WVL720925 F786449:F786461 IZ786449:IZ786461 SV786449:SV786461 ACR786449:ACR786461 AMN786449:AMN786461 AWJ786449:AWJ786461 BGF786449:BGF786461 BQB786449:BQB786461 BZX786449:BZX786461 CJT786449:CJT786461 CTP786449:CTP786461 DDL786449:DDL786461 DNH786449:DNH786461 DXD786449:DXD786461 EGZ786449:EGZ786461 EQV786449:EQV786461 FAR786449:FAR786461 FKN786449:FKN786461 FUJ786449:FUJ786461 GEF786449:GEF786461 GOB786449:GOB786461 GXX786449:GXX786461 HHT786449:HHT786461 HRP786449:HRP786461 IBL786449:IBL786461 ILH786449:ILH786461 IVD786449:IVD786461 JEZ786449:JEZ786461 JOV786449:JOV786461 JYR786449:JYR786461 KIN786449:KIN786461 KSJ786449:KSJ786461 LCF786449:LCF786461 LMB786449:LMB786461 LVX786449:LVX786461 MFT786449:MFT786461 MPP786449:MPP786461 MZL786449:MZL786461 NJH786449:NJH786461 NTD786449:NTD786461 OCZ786449:OCZ786461 OMV786449:OMV786461 OWR786449:OWR786461 PGN786449:PGN786461 PQJ786449:PQJ786461 QAF786449:QAF786461 QKB786449:QKB786461 QTX786449:QTX786461 RDT786449:RDT786461 RNP786449:RNP786461 RXL786449:RXL786461 SHH786449:SHH786461 SRD786449:SRD786461 TAZ786449:TAZ786461 TKV786449:TKV786461 TUR786449:TUR786461 UEN786449:UEN786461 UOJ786449:UOJ786461 UYF786449:UYF786461 VIB786449:VIB786461 VRX786449:VRX786461 WBT786449:WBT786461 WLP786449:WLP786461 WVL786449:WVL786461 F851985:F851997 IZ851985:IZ851997 SV851985:SV851997 ACR851985:ACR851997 AMN851985:AMN851997 AWJ851985:AWJ851997 BGF851985:BGF851997 BQB851985:BQB851997 BZX851985:BZX851997 CJT851985:CJT851997 CTP851985:CTP851997 DDL851985:DDL851997 DNH851985:DNH851997 DXD851985:DXD851997 EGZ851985:EGZ851997 EQV851985:EQV851997 FAR851985:FAR851997 FKN851985:FKN851997 FUJ851985:FUJ851997 GEF851985:GEF851997 GOB851985:GOB851997 GXX851985:GXX851997 HHT851985:HHT851997 HRP851985:HRP851997 IBL851985:IBL851997 ILH851985:ILH851997 IVD851985:IVD851997 JEZ851985:JEZ851997 JOV851985:JOV851997 JYR851985:JYR851997 KIN851985:KIN851997 KSJ851985:KSJ851997 LCF851985:LCF851997 LMB851985:LMB851997 LVX851985:LVX851997 MFT851985:MFT851997 MPP851985:MPP851997 MZL851985:MZL851997 NJH851985:NJH851997 NTD851985:NTD851997 OCZ851985:OCZ851997 OMV851985:OMV851997 OWR851985:OWR851997 PGN851985:PGN851997 PQJ851985:PQJ851997 QAF851985:QAF851997 QKB851985:QKB851997 QTX851985:QTX851997 RDT851985:RDT851997 RNP851985:RNP851997 RXL851985:RXL851997 SHH851985:SHH851997 SRD851985:SRD851997 TAZ851985:TAZ851997 TKV851985:TKV851997 TUR851985:TUR851997 UEN851985:UEN851997 UOJ851985:UOJ851997 UYF851985:UYF851997 VIB851985:VIB851997 VRX851985:VRX851997 WBT851985:WBT851997 WLP851985:WLP851997 WVL851985:WVL851997 F917521:F917533 IZ917521:IZ917533 SV917521:SV917533 ACR917521:ACR917533 AMN917521:AMN917533 AWJ917521:AWJ917533 BGF917521:BGF917533 BQB917521:BQB917533 BZX917521:BZX917533 CJT917521:CJT917533 CTP917521:CTP917533 DDL917521:DDL917533 DNH917521:DNH917533 DXD917521:DXD917533 EGZ917521:EGZ917533 EQV917521:EQV917533 FAR917521:FAR917533 FKN917521:FKN917533 FUJ917521:FUJ917533 GEF917521:GEF917533 GOB917521:GOB917533 GXX917521:GXX917533 HHT917521:HHT917533 HRP917521:HRP917533 IBL917521:IBL917533 ILH917521:ILH917533 IVD917521:IVD917533 JEZ917521:JEZ917533 JOV917521:JOV917533 JYR917521:JYR917533 KIN917521:KIN917533 KSJ917521:KSJ917533 LCF917521:LCF917533 LMB917521:LMB917533 LVX917521:LVX917533 MFT917521:MFT917533 MPP917521:MPP917533 MZL917521:MZL917533 NJH917521:NJH917533 NTD917521:NTD917533 OCZ917521:OCZ917533 OMV917521:OMV917533 OWR917521:OWR917533 PGN917521:PGN917533 PQJ917521:PQJ917533 QAF917521:QAF917533 QKB917521:QKB917533 QTX917521:QTX917533 RDT917521:RDT917533 RNP917521:RNP917533 RXL917521:RXL917533 SHH917521:SHH917533 SRD917521:SRD917533 TAZ917521:TAZ917533 TKV917521:TKV917533 TUR917521:TUR917533 UEN917521:UEN917533 UOJ917521:UOJ917533 UYF917521:UYF917533 VIB917521:VIB917533 VRX917521:VRX917533 WBT917521:WBT917533 WLP917521:WLP917533 WVL917521:WVL917533 F983057:F983069 IZ983057:IZ983069 SV983057:SV983069 ACR983057:ACR983069 AMN983057:AMN983069 AWJ983057:AWJ983069 BGF983057:BGF983069 BQB983057:BQB983069 BZX983057:BZX983069 CJT983057:CJT983069 CTP983057:CTP983069 DDL983057:DDL983069 DNH983057:DNH983069 DXD983057:DXD983069 EGZ983057:EGZ983069 EQV983057:EQV983069 FAR983057:FAR983069 FKN983057:FKN983069 FUJ983057:FUJ983069 GEF983057:GEF983069 GOB983057:GOB983069 GXX983057:GXX983069 HHT983057:HHT983069 HRP983057:HRP983069 IBL983057:IBL983069 ILH983057:ILH983069 IVD983057:IVD983069 JEZ983057:JEZ983069 JOV983057:JOV983069 JYR983057:JYR983069 KIN983057:KIN983069 KSJ983057:KSJ983069 LCF983057:LCF983069 LMB983057:LMB983069 LVX983057:LVX983069 MFT983057:MFT983069 MPP983057:MPP983069 MZL983057:MZL983069 NJH983057:NJH983069 NTD983057:NTD983069 OCZ983057:OCZ983069 OMV983057:OMV983069 OWR983057:OWR983069 PGN983057:PGN983069 PQJ983057:PQJ983069 QAF983057:QAF983069 QKB983057:QKB983069 QTX983057:QTX983069 RDT983057:RDT983069 RNP983057:RNP983069 RXL983057:RXL983069 SHH983057:SHH983069 SRD983057:SRD983069 TAZ983057:TAZ983069 TKV983057:TKV983069 TUR983057:TUR983069 UEN983057:UEN983069 UOJ983057:UOJ983069 UYF983057:UYF983069 VIB983057:VIB983069 VRX983057:VRX983069 WBT983057:WBT983069 WLP983057:WLP983069 F10:F29 WVL10:WVL29 WLP10:WLP29 WBT10:WBT29 VRX10:VRX29 VIB10:VIB29 UYF10:UYF29 UOJ10:UOJ29 UEN10:UEN29 TUR10:TUR29 TKV10:TKV29 TAZ10:TAZ29 SRD10:SRD29 SHH10:SHH29 RXL10:RXL29 RNP10:RNP29 RDT10:RDT29 QTX10:QTX29 QKB10:QKB29 QAF10:QAF29 PQJ10:PQJ29 PGN10:PGN29 OWR10:OWR29 OMV10:OMV29 OCZ10:OCZ29 NTD10:NTD29 NJH10:NJH29 MZL10:MZL29 MPP10:MPP29 MFT10:MFT29 LVX10:LVX29 LMB10:LMB29 LCF10:LCF29 KSJ10:KSJ29 KIN10:KIN29 JYR10:JYR29 JOV10:JOV29 JEZ10:JEZ29 IVD10:IVD29 ILH10:ILH29 IBL10:IBL29 HRP10:HRP29 HHT10:HHT29 GXX10:GXX29 GOB10:GOB29 GEF10:GEF29 FUJ10:FUJ29 FKN10:FKN29 FAR10:FAR29 EQV10:EQV29 EGZ10:EGZ29 DXD10:DXD29 DNH10:DNH29 DDL10:DDL29 CTP10:CTP29 CJT10:CJT29 BZX10:BZX29 BQB10:BQB29 BGF10:BGF29 AWJ10:AWJ29 AMN10:AMN29 ACR10:ACR29 SV10:SV29 IZ10:IZ29">
      <formula1>"O, "</formula1>
    </dataValidation>
    <dataValidation type="list" allowBlank="1" showInputMessage="1" showErrorMessage="1" sqref="F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F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F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F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F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F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F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F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F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F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F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F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F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F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F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F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formula1>"N,A,B, "</formula1>
    </dataValidation>
    <dataValidation type="list" allowBlank="1" showInputMessage="1" showErrorMessage="1" sqref="F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F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F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F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F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F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F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F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F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F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F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F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F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F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F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F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formula1>"P,F, "</formula1>
    </dataValidation>
  </dataValidation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1"/>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Functions!E40</f>
        <v>CustomerCancelBooking</v>
      </c>
      <c r="D2" s="348"/>
      <c r="E2" s="195"/>
      <c r="F2" s="333" t="s">
        <v>62</v>
      </c>
      <c r="G2" s="333"/>
      <c r="H2" s="333"/>
      <c r="I2" s="333"/>
      <c r="J2" s="334" t="str">
        <f>Functions!D40</f>
        <v>customerCancelBooking</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COUNTIF(F38:HO38,"P")</f>
        <v>1</v>
      </c>
      <c r="B7" s="365"/>
      <c r="C7" s="366">
        <f>COUNTIF(F38:HO38,"F")</f>
        <v>0</v>
      </c>
      <c r="D7" s="367"/>
      <c r="E7" s="365"/>
      <c r="F7" s="366">
        <f>SUM(M7,-A7,-C7)</f>
        <v>0</v>
      </c>
      <c r="G7" s="367"/>
      <c r="H7" s="367"/>
      <c r="I7" s="368"/>
      <c r="J7" s="124">
        <f>COUNTIF(E37:HO37,"N")</f>
        <v>1</v>
      </c>
      <c r="K7" s="124">
        <f>COUNTIF(E37:HO37,"A")</f>
        <v>0</v>
      </c>
      <c r="L7" s="124">
        <f>COUNTIF(E37:HO37,"B")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240</v>
      </c>
      <c r="C11" s="107"/>
      <c r="D11" s="193"/>
      <c r="E11" s="112"/>
      <c r="F11" s="134"/>
    </row>
    <row r="12" spans="1:21" ht="13.5" customHeight="1">
      <c r="A12" s="106"/>
      <c r="B12" s="191"/>
      <c r="C12" s="107"/>
      <c r="D12" s="193" t="s">
        <v>138</v>
      </c>
      <c r="E12" s="112"/>
      <c r="F12" s="134" t="s">
        <v>90</v>
      </c>
    </row>
    <row r="13" spans="1:21" ht="13.5" customHeight="1">
      <c r="A13" s="106"/>
      <c r="B13" s="191" t="s">
        <v>187</v>
      </c>
      <c r="C13" s="107"/>
      <c r="D13" s="193"/>
      <c r="E13" s="112"/>
      <c r="F13" s="134"/>
      <c r="T13" s="125"/>
    </row>
    <row r="14" spans="1:21" ht="13.5" customHeight="1">
      <c r="A14" s="106"/>
      <c r="B14" s="191" t="s">
        <v>241</v>
      </c>
      <c r="C14" s="107"/>
      <c r="D14" s="193"/>
      <c r="E14" s="112"/>
      <c r="F14" s="134"/>
      <c r="T14" s="125"/>
    </row>
    <row r="15" spans="1:21" ht="13.5" customHeight="1">
      <c r="A15" s="106"/>
      <c r="B15" s="191"/>
      <c r="C15" s="107"/>
      <c r="D15" s="193">
        <v>20000</v>
      </c>
      <c r="E15" s="112"/>
      <c r="F15" s="134" t="s">
        <v>90</v>
      </c>
      <c r="T15" s="125"/>
    </row>
    <row r="16" spans="1:21" ht="13.5" customHeight="1">
      <c r="A16" s="106"/>
      <c r="B16" s="191" t="s">
        <v>242</v>
      </c>
      <c r="C16" s="107"/>
      <c r="D16" s="193"/>
      <c r="E16" s="112"/>
      <c r="F16" s="134"/>
      <c r="T16" s="125"/>
    </row>
    <row r="17" spans="1:6" ht="13.5" customHeight="1">
      <c r="A17" s="106"/>
      <c r="B17" s="191"/>
      <c r="C17" s="107"/>
      <c r="D17" s="193" t="s">
        <v>205</v>
      </c>
      <c r="E17" s="109"/>
      <c r="F17" s="134" t="s">
        <v>90</v>
      </c>
    </row>
    <row r="18" spans="1:6" ht="13.5" customHeight="1">
      <c r="A18" s="106"/>
      <c r="B18" s="191" t="s">
        <v>174</v>
      </c>
      <c r="C18" s="107"/>
      <c r="D18" s="193"/>
      <c r="E18" s="109"/>
      <c r="F18" s="134"/>
    </row>
    <row r="19" spans="1:6" ht="13.5" customHeight="1">
      <c r="A19" s="106"/>
      <c r="B19" s="191"/>
      <c r="C19" s="107"/>
      <c r="D19" s="193" t="s">
        <v>96</v>
      </c>
      <c r="E19" s="109"/>
      <c r="F19" s="134" t="s">
        <v>90</v>
      </c>
    </row>
    <row r="20" spans="1:6" ht="13.5" customHeight="1" thickBot="1">
      <c r="A20" s="106"/>
      <c r="B20" s="167" t="s">
        <v>136</v>
      </c>
      <c r="C20" s="168"/>
      <c r="D20" s="169"/>
      <c r="E20" s="102"/>
      <c r="F20" s="133"/>
    </row>
    <row r="21" spans="1:6" ht="13.5" customHeight="1" thickTop="1">
      <c r="A21" s="106"/>
      <c r="B21" s="167" t="s">
        <v>243</v>
      </c>
      <c r="C21" s="168"/>
      <c r="D21" s="169"/>
      <c r="E21" s="109"/>
      <c r="F21" s="133"/>
    </row>
    <row r="22" spans="1:6" ht="13.5" customHeight="1">
      <c r="A22" s="106"/>
      <c r="B22" s="344" t="s">
        <v>138</v>
      </c>
      <c r="C22" s="345"/>
      <c r="D22" s="346"/>
      <c r="E22" s="109"/>
      <c r="F22" s="134" t="s">
        <v>90</v>
      </c>
    </row>
    <row r="23" spans="1:6" ht="13.5" customHeight="1">
      <c r="A23" s="106"/>
      <c r="B23" s="191" t="s">
        <v>184</v>
      </c>
      <c r="C23" s="192"/>
      <c r="D23" s="193"/>
      <c r="E23" s="109"/>
      <c r="F23" s="134"/>
    </row>
    <row r="24" spans="1:6" ht="13.5" customHeight="1">
      <c r="A24" s="106"/>
      <c r="B24" s="191" t="s">
        <v>142</v>
      </c>
      <c r="C24" s="192"/>
      <c r="D24" s="193"/>
      <c r="E24" s="109"/>
      <c r="F24" s="134"/>
    </row>
    <row r="25" spans="1:6" ht="13.5" customHeight="1">
      <c r="A25" s="106"/>
      <c r="B25" s="344" t="s">
        <v>96</v>
      </c>
      <c r="C25" s="345"/>
      <c r="D25" s="346"/>
      <c r="E25" s="109"/>
      <c r="F25" s="134" t="s">
        <v>90</v>
      </c>
    </row>
    <row r="26" spans="1:6" ht="13.5" customHeight="1">
      <c r="A26" s="106"/>
      <c r="B26" s="115" t="s">
        <v>177</v>
      </c>
      <c r="C26" s="177"/>
      <c r="D26" s="113"/>
      <c r="E26" s="109"/>
      <c r="F26" s="136"/>
    </row>
    <row r="27" spans="1:6" ht="13.5" customHeight="1" thickBot="1">
      <c r="A27" s="106"/>
      <c r="B27" s="115"/>
      <c r="C27" s="177"/>
      <c r="D27" s="113" t="s">
        <v>244</v>
      </c>
      <c r="E27" s="109"/>
      <c r="F27" s="136" t="s">
        <v>90</v>
      </c>
    </row>
    <row r="28" spans="1:6" ht="13.5" customHeight="1">
      <c r="A28" s="84" t="s">
        <v>95</v>
      </c>
      <c r="B28" s="101" t="s">
        <v>94</v>
      </c>
      <c r="C28" s="100"/>
      <c r="D28" s="99"/>
      <c r="E28" s="98"/>
      <c r="F28" s="136"/>
    </row>
    <row r="29" spans="1:6" ht="13.5" customHeight="1">
      <c r="A29" s="79"/>
      <c r="B29" s="101" t="s">
        <v>208</v>
      </c>
      <c r="C29" s="100"/>
      <c r="D29" s="99"/>
      <c r="E29" s="174"/>
      <c r="F29" s="136"/>
    </row>
    <row r="30" spans="1:6" ht="13.5" customHeight="1">
      <c r="A30" s="79"/>
      <c r="B30" s="191" t="s">
        <v>209</v>
      </c>
      <c r="C30" s="107"/>
      <c r="D30" s="193"/>
      <c r="E30" s="112"/>
      <c r="F30" s="134"/>
    </row>
    <row r="31" spans="1:6" ht="13.5" customHeight="1">
      <c r="A31" s="79"/>
      <c r="B31" s="191"/>
      <c r="C31" s="107"/>
      <c r="D31" s="193" t="s">
        <v>210</v>
      </c>
      <c r="E31" s="109"/>
      <c r="F31" s="134" t="s">
        <v>90</v>
      </c>
    </row>
    <row r="32" spans="1:6" ht="13.5" customHeight="1">
      <c r="A32" s="79"/>
      <c r="B32" s="191" t="s">
        <v>211</v>
      </c>
      <c r="C32" s="107"/>
      <c r="D32" s="193"/>
      <c r="E32" s="109"/>
      <c r="F32" s="134"/>
    </row>
    <row r="33" spans="1:6" ht="13.5" customHeight="1" thickBot="1">
      <c r="A33" s="79"/>
      <c r="B33" s="167"/>
      <c r="C33" s="168"/>
      <c r="D33" s="169" t="s">
        <v>91</v>
      </c>
      <c r="E33" s="102"/>
      <c r="F33" s="133" t="s">
        <v>90</v>
      </c>
    </row>
    <row r="34" spans="1:6" ht="13.5" customHeight="1" thickTop="1">
      <c r="A34" s="79"/>
      <c r="B34" s="167"/>
      <c r="C34" s="168"/>
      <c r="D34" s="169"/>
      <c r="E34" s="109"/>
      <c r="F34" s="133"/>
    </row>
    <row r="35" spans="1:6" ht="13.5" customHeight="1">
      <c r="A35" s="79"/>
      <c r="B35" s="94" t="s">
        <v>92</v>
      </c>
      <c r="C35" s="135"/>
      <c r="D35" s="92"/>
      <c r="E35" s="91"/>
      <c r="F35" s="134"/>
    </row>
    <row r="36" spans="1:6" ht="13.5" customHeight="1" thickBot="1">
      <c r="A36" s="79"/>
      <c r="B36" s="353"/>
      <c r="C36" s="392"/>
      <c r="D36" s="393"/>
      <c r="E36" s="95"/>
      <c r="F36" s="134"/>
    </row>
    <row r="37" spans="1:6" ht="13.5" customHeight="1">
      <c r="A37" s="84" t="s">
        <v>89</v>
      </c>
      <c r="B37" s="349" t="s">
        <v>88</v>
      </c>
      <c r="C37" s="349"/>
      <c r="D37" s="349"/>
      <c r="E37" s="194"/>
      <c r="F37" s="183" t="s">
        <v>76</v>
      </c>
    </row>
    <row r="38" spans="1:6" ht="13.5" customHeight="1">
      <c r="A38" s="79"/>
      <c r="B38" s="326" t="s">
        <v>87</v>
      </c>
      <c r="C38" s="326"/>
      <c r="D38" s="326"/>
      <c r="E38" s="81"/>
      <c r="F38" s="131" t="s">
        <v>86</v>
      </c>
    </row>
    <row r="39" spans="1:6" ht="59.4" customHeight="1">
      <c r="A39" s="79"/>
      <c r="B39" s="327" t="s">
        <v>85</v>
      </c>
      <c r="C39" s="327"/>
      <c r="D39" s="327"/>
      <c r="E39" s="78"/>
      <c r="F39" s="77">
        <v>45142</v>
      </c>
    </row>
    <row r="40" spans="1:6" ht="10.8" thickBot="1">
      <c r="A40" s="76"/>
      <c r="B40" s="327" t="s">
        <v>84</v>
      </c>
      <c r="C40" s="327"/>
      <c r="D40" s="327"/>
      <c r="E40" s="78"/>
      <c r="F40" s="173"/>
    </row>
    <row r="41" spans="1:6" ht="10.8" thickTop="1">
      <c r="A41" s="72"/>
      <c r="B41" s="70"/>
      <c r="C41" s="71"/>
      <c r="D41" s="70"/>
    </row>
  </sheetData>
  <mergeCells count="30">
    <mergeCell ref="B40:D40"/>
    <mergeCell ref="B22:D22"/>
    <mergeCell ref="B25:D25"/>
    <mergeCell ref="B36:D36"/>
    <mergeCell ref="B37:D37"/>
    <mergeCell ref="B38:D38"/>
    <mergeCell ref="B39:D39"/>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38 IZ38 SV38 ACR38 AMN38 AWJ38 BGF38 BQB38 BZX38 CJT38 CTP38 DDL38 DNH38 DXD38 EGZ38 EQV38 FAR38 FKN38 FUJ38 GEF38 GOB38 GXX38 HHT38 HRP38 IBL38 ILH38 IVD38 JEZ38 JOV38 JYR38 KIN38 KSJ38 LCF38 LMB38 LVX38 MFT38 MPP38 MZL38 NJH38 NTD38 OCZ38 OMV38 OWR38 PGN38 PQJ38 QAF38 QKB38 QTX38 RDT38 RNP38 RXL38 SHH38 SRD38 TAZ38 TKV38 TUR38 UEN38 UOJ38 UYF38 VIB38 VRX38 WBT38 WLP38 WVL38 F65574 IZ65574 SV65574 ACR65574 AMN65574 AWJ65574 BGF65574 BQB65574 BZX65574 CJT65574 CTP65574 DDL65574 DNH65574 DXD65574 EGZ65574 EQV65574 FAR65574 FKN65574 FUJ65574 GEF65574 GOB65574 GXX65574 HHT65574 HRP65574 IBL65574 ILH65574 IVD65574 JEZ65574 JOV65574 JYR65574 KIN65574 KSJ65574 LCF65574 LMB65574 LVX65574 MFT65574 MPP65574 MZL65574 NJH65574 NTD65574 OCZ65574 OMV65574 OWR65574 PGN65574 PQJ65574 QAF65574 QKB65574 QTX65574 RDT65574 RNP65574 RXL65574 SHH65574 SRD65574 TAZ65574 TKV65574 TUR65574 UEN65574 UOJ65574 UYF65574 VIB65574 VRX65574 WBT65574 WLP65574 WVL65574 F131110 IZ131110 SV131110 ACR131110 AMN131110 AWJ131110 BGF131110 BQB131110 BZX131110 CJT131110 CTP131110 DDL131110 DNH131110 DXD131110 EGZ131110 EQV131110 FAR131110 FKN131110 FUJ131110 GEF131110 GOB131110 GXX131110 HHT131110 HRP131110 IBL131110 ILH131110 IVD131110 JEZ131110 JOV131110 JYR131110 KIN131110 KSJ131110 LCF131110 LMB131110 LVX131110 MFT131110 MPP131110 MZL131110 NJH131110 NTD131110 OCZ131110 OMV131110 OWR131110 PGN131110 PQJ131110 QAF131110 QKB131110 QTX131110 RDT131110 RNP131110 RXL131110 SHH131110 SRD131110 TAZ131110 TKV131110 TUR131110 UEN131110 UOJ131110 UYF131110 VIB131110 VRX131110 WBT131110 WLP131110 WVL131110 F196646 IZ196646 SV196646 ACR196646 AMN196646 AWJ196646 BGF196646 BQB196646 BZX196646 CJT196646 CTP196646 DDL196646 DNH196646 DXD196646 EGZ196646 EQV196646 FAR196646 FKN196646 FUJ196646 GEF196646 GOB196646 GXX196646 HHT196646 HRP196646 IBL196646 ILH196646 IVD196646 JEZ196646 JOV196646 JYR196646 KIN196646 KSJ196646 LCF196646 LMB196646 LVX196646 MFT196646 MPP196646 MZL196646 NJH196646 NTD196646 OCZ196646 OMV196646 OWR196646 PGN196646 PQJ196646 QAF196646 QKB196646 QTX196646 RDT196646 RNP196646 RXL196646 SHH196646 SRD196646 TAZ196646 TKV196646 TUR196646 UEN196646 UOJ196646 UYF196646 VIB196646 VRX196646 WBT196646 WLP196646 WVL196646 F262182 IZ262182 SV262182 ACR262182 AMN262182 AWJ262182 BGF262182 BQB262182 BZX262182 CJT262182 CTP262182 DDL262182 DNH262182 DXD262182 EGZ262182 EQV262182 FAR262182 FKN262182 FUJ262182 GEF262182 GOB262182 GXX262182 HHT262182 HRP262182 IBL262182 ILH262182 IVD262182 JEZ262182 JOV262182 JYR262182 KIN262182 KSJ262182 LCF262182 LMB262182 LVX262182 MFT262182 MPP262182 MZL262182 NJH262182 NTD262182 OCZ262182 OMV262182 OWR262182 PGN262182 PQJ262182 QAF262182 QKB262182 QTX262182 RDT262182 RNP262182 RXL262182 SHH262182 SRD262182 TAZ262182 TKV262182 TUR262182 UEN262182 UOJ262182 UYF262182 VIB262182 VRX262182 WBT262182 WLP262182 WVL262182 F327718 IZ327718 SV327718 ACR327718 AMN327718 AWJ327718 BGF327718 BQB327718 BZX327718 CJT327718 CTP327718 DDL327718 DNH327718 DXD327718 EGZ327718 EQV327718 FAR327718 FKN327718 FUJ327718 GEF327718 GOB327718 GXX327718 HHT327718 HRP327718 IBL327718 ILH327718 IVD327718 JEZ327718 JOV327718 JYR327718 KIN327718 KSJ327718 LCF327718 LMB327718 LVX327718 MFT327718 MPP327718 MZL327718 NJH327718 NTD327718 OCZ327718 OMV327718 OWR327718 PGN327718 PQJ327718 QAF327718 QKB327718 QTX327718 RDT327718 RNP327718 RXL327718 SHH327718 SRD327718 TAZ327718 TKV327718 TUR327718 UEN327718 UOJ327718 UYF327718 VIB327718 VRX327718 WBT327718 WLP327718 WVL327718 F393254 IZ393254 SV393254 ACR393254 AMN393254 AWJ393254 BGF393254 BQB393254 BZX393254 CJT393254 CTP393254 DDL393254 DNH393254 DXD393254 EGZ393254 EQV393254 FAR393254 FKN393254 FUJ393254 GEF393254 GOB393254 GXX393254 HHT393254 HRP393254 IBL393254 ILH393254 IVD393254 JEZ393254 JOV393254 JYR393254 KIN393254 KSJ393254 LCF393254 LMB393254 LVX393254 MFT393254 MPP393254 MZL393254 NJH393254 NTD393254 OCZ393254 OMV393254 OWR393254 PGN393254 PQJ393254 QAF393254 QKB393254 QTX393254 RDT393254 RNP393254 RXL393254 SHH393254 SRD393254 TAZ393254 TKV393254 TUR393254 UEN393254 UOJ393254 UYF393254 VIB393254 VRX393254 WBT393254 WLP393254 WVL393254 F458790 IZ458790 SV458790 ACR458790 AMN458790 AWJ458790 BGF458790 BQB458790 BZX458790 CJT458790 CTP458790 DDL458790 DNH458790 DXD458790 EGZ458790 EQV458790 FAR458790 FKN458790 FUJ458790 GEF458790 GOB458790 GXX458790 HHT458790 HRP458790 IBL458790 ILH458790 IVD458790 JEZ458790 JOV458790 JYR458790 KIN458790 KSJ458790 LCF458790 LMB458790 LVX458790 MFT458790 MPP458790 MZL458790 NJH458790 NTD458790 OCZ458790 OMV458790 OWR458790 PGN458790 PQJ458790 QAF458790 QKB458790 QTX458790 RDT458790 RNP458790 RXL458790 SHH458790 SRD458790 TAZ458790 TKV458790 TUR458790 UEN458790 UOJ458790 UYF458790 VIB458790 VRX458790 WBT458790 WLP458790 WVL458790 F524326 IZ524326 SV524326 ACR524326 AMN524326 AWJ524326 BGF524326 BQB524326 BZX524326 CJT524326 CTP524326 DDL524326 DNH524326 DXD524326 EGZ524326 EQV524326 FAR524326 FKN524326 FUJ524326 GEF524326 GOB524326 GXX524326 HHT524326 HRP524326 IBL524326 ILH524326 IVD524326 JEZ524326 JOV524326 JYR524326 KIN524326 KSJ524326 LCF524326 LMB524326 LVX524326 MFT524326 MPP524326 MZL524326 NJH524326 NTD524326 OCZ524326 OMV524326 OWR524326 PGN524326 PQJ524326 QAF524326 QKB524326 QTX524326 RDT524326 RNP524326 RXL524326 SHH524326 SRD524326 TAZ524326 TKV524326 TUR524326 UEN524326 UOJ524326 UYF524326 VIB524326 VRX524326 WBT524326 WLP524326 WVL524326 F589862 IZ589862 SV589862 ACR589862 AMN589862 AWJ589862 BGF589862 BQB589862 BZX589862 CJT589862 CTP589862 DDL589862 DNH589862 DXD589862 EGZ589862 EQV589862 FAR589862 FKN589862 FUJ589862 GEF589862 GOB589862 GXX589862 HHT589862 HRP589862 IBL589862 ILH589862 IVD589862 JEZ589862 JOV589862 JYR589862 KIN589862 KSJ589862 LCF589862 LMB589862 LVX589862 MFT589862 MPP589862 MZL589862 NJH589862 NTD589862 OCZ589862 OMV589862 OWR589862 PGN589862 PQJ589862 QAF589862 QKB589862 QTX589862 RDT589862 RNP589862 RXL589862 SHH589862 SRD589862 TAZ589862 TKV589862 TUR589862 UEN589862 UOJ589862 UYF589862 VIB589862 VRX589862 WBT589862 WLP589862 WVL589862 F655398 IZ655398 SV655398 ACR655398 AMN655398 AWJ655398 BGF655398 BQB655398 BZX655398 CJT655398 CTP655398 DDL655398 DNH655398 DXD655398 EGZ655398 EQV655398 FAR655398 FKN655398 FUJ655398 GEF655398 GOB655398 GXX655398 HHT655398 HRP655398 IBL655398 ILH655398 IVD655398 JEZ655398 JOV655398 JYR655398 KIN655398 KSJ655398 LCF655398 LMB655398 LVX655398 MFT655398 MPP655398 MZL655398 NJH655398 NTD655398 OCZ655398 OMV655398 OWR655398 PGN655398 PQJ655398 QAF655398 QKB655398 QTX655398 RDT655398 RNP655398 RXL655398 SHH655398 SRD655398 TAZ655398 TKV655398 TUR655398 UEN655398 UOJ655398 UYF655398 VIB655398 VRX655398 WBT655398 WLP655398 WVL655398 F720934 IZ720934 SV720934 ACR720934 AMN720934 AWJ720934 BGF720934 BQB720934 BZX720934 CJT720934 CTP720934 DDL720934 DNH720934 DXD720934 EGZ720934 EQV720934 FAR720934 FKN720934 FUJ720934 GEF720934 GOB720934 GXX720934 HHT720934 HRP720934 IBL720934 ILH720934 IVD720934 JEZ720934 JOV720934 JYR720934 KIN720934 KSJ720934 LCF720934 LMB720934 LVX720934 MFT720934 MPP720934 MZL720934 NJH720934 NTD720934 OCZ720934 OMV720934 OWR720934 PGN720934 PQJ720934 QAF720934 QKB720934 QTX720934 RDT720934 RNP720934 RXL720934 SHH720934 SRD720934 TAZ720934 TKV720934 TUR720934 UEN720934 UOJ720934 UYF720934 VIB720934 VRX720934 WBT720934 WLP720934 WVL720934 F786470 IZ786470 SV786470 ACR786470 AMN786470 AWJ786470 BGF786470 BQB786470 BZX786470 CJT786470 CTP786470 DDL786470 DNH786470 DXD786470 EGZ786470 EQV786470 FAR786470 FKN786470 FUJ786470 GEF786470 GOB786470 GXX786470 HHT786470 HRP786470 IBL786470 ILH786470 IVD786470 JEZ786470 JOV786470 JYR786470 KIN786470 KSJ786470 LCF786470 LMB786470 LVX786470 MFT786470 MPP786470 MZL786470 NJH786470 NTD786470 OCZ786470 OMV786470 OWR786470 PGN786470 PQJ786470 QAF786470 QKB786470 QTX786470 RDT786470 RNP786470 RXL786470 SHH786470 SRD786470 TAZ786470 TKV786470 TUR786470 UEN786470 UOJ786470 UYF786470 VIB786470 VRX786470 WBT786470 WLP786470 WVL786470 F852006 IZ852006 SV852006 ACR852006 AMN852006 AWJ852006 BGF852006 BQB852006 BZX852006 CJT852006 CTP852006 DDL852006 DNH852006 DXD852006 EGZ852006 EQV852006 FAR852006 FKN852006 FUJ852006 GEF852006 GOB852006 GXX852006 HHT852006 HRP852006 IBL852006 ILH852006 IVD852006 JEZ852006 JOV852006 JYR852006 KIN852006 KSJ852006 LCF852006 LMB852006 LVX852006 MFT852006 MPP852006 MZL852006 NJH852006 NTD852006 OCZ852006 OMV852006 OWR852006 PGN852006 PQJ852006 QAF852006 QKB852006 QTX852006 RDT852006 RNP852006 RXL852006 SHH852006 SRD852006 TAZ852006 TKV852006 TUR852006 UEN852006 UOJ852006 UYF852006 VIB852006 VRX852006 WBT852006 WLP852006 WVL852006 F917542 IZ917542 SV917542 ACR917542 AMN917542 AWJ917542 BGF917542 BQB917542 BZX917542 CJT917542 CTP917542 DDL917542 DNH917542 DXD917542 EGZ917542 EQV917542 FAR917542 FKN917542 FUJ917542 GEF917542 GOB917542 GXX917542 HHT917542 HRP917542 IBL917542 ILH917542 IVD917542 JEZ917542 JOV917542 JYR917542 KIN917542 KSJ917542 LCF917542 LMB917542 LVX917542 MFT917542 MPP917542 MZL917542 NJH917542 NTD917542 OCZ917542 OMV917542 OWR917542 PGN917542 PQJ917542 QAF917542 QKB917542 QTX917542 RDT917542 RNP917542 RXL917542 SHH917542 SRD917542 TAZ917542 TKV917542 TUR917542 UEN917542 UOJ917542 UYF917542 VIB917542 VRX917542 WBT917542 WLP917542 WVL917542 F983078 IZ983078 SV983078 ACR983078 AMN983078 AWJ983078 BGF983078 BQB983078 BZX983078 CJT983078 CTP983078 DDL983078 DNH983078 DXD983078 EGZ983078 EQV983078 FAR983078 FKN983078 FUJ983078 GEF983078 GOB983078 GXX983078 HHT983078 HRP983078 IBL983078 ILH983078 IVD983078 JEZ983078 JOV983078 JYR983078 KIN983078 KSJ983078 LCF983078 LMB983078 LVX983078 MFT983078 MPP983078 MZL983078 NJH983078 NTD983078 OCZ983078 OMV983078 OWR983078 PGN983078 PQJ983078 QAF983078 QKB983078 QTX983078 RDT983078 RNP983078 RXL983078 SHH983078 SRD983078 TAZ983078 TKV983078 TUR983078 UEN983078 UOJ983078 UYF983078 VIB983078 VRX983078 WBT983078 WLP983078 WVL983078">
      <formula1>"P,F, "</formula1>
    </dataValidation>
    <dataValidation type="list" allowBlank="1" showInputMessage="1" showErrorMessage="1" sqref="F37 IZ37 SV37 ACR37 AMN37 AWJ37 BGF37 BQB37 BZX37 CJT37 CTP37 DDL37 DNH37 DXD37 EGZ37 EQV37 FAR37 FKN37 FUJ37 GEF37 GOB37 GXX37 HHT37 HRP37 IBL37 ILH37 IVD37 JEZ37 JOV37 JYR37 KIN37 KSJ37 LCF37 LMB37 LVX37 MFT37 MPP37 MZL37 NJH37 NTD37 OCZ37 OMV37 OWR37 PGN37 PQJ37 QAF37 QKB37 QTX37 RDT37 RNP37 RXL37 SHH37 SRD37 TAZ37 TKV37 TUR37 UEN37 UOJ37 UYF37 VIB37 VRX37 WBT37 WLP37 WVL37 F65573 IZ65573 SV65573 ACR65573 AMN65573 AWJ65573 BGF65573 BQB65573 BZX65573 CJT65573 CTP65573 DDL65573 DNH65573 DXD65573 EGZ65573 EQV65573 FAR65573 FKN65573 FUJ65573 GEF65573 GOB65573 GXX65573 HHT65573 HRP65573 IBL65573 ILH65573 IVD65573 JEZ65573 JOV65573 JYR65573 KIN65573 KSJ65573 LCF65573 LMB65573 LVX65573 MFT65573 MPP65573 MZL65573 NJH65573 NTD65573 OCZ65573 OMV65573 OWR65573 PGN65573 PQJ65573 QAF65573 QKB65573 QTX65573 RDT65573 RNP65573 RXL65573 SHH65573 SRD65573 TAZ65573 TKV65573 TUR65573 UEN65573 UOJ65573 UYF65573 VIB65573 VRX65573 WBT65573 WLP65573 WVL65573 F131109 IZ131109 SV131109 ACR131109 AMN131109 AWJ131109 BGF131109 BQB131109 BZX131109 CJT131109 CTP131109 DDL131109 DNH131109 DXD131109 EGZ131109 EQV131109 FAR131109 FKN131109 FUJ131109 GEF131109 GOB131109 GXX131109 HHT131109 HRP131109 IBL131109 ILH131109 IVD131109 JEZ131109 JOV131109 JYR131109 KIN131109 KSJ131109 LCF131109 LMB131109 LVX131109 MFT131109 MPP131109 MZL131109 NJH131109 NTD131109 OCZ131109 OMV131109 OWR131109 PGN131109 PQJ131109 QAF131109 QKB131109 QTX131109 RDT131109 RNP131109 RXL131109 SHH131109 SRD131109 TAZ131109 TKV131109 TUR131109 UEN131109 UOJ131109 UYF131109 VIB131109 VRX131109 WBT131109 WLP131109 WVL131109 F196645 IZ196645 SV196645 ACR196645 AMN196645 AWJ196645 BGF196645 BQB196645 BZX196645 CJT196645 CTP196645 DDL196645 DNH196645 DXD196645 EGZ196645 EQV196645 FAR196645 FKN196645 FUJ196645 GEF196645 GOB196645 GXX196645 HHT196645 HRP196645 IBL196645 ILH196645 IVD196645 JEZ196645 JOV196645 JYR196645 KIN196645 KSJ196645 LCF196645 LMB196645 LVX196645 MFT196645 MPP196645 MZL196645 NJH196645 NTD196645 OCZ196645 OMV196645 OWR196645 PGN196645 PQJ196645 QAF196645 QKB196645 QTX196645 RDT196645 RNP196645 RXL196645 SHH196645 SRD196645 TAZ196645 TKV196645 TUR196645 UEN196645 UOJ196645 UYF196645 VIB196645 VRX196645 WBT196645 WLP196645 WVL196645 F262181 IZ262181 SV262181 ACR262181 AMN262181 AWJ262181 BGF262181 BQB262181 BZX262181 CJT262181 CTP262181 DDL262181 DNH262181 DXD262181 EGZ262181 EQV262181 FAR262181 FKN262181 FUJ262181 GEF262181 GOB262181 GXX262181 HHT262181 HRP262181 IBL262181 ILH262181 IVD262181 JEZ262181 JOV262181 JYR262181 KIN262181 KSJ262181 LCF262181 LMB262181 LVX262181 MFT262181 MPP262181 MZL262181 NJH262181 NTD262181 OCZ262181 OMV262181 OWR262181 PGN262181 PQJ262181 QAF262181 QKB262181 QTX262181 RDT262181 RNP262181 RXL262181 SHH262181 SRD262181 TAZ262181 TKV262181 TUR262181 UEN262181 UOJ262181 UYF262181 VIB262181 VRX262181 WBT262181 WLP262181 WVL262181 F327717 IZ327717 SV327717 ACR327717 AMN327717 AWJ327717 BGF327717 BQB327717 BZX327717 CJT327717 CTP327717 DDL327717 DNH327717 DXD327717 EGZ327717 EQV327717 FAR327717 FKN327717 FUJ327717 GEF327717 GOB327717 GXX327717 HHT327717 HRP327717 IBL327717 ILH327717 IVD327717 JEZ327717 JOV327717 JYR327717 KIN327717 KSJ327717 LCF327717 LMB327717 LVX327717 MFT327717 MPP327717 MZL327717 NJH327717 NTD327717 OCZ327717 OMV327717 OWR327717 PGN327717 PQJ327717 QAF327717 QKB327717 QTX327717 RDT327717 RNP327717 RXL327717 SHH327717 SRD327717 TAZ327717 TKV327717 TUR327717 UEN327717 UOJ327717 UYF327717 VIB327717 VRX327717 WBT327717 WLP327717 WVL327717 F393253 IZ393253 SV393253 ACR393253 AMN393253 AWJ393253 BGF393253 BQB393253 BZX393253 CJT393253 CTP393253 DDL393253 DNH393253 DXD393253 EGZ393253 EQV393253 FAR393253 FKN393253 FUJ393253 GEF393253 GOB393253 GXX393253 HHT393253 HRP393253 IBL393253 ILH393253 IVD393253 JEZ393253 JOV393253 JYR393253 KIN393253 KSJ393253 LCF393253 LMB393253 LVX393253 MFT393253 MPP393253 MZL393253 NJH393253 NTD393253 OCZ393253 OMV393253 OWR393253 PGN393253 PQJ393253 QAF393253 QKB393253 QTX393253 RDT393253 RNP393253 RXL393253 SHH393253 SRD393253 TAZ393253 TKV393253 TUR393253 UEN393253 UOJ393253 UYF393253 VIB393253 VRX393253 WBT393253 WLP393253 WVL393253 F458789 IZ458789 SV458789 ACR458789 AMN458789 AWJ458789 BGF458789 BQB458789 BZX458789 CJT458789 CTP458789 DDL458789 DNH458789 DXD458789 EGZ458789 EQV458789 FAR458789 FKN458789 FUJ458789 GEF458789 GOB458789 GXX458789 HHT458789 HRP458789 IBL458789 ILH458789 IVD458789 JEZ458789 JOV458789 JYR458789 KIN458789 KSJ458789 LCF458789 LMB458789 LVX458789 MFT458789 MPP458789 MZL458789 NJH458789 NTD458789 OCZ458789 OMV458789 OWR458789 PGN458789 PQJ458789 QAF458789 QKB458789 QTX458789 RDT458789 RNP458789 RXL458789 SHH458789 SRD458789 TAZ458789 TKV458789 TUR458789 UEN458789 UOJ458789 UYF458789 VIB458789 VRX458789 WBT458789 WLP458789 WVL458789 F524325 IZ524325 SV524325 ACR524325 AMN524325 AWJ524325 BGF524325 BQB524325 BZX524325 CJT524325 CTP524325 DDL524325 DNH524325 DXD524325 EGZ524325 EQV524325 FAR524325 FKN524325 FUJ524325 GEF524325 GOB524325 GXX524325 HHT524325 HRP524325 IBL524325 ILH524325 IVD524325 JEZ524325 JOV524325 JYR524325 KIN524325 KSJ524325 LCF524325 LMB524325 LVX524325 MFT524325 MPP524325 MZL524325 NJH524325 NTD524325 OCZ524325 OMV524325 OWR524325 PGN524325 PQJ524325 QAF524325 QKB524325 QTX524325 RDT524325 RNP524325 RXL524325 SHH524325 SRD524325 TAZ524325 TKV524325 TUR524325 UEN524325 UOJ524325 UYF524325 VIB524325 VRX524325 WBT524325 WLP524325 WVL524325 F589861 IZ589861 SV589861 ACR589861 AMN589861 AWJ589861 BGF589861 BQB589861 BZX589861 CJT589861 CTP589861 DDL589861 DNH589861 DXD589861 EGZ589861 EQV589861 FAR589861 FKN589861 FUJ589861 GEF589861 GOB589861 GXX589861 HHT589861 HRP589861 IBL589861 ILH589861 IVD589861 JEZ589861 JOV589861 JYR589861 KIN589861 KSJ589861 LCF589861 LMB589861 LVX589861 MFT589861 MPP589861 MZL589861 NJH589861 NTD589861 OCZ589861 OMV589861 OWR589861 PGN589861 PQJ589861 QAF589861 QKB589861 QTX589861 RDT589861 RNP589861 RXL589861 SHH589861 SRD589861 TAZ589861 TKV589861 TUR589861 UEN589861 UOJ589861 UYF589861 VIB589861 VRX589861 WBT589861 WLP589861 WVL589861 F655397 IZ655397 SV655397 ACR655397 AMN655397 AWJ655397 BGF655397 BQB655397 BZX655397 CJT655397 CTP655397 DDL655397 DNH655397 DXD655397 EGZ655397 EQV655397 FAR655397 FKN655397 FUJ655397 GEF655397 GOB655397 GXX655397 HHT655397 HRP655397 IBL655397 ILH655397 IVD655397 JEZ655397 JOV655397 JYR655397 KIN655397 KSJ655397 LCF655397 LMB655397 LVX655397 MFT655397 MPP655397 MZL655397 NJH655397 NTD655397 OCZ655397 OMV655397 OWR655397 PGN655397 PQJ655397 QAF655397 QKB655397 QTX655397 RDT655397 RNP655397 RXL655397 SHH655397 SRD655397 TAZ655397 TKV655397 TUR655397 UEN655397 UOJ655397 UYF655397 VIB655397 VRX655397 WBT655397 WLP655397 WVL655397 F720933 IZ720933 SV720933 ACR720933 AMN720933 AWJ720933 BGF720933 BQB720933 BZX720933 CJT720933 CTP720933 DDL720933 DNH720933 DXD720933 EGZ720933 EQV720933 FAR720933 FKN720933 FUJ720933 GEF720933 GOB720933 GXX720933 HHT720933 HRP720933 IBL720933 ILH720933 IVD720933 JEZ720933 JOV720933 JYR720933 KIN720933 KSJ720933 LCF720933 LMB720933 LVX720933 MFT720933 MPP720933 MZL720933 NJH720933 NTD720933 OCZ720933 OMV720933 OWR720933 PGN720933 PQJ720933 QAF720933 QKB720933 QTX720933 RDT720933 RNP720933 RXL720933 SHH720933 SRD720933 TAZ720933 TKV720933 TUR720933 UEN720933 UOJ720933 UYF720933 VIB720933 VRX720933 WBT720933 WLP720933 WVL720933 F786469 IZ786469 SV786469 ACR786469 AMN786469 AWJ786469 BGF786469 BQB786469 BZX786469 CJT786469 CTP786469 DDL786469 DNH786469 DXD786469 EGZ786469 EQV786469 FAR786469 FKN786469 FUJ786469 GEF786469 GOB786469 GXX786469 HHT786469 HRP786469 IBL786469 ILH786469 IVD786469 JEZ786469 JOV786469 JYR786469 KIN786469 KSJ786469 LCF786469 LMB786469 LVX786469 MFT786469 MPP786469 MZL786469 NJH786469 NTD786469 OCZ786469 OMV786469 OWR786469 PGN786469 PQJ786469 QAF786469 QKB786469 QTX786469 RDT786469 RNP786469 RXL786469 SHH786469 SRD786469 TAZ786469 TKV786469 TUR786469 UEN786469 UOJ786469 UYF786469 VIB786469 VRX786469 WBT786469 WLP786469 WVL786469 F852005 IZ852005 SV852005 ACR852005 AMN852005 AWJ852005 BGF852005 BQB852005 BZX852005 CJT852005 CTP852005 DDL852005 DNH852005 DXD852005 EGZ852005 EQV852005 FAR852005 FKN852005 FUJ852005 GEF852005 GOB852005 GXX852005 HHT852005 HRP852005 IBL852005 ILH852005 IVD852005 JEZ852005 JOV852005 JYR852005 KIN852005 KSJ852005 LCF852005 LMB852005 LVX852005 MFT852005 MPP852005 MZL852005 NJH852005 NTD852005 OCZ852005 OMV852005 OWR852005 PGN852005 PQJ852005 QAF852005 QKB852005 QTX852005 RDT852005 RNP852005 RXL852005 SHH852005 SRD852005 TAZ852005 TKV852005 TUR852005 UEN852005 UOJ852005 UYF852005 VIB852005 VRX852005 WBT852005 WLP852005 WVL852005 F917541 IZ917541 SV917541 ACR917541 AMN917541 AWJ917541 BGF917541 BQB917541 BZX917541 CJT917541 CTP917541 DDL917541 DNH917541 DXD917541 EGZ917541 EQV917541 FAR917541 FKN917541 FUJ917541 GEF917541 GOB917541 GXX917541 HHT917541 HRP917541 IBL917541 ILH917541 IVD917541 JEZ917541 JOV917541 JYR917541 KIN917541 KSJ917541 LCF917541 LMB917541 LVX917541 MFT917541 MPP917541 MZL917541 NJH917541 NTD917541 OCZ917541 OMV917541 OWR917541 PGN917541 PQJ917541 QAF917541 QKB917541 QTX917541 RDT917541 RNP917541 RXL917541 SHH917541 SRD917541 TAZ917541 TKV917541 TUR917541 UEN917541 UOJ917541 UYF917541 VIB917541 VRX917541 WBT917541 WLP917541 WVL917541 F983077 IZ983077 SV983077 ACR983077 AMN983077 AWJ983077 BGF983077 BQB983077 BZX983077 CJT983077 CTP983077 DDL983077 DNH983077 DXD983077 EGZ983077 EQV983077 FAR983077 FKN983077 FUJ983077 GEF983077 GOB983077 GXX983077 HHT983077 HRP983077 IBL983077 ILH983077 IVD983077 JEZ983077 JOV983077 JYR983077 KIN983077 KSJ983077 LCF983077 LMB983077 LVX983077 MFT983077 MPP983077 MZL983077 NJH983077 NTD983077 OCZ983077 OMV983077 OWR983077 PGN983077 PQJ983077 QAF983077 QKB983077 QTX983077 RDT983077 RNP983077 RXL983077 SHH983077 SRD983077 TAZ983077 TKV983077 TUR983077 UEN983077 UOJ983077 UYF983077 VIB983077 VRX983077 WBT983077 WLP983077 WVL983077">
      <formula1>"N,A,B, "</formula1>
    </dataValidation>
    <dataValidation type="list" allowBlank="1" showInputMessage="1" showErrorMessage="1" sqref="WVL983064:WVL983076 F65560:F65572 IZ65560:IZ65572 SV65560:SV65572 ACR65560:ACR65572 AMN65560:AMN65572 AWJ65560:AWJ65572 BGF65560:BGF65572 BQB65560:BQB65572 BZX65560:BZX65572 CJT65560:CJT65572 CTP65560:CTP65572 DDL65560:DDL65572 DNH65560:DNH65572 DXD65560:DXD65572 EGZ65560:EGZ65572 EQV65560:EQV65572 FAR65560:FAR65572 FKN65560:FKN65572 FUJ65560:FUJ65572 GEF65560:GEF65572 GOB65560:GOB65572 GXX65560:GXX65572 HHT65560:HHT65572 HRP65560:HRP65572 IBL65560:IBL65572 ILH65560:ILH65572 IVD65560:IVD65572 JEZ65560:JEZ65572 JOV65560:JOV65572 JYR65560:JYR65572 KIN65560:KIN65572 KSJ65560:KSJ65572 LCF65560:LCF65572 LMB65560:LMB65572 LVX65560:LVX65572 MFT65560:MFT65572 MPP65560:MPP65572 MZL65560:MZL65572 NJH65560:NJH65572 NTD65560:NTD65572 OCZ65560:OCZ65572 OMV65560:OMV65572 OWR65560:OWR65572 PGN65560:PGN65572 PQJ65560:PQJ65572 QAF65560:QAF65572 QKB65560:QKB65572 QTX65560:QTX65572 RDT65560:RDT65572 RNP65560:RNP65572 RXL65560:RXL65572 SHH65560:SHH65572 SRD65560:SRD65572 TAZ65560:TAZ65572 TKV65560:TKV65572 TUR65560:TUR65572 UEN65560:UEN65572 UOJ65560:UOJ65572 UYF65560:UYF65572 VIB65560:VIB65572 VRX65560:VRX65572 WBT65560:WBT65572 WLP65560:WLP65572 WVL65560:WVL65572 F131096:F131108 IZ131096:IZ131108 SV131096:SV131108 ACR131096:ACR131108 AMN131096:AMN131108 AWJ131096:AWJ131108 BGF131096:BGF131108 BQB131096:BQB131108 BZX131096:BZX131108 CJT131096:CJT131108 CTP131096:CTP131108 DDL131096:DDL131108 DNH131096:DNH131108 DXD131096:DXD131108 EGZ131096:EGZ131108 EQV131096:EQV131108 FAR131096:FAR131108 FKN131096:FKN131108 FUJ131096:FUJ131108 GEF131096:GEF131108 GOB131096:GOB131108 GXX131096:GXX131108 HHT131096:HHT131108 HRP131096:HRP131108 IBL131096:IBL131108 ILH131096:ILH131108 IVD131096:IVD131108 JEZ131096:JEZ131108 JOV131096:JOV131108 JYR131096:JYR131108 KIN131096:KIN131108 KSJ131096:KSJ131108 LCF131096:LCF131108 LMB131096:LMB131108 LVX131096:LVX131108 MFT131096:MFT131108 MPP131096:MPP131108 MZL131096:MZL131108 NJH131096:NJH131108 NTD131096:NTD131108 OCZ131096:OCZ131108 OMV131096:OMV131108 OWR131096:OWR131108 PGN131096:PGN131108 PQJ131096:PQJ131108 QAF131096:QAF131108 QKB131096:QKB131108 QTX131096:QTX131108 RDT131096:RDT131108 RNP131096:RNP131108 RXL131096:RXL131108 SHH131096:SHH131108 SRD131096:SRD131108 TAZ131096:TAZ131108 TKV131096:TKV131108 TUR131096:TUR131108 UEN131096:UEN131108 UOJ131096:UOJ131108 UYF131096:UYF131108 VIB131096:VIB131108 VRX131096:VRX131108 WBT131096:WBT131108 WLP131096:WLP131108 WVL131096:WVL131108 F196632:F196644 IZ196632:IZ196644 SV196632:SV196644 ACR196632:ACR196644 AMN196632:AMN196644 AWJ196632:AWJ196644 BGF196632:BGF196644 BQB196632:BQB196644 BZX196632:BZX196644 CJT196632:CJT196644 CTP196632:CTP196644 DDL196632:DDL196644 DNH196632:DNH196644 DXD196632:DXD196644 EGZ196632:EGZ196644 EQV196632:EQV196644 FAR196632:FAR196644 FKN196632:FKN196644 FUJ196632:FUJ196644 GEF196632:GEF196644 GOB196632:GOB196644 GXX196632:GXX196644 HHT196632:HHT196644 HRP196632:HRP196644 IBL196632:IBL196644 ILH196632:ILH196644 IVD196632:IVD196644 JEZ196632:JEZ196644 JOV196632:JOV196644 JYR196632:JYR196644 KIN196632:KIN196644 KSJ196632:KSJ196644 LCF196632:LCF196644 LMB196632:LMB196644 LVX196632:LVX196644 MFT196632:MFT196644 MPP196632:MPP196644 MZL196632:MZL196644 NJH196632:NJH196644 NTD196632:NTD196644 OCZ196632:OCZ196644 OMV196632:OMV196644 OWR196632:OWR196644 PGN196632:PGN196644 PQJ196632:PQJ196644 QAF196632:QAF196644 QKB196632:QKB196644 QTX196632:QTX196644 RDT196632:RDT196644 RNP196632:RNP196644 RXL196632:RXL196644 SHH196632:SHH196644 SRD196632:SRD196644 TAZ196632:TAZ196644 TKV196632:TKV196644 TUR196632:TUR196644 UEN196632:UEN196644 UOJ196632:UOJ196644 UYF196632:UYF196644 VIB196632:VIB196644 VRX196632:VRX196644 WBT196632:WBT196644 WLP196632:WLP196644 WVL196632:WVL196644 F262168:F262180 IZ262168:IZ262180 SV262168:SV262180 ACR262168:ACR262180 AMN262168:AMN262180 AWJ262168:AWJ262180 BGF262168:BGF262180 BQB262168:BQB262180 BZX262168:BZX262180 CJT262168:CJT262180 CTP262168:CTP262180 DDL262168:DDL262180 DNH262168:DNH262180 DXD262168:DXD262180 EGZ262168:EGZ262180 EQV262168:EQV262180 FAR262168:FAR262180 FKN262168:FKN262180 FUJ262168:FUJ262180 GEF262168:GEF262180 GOB262168:GOB262180 GXX262168:GXX262180 HHT262168:HHT262180 HRP262168:HRP262180 IBL262168:IBL262180 ILH262168:ILH262180 IVD262168:IVD262180 JEZ262168:JEZ262180 JOV262168:JOV262180 JYR262168:JYR262180 KIN262168:KIN262180 KSJ262168:KSJ262180 LCF262168:LCF262180 LMB262168:LMB262180 LVX262168:LVX262180 MFT262168:MFT262180 MPP262168:MPP262180 MZL262168:MZL262180 NJH262168:NJH262180 NTD262168:NTD262180 OCZ262168:OCZ262180 OMV262168:OMV262180 OWR262168:OWR262180 PGN262168:PGN262180 PQJ262168:PQJ262180 QAF262168:QAF262180 QKB262168:QKB262180 QTX262168:QTX262180 RDT262168:RDT262180 RNP262168:RNP262180 RXL262168:RXL262180 SHH262168:SHH262180 SRD262168:SRD262180 TAZ262168:TAZ262180 TKV262168:TKV262180 TUR262168:TUR262180 UEN262168:UEN262180 UOJ262168:UOJ262180 UYF262168:UYF262180 VIB262168:VIB262180 VRX262168:VRX262180 WBT262168:WBT262180 WLP262168:WLP262180 WVL262168:WVL262180 F327704:F327716 IZ327704:IZ327716 SV327704:SV327716 ACR327704:ACR327716 AMN327704:AMN327716 AWJ327704:AWJ327716 BGF327704:BGF327716 BQB327704:BQB327716 BZX327704:BZX327716 CJT327704:CJT327716 CTP327704:CTP327716 DDL327704:DDL327716 DNH327704:DNH327716 DXD327704:DXD327716 EGZ327704:EGZ327716 EQV327704:EQV327716 FAR327704:FAR327716 FKN327704:FKN327716 FUJ327704:FUJ327716 GEF327704:GEF327716 GOB327704:GOB327716 GXX327704:GXX327716 HHT327704:HHT327716 HRP327704:HRP327716 IBL327704:IBL327716 ILH327704:ILH327716 IVD327704:IVD327716 JEZ327704:JEZ327716 JOV327704:JOV327716 JYR327704:JYR327716 KIN327704:KIN327716 KSJ327704:KSJ327716 LCF327704:LCF327716 LMB327704:LMB327716 LVX327704:LVX327716 MFT327704:MFT327716 MPP327704:MPP327716 MZL327704:MZL327716 NJH327704:NJH327716 NTD327704:NTD327716 OCZ327704:OCZ327716 OMV327704:OMV327716 OWR327704:OWR327716 PGN327704:PGN327716 PQJ327704:PQJ327716 QAF327704:QAF327716 QKB327704:QKB327716 QTX327704:QTX327716 RDT327704:RDT327716 RNP327704:RNP327716 RXL327704:RXL327716 SHH327704:SHH327716 SRD327704:SRD327716 TAZ327704:TAZ327716 TKV327704:TKV327716 TUR327704:TUR327716 UEN327704:UEN327716 UOJ327704:UOJ327716 UYF327704:UYF327716 VIB327704:VIB327716 VRX327704:VRX327716 WBT327704:WBT327716 WLP327704:WLP327716 WVL327704:WVL327716 F393240:F393252 IZ393240:IZ393252 SV393240:SV393252 ACR393240:ACR393252 AMN393240:AMN393252 AWJ393240:AWJ393252 BGF393240:BGF393252 BQB393240:BQB393252 BZX393240:BZX393252 CJT393240:CJT393252 CTP393240:CTP393252 DDL393240:DDL393252 DNH393240:DNH393252 DXD393240:DXD393252 EGZ393240:EGZ393252 EQV393240:EQV393252 FAR393240:FAR393252 FKN393240:FKN393252 FUJ393240:FUJ393252 GEF393240:GEF393252 GOB393240:GOB393252 GXX393240:GXX393252 HHT393240:HHT393252 HRP393240:HRP393252 IBL393240:IBL393252 ILH393240:ILH393252 IVD393240:IVD393252 JEZ393240:JEZ393252 JOV393240:JOV393252 JYR393240:JYR393252 KIN393240:KIN393252 KSJ393240:KSJ393252 LCF393240:LCF393252 LMB393240:LMB393252 LVX393240:LVX393252 MFT393240:MFT393252 MPP393240:MPP393252 MZL393240:MZL393252 NJH393240:NJH393252 NTD393240:NTD393252 OCZ393240:OCZ393252 OMV393240:OMV393252 OWR393240:OWR393252 PGN393240:PGN393252 PQJ393240:PQJ393252 QAF393240:QAF393252 QKB393240:QKB393252 QTX393240:QTX393252 RDT393240:RDT393252 RNP393240:RNP393252 RXL393240:RXL393252 SHH393240:SHH393252 SRD393240:SRD393252 TAZ393240:TAZ393252 TKV393240:TKV393252 TUR393240:TUR393252 UEN393240:UEN393252 UOJ393240:UOJ393252 UYF393240:UYF393252 VIB393240:VIB393252 VRX393240:VRX393252 WBT393240:WBT393252 WLP393240:WLP393252 WVL393240:WVL393252 F458776:F458788 IZ458776:IZ458788 SV458776:SV458788 ACR458776:ACR458788 AMN458776:AMN458788 AWJ458776:AWJ458788 BGF458776:BGF458788 BQB458776:BQB458788 BZX458776:BZX458788 CJT458776:CJT458788 CTP458776:CTP458788 DDL458776:DDL458788 DNH458776:DNH458788 DXD458776:DXD458788 EGZ458776:EGZ458788 EQV458776:EQV458788 FAR458776:FAR458788 FKN458776:FKN458788 FUJ458776:FUJ458788 GEF458776:GEF458788 GOB458776:GOB458788 GXX458776:GXX458788 HHT458776:HHT458788 HRP458776:HRP458788 IBL458776:IBL458788 ILH458776:ILH458788 IVD458776:IVD458788 JEZ458776:JEZ458788 JOV458776:JOV458788 JYR458776:JYR458788 KIN458776:KIN458788 KSJ458776:KSJ458788 LCF458776:LCF458788 LMB458776:LMB458788 LVX458776:LVX458788 MFT458776:MFT458788 MPP458776:MPP458788 MZL458776:MZL458788 NJH458776:NJH458788 NTD458776:NTD458788 OCZ458776:OCZ458788 OMV458776:OMV458788 OWR458776:OWR458788 PGN458776:PGN458788 PQJ458776:PQJ458788 QAF458776:QAF458788 QKB458776:QKB458788 QTX458776:QTX458788 RDT458776:RDT458788 RNP458776:RNP458788 RXL458776:RXL458788 SHH458776:SHH458788 SRD458776:SRD458788 TAZ458776:TAZ458788 TKV458776:TKV458788 TUR458776:TUR458788 UEN458776:UEN458788 UOJ458776:UOJ458788 UYF458776:UYF458788 VIB458776:VIB458788 VRX458776:VRX458788 WBT458776:WBT458788 WLP458776:WLP458788 WVL458776:WVL458788 F524312:F524324 IZ524312:IZ524324 SV524312:SV524324 ACR524312:ACR524324 AMN524312:AMN524324 AWJ524312:AWJ524324 BGF524312:BGF524324 BQB524312:BQB524324 BZX524312:BZX524324 CJT524312:CJT524324 CTP524312:CTP524324 DDL524312:DDL524324 DNH524312:DNH524324 DXD524312:DXD524324 EGZ524312:EGZ524324 EQV524312:EQV524324 FAR524312:FAR524324 FKN524312:FKN524324 FUJ524312:FUJ524324 GEF524312:GEF524324 GOB524312:GOB524324 GXX524312:GXX524324 HHT524312:HHT524324 HRP524312:HRP524324 IBL524312:IBL524324 ILH524312:ILH524324 IVD524312:IVD524324 JEZ524312:JEZ524324 JOV524312:JOV524324 JYR524312:JYR524324 KIN524312:KIN524324 KSJ524312:KSJ524324 LCF524312:LCF524324 LMB524312:LMB524324 LVX524312:LVX524324 MFT524312:MFT524324 MPP524312:MPP524324 MZL524312:MZL524324 NJH524312:NJH524324 NTD524312:NTD524324 OCZ524312:OCZ524324 OMV524312:OMV524324 OWR524312:OWR524324 PGN524312:PGN524324 PQJ524312:PQJ524324 QAF524312:QAF524324 QKB524312:QKB524324 QTX524312:QTX524324 RDT524312:RDT524324 RNP524312:RNP524324 RXL524312:RXL524324 SHH524312:SHH524324 SRD524312:SRD524324 TAZ524312:TAZ524324 TKV524312:TKV524324 TUR524312:TUR524324 UEN524312:UEN524324 UOJ524312:UOJ524324 UYF524312:UYF524324 VIB524312:VIB524324 VRX524312:VRX524324 WBT524312:WBT524324 WLP524312:WLP524324 WVL524312:WVL524324 F589848:F589860 IZ589848:IZ589860 SV589848:SV589860 ACR589848:ACR589860 AMN589848:AMN589860 AWJ589848:AWJ589860 BGF589848:BGF589860 BQB589848:BQB589860 BZX589848:BZX589860 CJT589848:CJT589860 CTP589848:CTP589860 DDL589848:DDL589860 DNH589848:DNH589860 DXD589848:DXD589860 EGZ589848:EGZ589860 EQV589848:EQV589860 FAR589848:FAR589860 FKN589848:FKN589860 FUJ589848:FUJ589860 GEF589848:GEF589860 GOB589848:GOB589860 GXX589848:GXX589860 HHT589848:HHT589860 HRP589848:HRP589860 IBL589848:IBL589860 ILH589848:ILH589860 IVD589848:IVD589860 JEZ589848:JEZ589860 JOV589848:JOV589860 JYR589848:JYR589860 KIN589848:KIN589860 KSJ589848:KSJ589860 LCF589848:LCF589860 LMB589848:LMB589860 LVX589848:LVX589860 MFT589848:MFT589860 MPP589848:MPP589860 MZL589848:MZL589860 NJH589848:NJH589860 NTD589848:NTD589860 OCZ589848:OCZ589860 OMV589848:OMV589860 OWR589848:OWR589860 PGN589848:PGN589860 PQJ589848:PQJ589860 QAF589848:QAF589860 QKB589848:QKB589860 QTX589848:QTX589860 RDT589848:RDT589860 RNP589848:RNP589860 RXL589848:RXL589860 SHH589848:SHH589860 SRD589848:SRD589860 TAZ589848:TAZ589860 TKV589848:TKV589860 TUR589848:TUR589860 UEN589848:UEN589860 UOJ589848:UOJ589860 UYF589848:UYF589860 VIB589848:VIB589860 VRX589848:VRX589860 WBT589848:WBT589860 WLP589848:WLP589860 WVL589848:WVL589860 F655384:F655396 IZ655384:IZ655396 SV655384:SV655396 ACR655384:ACR655396 AMN655384:AMN655396 AWJ655384:AWJ655396 BGF655384:BGF655396 BQB655384:BQB655396 BZX655384:BZX655396 CJT655384:CJT655396 CTP655384:CTP655396 DDL655384:DDL655396 DNH655384:DNH655396 DXD655384:DXD655396 EGZ655384:EGZ655396 EQV655384:EQV655396 FAR655384:FAR655396 FKN655384:FKN655396 FUJ655384:FUJ655396 GEF655384:GEF655396 GOB655384:GOB655396 GXX655384:GXX655396 HHT655384:HHT655396 HRP655384:HRP655396 IBL655384:IBL655396 ILH655384:ILH655396 IVD655384:IVD655396 JEZ655384:JEZ655396 JOV655384:JOV655396 JYR655384:JYR655396 KIN655384:KIN655396 KSJ655384:KSJ655396 LCF655384:LCF655396 LMB655384:LMB655396 LVX655384:LVX655396 MFT655384:MFT655396 MPP655384:MPP655396 MZL655384:MZL655396 NJH655384:NJH655396 NTD655384:NTD655396 OCZ655384:OCZ655396 OMV655384:OMV655396 OWR655384:OWR655396 PGN655384:PGN655396 PQJ655384:PQJ655396 QAF655384:QAF655396 QKB655384:QKB655396 QTX655384:QTX655396 RDT655384:RDT655396 RNP655384:RNP655396 RXL655384:RXL655396 SHH655384:SHH655396 SRD655384:SRD655396 TAZ655384:TAZ655396 TKV655384:TKV655396 TUR655384:TUR655396 UEN655384:UEN655396 UOJ655384:UOJ655396 UYF655384:UYF655396 VIB655384:VIB655396 VRX655384:VRX655396 WBT655384:WBT655396 WLP655384:WLP655396 WVL655384:WVL655396 F720920:F720932 IZ720920:IZ720932 SV720920:SV720932 ACR720920:ACR720932 AMN720920:AMN720932 AWJ720920:AWJ720932 BGF720920:BGF720932 BQB720920:BQB720932 BZX720920:BZX720932 CJT720920:CJT720932 CTP720920:CTP720932 DDL720920:DDL720932 DNH720920:DNH720932 DXD720920:DXD720932 EGZ720920:EGZ720932 EQV720920:EQV720932 FAR720920:FAR720932 FKN720920:FKN720932 FUJ720920:FUJ720932 GEF720920:GEF720932 GOB720920:GOB720932 GXX720920:GXX720932 HHT720920:HHT720932 HRP720920:HRP720932 IBL720920:IBL720932 ILH720920:ILH720932 IVD720920:IVD720932 JEZ720920:JEZ720932 JOV720920:JOV720932 JYR720920:JYR720932 KIN720920:KIN720932 KSJ720920:KSJ720932 LCF720920:LCF720932 LMB720920:LMB720932 LVX720920:LVX720932 MFT720920:MFT720932 MPP720920:MPP720932 MZL720920:MZL720932 NJH720920:NJH720932 NTD720920:NTD720932 OCZ720920:OCZ720932 OMV720920:OMV720932 OWR720920:OWR720932 PGN720920:PGN720932 PQJ720920:PQJ720932 QAF720920:QAF720932 QKB720920:QKB720932 QTX720920:QTX720932 RDT720920:RDT720932 RNP720920:RNP720932 RXL720920:RXL720932 SHH720920:SHH720932 SRD720920:SRD720932 TAZ720920:TAZ720932 TKV720920:TKV720932 TUR720920:TUR720932 UEN720920:UEN720932 UOJ720920:UOJ720932 UYF720920:UYF720932 VIB720920:VIB720932 VRX720920:VRX720932 WBT720920:WBT720932 WLP720920:WLP720932 WVL720920:WVL720932 F786456:F786468 IZ786456:IZ786468 SV786456:SV786468 ACR786456:ACR786468 AMN786456:AMN786468 AWJ786456:AWJ786468 BGF786456:BGF786468 BQB786456:BQB786468 BZX786456:BZX786468 CJT786456:CJT786468 CTP786456:CTP786468 DDL786456:DDL786468 DNH786456:DNH786468 DXD786456:DXD786468 EGZ786456:EGZ786468 EQV786456:EQV786468 FAR786456:FAR786468 FKN786456:FKN786468 FUJ786456:FUJ786468 GEF786456:GEF786468 GOB786456:GOB786468 GXX786456:GXX786468 HHT786456:HHT786468 HRP786456:HRP786468 IBL786456:IBL786468 ILH786456:ILH786468 IVD786456:IVD786468 JEZ786456:JEZ786468 JOV786456:JOV786468 JYR786456:JYR786468 KIN786456:KIN786468 KSJ786456:KSJ786468 LCF786456:LCF786468 LMB786456:LMB786468 LVX786456:LVX786468 MFT786456:MFT786468 MPP786456:MPP786468 MZL786456:MZL786468 NJH786456:NJH786468 NTD786456:NTD786468 OCZ786456:OCZ786468 OMV786456:OMV786468 OWR786456:OWR786468 PGN786456:PGN786468 PQJ786456:PQJ786468 QAF786456:QAF786468 QKB786456:QKB786468 QTX786456:QTX786468 RDT786456:RDT786468 RNP786456:RNP786468 RXL786456:RXL786468 SHH786456:SHH786468 SRD786456:SRD786468 TAZ786456:TAZ786468 TKV786456:TKV786468 TUR786456:TUR786468 UEN786456:UEN786468 UOJ786456:UOJ786468 UYF786456:UYF786468 VIB786456:VIB786468 VRX786456:VRX786468 WBT786456:WBT786468 WLP786456:WLP786468 WVL786456:WVL786468 F851992:F852004 IZ851992:IZ852004 SV851992:SV852004 ACR851992:ACR852004 AMN851992:AMN852004 AWJ851992:AWJ852004 BGF851992:BGF852004 BQB851992:BQB852004 BZX851992:BZX852004 CJT851992:CJT852004 CTP851992:CTP852004 DDL851992:DDL852004 DNH851992:DNH852004 DXD851992:DXD852004 EGZ851992:EGZ852004 EQV851992:EQV852004 FAR851992:FAR852004 FKN851992:FKN852004 FUJ851992:FUJ852004 GEF851992:GEF852004 GOB851992:GOB852004 GXX851992:GXX852004 HHT851992:HHT852004 HRP851992:HRP852004 IBL851992:IBL852004 ILH851992:ILH852004 IVD851992:IVD852004 JEZ851992:JEZ852004 JOV851992:JOV852004 JYR851992:JYR852004 KIN851992:KIN852004 KSJ851992:KSJ852004 LCF851992:LCF852004 LMB851992:LMB852004 LVX851992:LVX852004 MFT851992:MFT852004 MPP851992:MPP852004 MZL851992:MZL852004 NJH851992:NJH852004 NTD851992:NTD852004 OCZ851992:OCZ852004 OMV851992:OMV852004 OWR851992:OWR852004 PGN851992:PGN852004 PQJ851992:PQJ852004 QAF851992:QAF852004 QKB851992:QKB852004 QTX851992:QTX852004 RDT851992:RDT852004 RNP851992:RNP852004 RXL851992:RXL852004 SHH851992:SHH852004 SRD851992:SRD852004 TAZ851992:TAZ852004 TKV851992:TKV852004 TUR851992:TUR852004 UEN851992:UEN852004 UOJ851992:UOJ852004 UYF851992:UYF852004 VIB851992:VIB852004 VRX851992:VRX852004 WBT851992:WBT852004 WLP851992:WLP852004 WVL851992:WVL852004 F917528:F917540 IZ917528:IZ917540 SV917528:SV917540 ACR917528:ACR917540 AMN917528:AMN917540 AWJ917528:AWJ917540 BGF917528:BGF917540 BQB917528:BQB917540 BZX917528:BZX917540 CJT917528:CJT917540 CTP917528:CTP917540 DDL917528:DDL917540 DNH917528:DNH917540 DXD917528:DXD917540 EGZ917528:EGZ917540 EQV917528:EQV917540 FAR917528:FAR917540 FKN917528:FKN917540 FUJ917528:FUJ917540 GEF917528:GEF917540 GOB917528:GOB917540 GXX917528:GXX917540 HHT917528:HHT917540 HRP917528:HRP917540 IBL917528:IBL917540 ILH917528:ILH917540 IVD917528:IVD917540 JEZ917528:JEZ917540 JOV917528:JOV917540 JYR917528:JYR917540 KIN917528:KIN917540 KSJ917528:KSJ917540 LCF917528:LCF917540 LMB917528:LMB917540 LVX917528:LVX917540 MFT917528:MFT917540 MPP917528:MPP917540 MZL917528:MZL917540 NJH917528:NJH917540 NTD917528:NTD917540 OCZ917528:OCZ917540 OMV917528:OMV917540 OWR917528:OWR917540 PGN917528:PGN917540 PQJ917528:PQJ917540 QAF917528:QAF917540 QKB917528:QKB917540 QTX917528:QTX917540 RDT917528:RDT917540 RNP917528:RNP917540 RXL917528:RXL917540 SHH917528:SHH917540 SRD917528:SRD917540 TAZ917528:TAZ917540 TKV917528:TKV917540 TUR917528:TUR917540 UEN917528:UEN917540 UOJ917528:UOJ917540 UYF917528:UYF917540 VIB917528:VIB917540 VRX917528:VRX917540 WBT917528:WBT917540 WLP917528:WLP917540 WVL917528:WVL917540 F983064:F983076 IZ983064:IZ983076 SV983064:SV983076 ACR983064:ACR983076 AMN983064:AMN983076 AWJ983064:AWJ983076 BGF983064:BGF983076 BQB983064:BQB983076 BZX983064:BZX983076 CJT983064:CJT983076 CTP983064:CTP983076 DDL983064:DDL983076 DNH983064:DNH983076 DXD983064:DXD983076 EGZ983064:EGZ983076 EQV983064:EQV983076 FAR983064:FAR983076 FKN983064:FKN983076 FUJ983064:FUJ983076 GEF983064:GEF983076 GOB983064:GOB983076 GXX983064:GXX983076 HHT983064:HHT983076 HRP983064:HRP983076 IBL983064:IBL983076 ILH983064:ILH983076 IVD983064:IVD983076 JEZ983064:JEZ983076 JOV983064:JOV983076 JYR983064:JYR983076 KIN983064:KIN983076 KSJ983064:KSJ983076 LCF983064:LCF983076 LMB983064:LMB983076 LVX983064:LVX983076 MFT983064:MFT983076 MPP983064:MPP983076 MZL983064:MZL983076 NJH983064:NJH983076 NTD983064:NTD983076 OCZ983064:OCZ983076 OMV983064:OMV983076 OWR983064:OWR983076 PGN983064:PGN983076 PQJ983064:PQJ983076 QAF983064:QAF983076 QKB983064:QKB983076 QTX983064:QTX983076 RDT983064:RDT983076 RNP983064:RNP983076 RXL983064:RXL983076 SHH983064:SHH983076 SRD983064:SRD983076 TAZ983064:TAZ983076 TKV983064:TKV983076 TUR983064:TUR983076 UEN983064:UEN983076 UOJ983064:UOJ983076 UYF983064:UYF983076 VIB983064:VIB983076 VRX983064:VRX983076 WBT983064:WBT983076 WLP983064:WLP983076 F10:F36 WVL10:WVL36 WLP10:WLP36 WBT10:WBT36 VRX10:VRX36 VIB10:VIB36 UYF10:UYF36 UOJ10:UOJ36 UEN10:UEN36 TUR10:TUR36 TKV10:TKV36 TAZ10:TAZ36 SRD10:SRD36 SHH10:SHH36 RXL10:RXL36 RNP10:RNP36 RDT10:RDT36 QTX10:QTX36 QKB10:QKB36 QAF10:QAF36 PQJ10:PQJ36 PGN10:PGN36 OWR10:OWR36 OMV10:OMV36 OCZ10:OCZ36 NTD10:NTD36 NJH10:NJH36 MZL10:MZL36 MPP10:MPP36 MFT10:MFT36 LVX10:LVX36 LMB10:LMB36 LCF10:LCF36 KSJ10:KSJ36 KIN10:KIN36 JYR10:JYR36 JOV10:JOV36 JEZ10:JEZ36 IVD10:IVD36 ILH10:ILH36 IBL10:IBL36 HRP10:HRP36 HHT10:HHT36 GXX10:GXX36 GOB10:GOB36 GEF10:GEF36 FUJ10:FUJ36 FKN10:FKN36 FAR10:FAR36 EQV10:EQV36 EGZ10:EGZ36 DXD10:DXD36 DNH10:DNH36 DDL10:DDL36 CTP10:CTP36 CJT10:CJT36 BZX10:BZX36 BQB10:BQB36 BGF10:BGF36 AWJ10:AWJ36 AMN10:AMN36 ACR10:ACR36 SV10:SV36 IZ10:IZ36">
      <formula1>"O, "</formula1>
    </dataValidation>
  </dataValidation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2"/>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Functions!E41</f>
        <v>CustomerCheckCancelStatus</v>
      </c>
      <c r="D2" s="348"/>
      <c r="E2" s="195"/>
      <c r="F2" s="333" t="s">
        <v>62</v>
      </c>
      <c r="G2" s="333"/>
      <c r="H2" s="333"/>
      <c r="I2" s="333"/>
      <c r="J2" s="334" t="str">
        <f>Functions!D41</f>
        <v>customerCheckCancelStatus</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COUNTIF(F29:HO29,"P")</f>
        <v>2</v>
      </c>
      <c r="B7" s="365"/>
      <c r="C7" s="366">
        <f>COUNTIF(F29:HO29,"F")</f>
        <v>0</v>
      </c>
      <c r="D7" s="367"/>
      <c r="E7" s="365"/>
      <c r="F7" s="366">
        <f>SUM(M7,-A7,-C7)</f>
        <v>0</v>
      </c>
      <c r="G7" s="367"/>
      <c r="H7" s="367"/>
      <c r="I7" s="368"/>
      <c r="J7" s="124">
        <f>COUNTIF(E28:HO28,"N")</f>
        <v>2</v>
      </c>
      <c r="K7" s="124">
        <f>COUNTIF(E28:HO28,"A")</f>
        <v>0</v>
      </c>
      <c r="L7" s="124">
        <f>COUNTIF(E28:HO28,"B")</f>
        <v>0</v>
      </c>
      <c r="M7" s="369">
        <f>COUNTA(E9:HR9)</f>
        <v>2</v>
      </c>
      <c r="N7" s="367"/>
      <c r="O7" s="367"/>
      <c r="P7" s="367"/>
      <c r="Q7" s="367"/>
      <c r="R7" s="370"/>
      <c r="S7" s="123"/>
    </row>
    <row r="8" spans="1:21" ht="10.8" thickBot="1"/>
    <row r="9" spans="1:21" ht="37.200000000000003" thickTop="1" thickBot="1">
      <c r="A9" s="145"/>
      <c r="B9" s="144"/>
      <c r="C9" s="142"/>
      <c r="D9" s="143"/>
      <c r="E9" s="142"/>
      <c r="F9" s="141" t="s">
        <v>102</v>
      </c>
      <c r="G9" s="141" t="s">
        <v>102</v>
      </c>
      <c r="S9" s="140"/>
      <c r="T9" s="139"/>
      <c r="U9" s="117"/>
    </row>
    <row r="10" spans="1:21" ht="13.5" customHeight="1">
      <c r="A10" s="116" t="s">
        <v>100</v>
      </c>
      <c r="B10" s="191" t="s">
        <v>99</v>
      </c>
      <c r="C10" s="107"/>
      <c r="D10" s="193"/>
      <c r="E10" s="138"/>
      <c r="F10" s="134"/>
      <c r="G10" s="134"/>
    </row>
    <row r="11" spans="1:21" ht="13.5" customHeight="1">
      <c r="A11" s="106"/>
      <c r="B11" s="191" t="s">
        <v>240</v>
      </c>
      <c r="C11" s="107"/>
      <c r="D11" s="193"/>
      <c r="E11" s="112"/>
      <c r="F11" s="134"/>
      <c r="G11" s="134"/>
    </row>
    <row r="12" spans="1:21" ht="13.5" customHeight="1">
      <c r="A12" s="106"/>
      <c r="B12" s="191"/>
      <c r="C12" s="107"/>
      <c r="D12" s="193" t="s">
        <v>97</v>
      </c>
      <c r="E12" s="112"/>
      <c r="F12" s="134"/>
      <c r="G12" s="134"/>
    </row>
    <row r="13" spans="1:21" ht="13.5" customHeight="1">
      <c r="A13" s="106"/>
      <c r="B13" s="191" t="s">
        <v>187</v>
      </c>
      <c r="C13" s="107"/>
      <c r="D13" s="193"/>
      <c r="E13" s="112"/>
      <c r="F13" s="134"/>
      <c r="G13" s="134"/>
      <c r="T13" s="125"/>
    </row>
    <row r="14" spans="1:21" ht="13.5" customHeight="1">
      <c r="A14" s="106"/>
      <c r="B14" s="191" t="s">
        <v>188</v>
      </c>
      <c r="C14" s="107"/>
      <c r="D14" s="193"/>
      <c r="E14" s="112"/>
      <c r="F14" s="134"/>
      <c r="G14" s="134"/>
      <c r="T14" s="125"/>
    </row>
    <row r="15" spans="1:21" ht="13.5" customHeight="1">
      <c r="A15" s="106"/>
      <c r="B15" s="191"/>
      <c r="C15" s="107"/>
      <c r="D15" s="193" t="s">
        <v>97</v>
      </c>
      <c r="E15" s="109"/>
      <c r="F15" s="134" t="s">
        <v>90</v>
      </c>
      <c r="G15" s="134" t="s">
        <v>90</v>
      </c>
    </row>
    <row r="16" spans="1:21" ht="13.5" customHeight="1">
      <c r="A16" s="106"/>
      <c r="B16" s="191" t="s">
        <v>245</v>
      </c>
      <c r="C16" s="107"/>
      <c r="D16" s="193"/>
      <c r="E16" s="109"/>
      <c r="F16" s="134"/>
      <c r="G16" s="134"/>
    </row>
    <row r="17" spans="1:7" ht="13.5" customHeight="1">
      <c r="A17" s="106"/>
      <c r="B17" s="191"/>
      <c r="C17" s="107"/>
      <c r="D17" s="193" t="b">
        <v>1</v>
      </c>
      <c r="E17" s="109"/>
      <c r="F17" s="134" t="s">
        <v>90</v>
      </c>
      <c r="G17" s="134"/>
    </row>
    <row r="18" spans="1:7" ht="13.5" customHeight="1" thickBot="1">
      <c r="A18" s="106"/>
      <c r="B18" s="115"/>
      <c r="C18" s="114"/>
      <c r="D18" s="113" t="b">
        <v>0</v>
      </c>
      <c r="E18" s="109"/>
      <c r="F18" s="136"/>
      <c r="G18" s="136" t="s">
        <v>90</v>
      </c>
    </row>
    <row r="19" spans="1:7" ht="13.5" customHeight="1">
      <c r="A19" s="84" t="s">
        <v>95</v>
      </c>
      <c r="B19" s="101" t="s">
        <v>94</v>
      </c>
      <c r="C19" s="100"/>
      <c r="D19" s="99"/>
      <c r="E19" s="98"/>
      <c r="F19" s="136"/>
      <c r="G19" s="136"/>
    </row>
    <row r="20" spans="1:7" ht="13.5" customHeight="1">
      <c r="A20" s="79"/>
      <c r="B20" s="101" t="s">
        <v>208</v>
      </c>
      <c r="C20" s="100"/>
      <c r="D20" s="99"/>
      <c r="E20" s="174"/>
      <c r="F20" s="136"/>
      <c r="G20" s="136"/>
    </row>
    <row r="21" spans="1:7" ht="13.5" customHeight="1">
      <c r="A21" s="79"/>
      <c r="B21" s="191" t="s">
        <v>209</v>
      </c>
      <c r="C21" s="107"/>
      <c r="D21" s="193"/>
      <c r="E21" s="112"/>
      <c r="F21" s="134"/>
      <c r="G21" s="134"/>
    </row>
    <row r="22" spans="1:7" ht="13.5" customHeight="1">
      <c r="A22" s="79"/>
      <c r="B22" s="191"/>
      <c r="C22" s="107"/>
      <c r="D22" s="193" t="s">
        <v>210</v>
      </c>
      <c r="E22" s="109"/>
      <c r="F22" s="134" t="s">
        <v>90</v>
      </c>
      <c r="G22" s="134" t="s">
        <v>90</v>
      </c>
    </row>
    <row r="23" spans="1:7" ht="13.5" customHeight="1">
      <c r="A23" s="79"/>
      <c r="B23" s="191" t="s">
        <v>211</v>
      </c>
      <c r="C23" s="107"/>
      <c r="D23" s="193"/>
      <c r="E23" s="109"/>
      <c r="F23" s="134"/>
      <c r="G23" s="134"/>
    </row>
    <row r="24" spans="1:7" ht="13.5" customHeight="1" thickBot="1">
      <c r="A24" s="79"/>
      <c r="B24" s="167"/>
      <c r="C24" s="168"/>
      <c r="D24" s="169" t="s">
        <v>91</v>
      </c>
      <c r="E24" s="102"/>
      <c r="F24" s="133" t="s">
        <v>90</v>
      </c>
      <c r="G24" s="133" t="s">
        <v>90</v>
      </c>
    </row>
    <row r="25" spans="1:7" ht="13.5" customHeight="1" thickTop="1">
      <c r="A25" s="79"/>
      <c r="B25" s="167"/>
      <c r="C25" s="168"/>
      <c r="D25" s="169"/>
      <c r="E25" s="109"/>
      <c r="F25" s="133"/>
      <c r="G25" s="133"/>
    </row>
    <row r="26" spans="1:7" ht="13.5" customHeight="1">
      <c r="A26" s="79"/>
      <c r="B26" s="94" t="s">
        <v>92</v>
      </c>
      <c r="C26" s="135"/>
      <c r="D26" s="92"/>
      <c r="E26" s="91"/>
      <c r="F26" s="134"/>
      <c r="G26" s="134"/>
    </row>
    <row r="27" spans="1:7" ht="13.5" customHeight="1" thickBot="1">
      <c r="A27" s="79"/>
      <c r="B27" s="353"/>
      <c r="C27" s="392"/>
      <c r="D27" s="393"/>
      <c r="E27" s="95"/>
      <c r="F27" s="134"/>
      <c r="G27" s="134"/>
    </row>
    <row r="28" spans="1:7" ht="13.5" customHeight="1">
      <c r="A28" s="84" t="s">
        <v>89</v>
      </c>
      <c r="B28" s="349" t="s">
        <v>88</v>
      </c>
      <c r="C28" s="349"/>
      <c r="D28" s="349"/>
      <c r="E28" s="194"/>
      <c r="F28" s="183" t="s">
        <v>76</v>
      </c>
      <c r="G28" s="183" t="s">
        <v>76</v>
      </c>
    </row>
    <row r="29" spans="1:7" ht="13.5" customHeight="1">
      <c r="A29" s="79"/>
      <c r="B29" s="326" t="s">
        <v>87</v>
      </c>
      <c r="C29" s="326"/>
      <c r="D29" s="326"/>
      <c r="E29" s="81"/>
      <c r="F29" s="131" t="s">
        <v>86</v>
      </c>
      <c r="G29" s="131" t="s">
        <v>86</v>
      </c>
    </row>
    <row r="30" spans="1:7" ht="59.4" customHeight="1">
      <c r="A30" s="79"/>
      <c r="B30" s="327" t="s">
        <v>85</v>
      </c>
      <c r="C30" s="327"/>
      <c r="D30" s="327"/>
      <c r="E30" s="78"/>
      <c r="F30" s="77">
        <v>45142</v>
      </c>
      <c r="G30" s="77">
        <v>45142</v>
      </c>
    </row>
    <row r="31" spans="1:7" ht="10.8" thickBot="1">
      <c r="A31" s="76"/>
      <c r="B31" s="327" t="s">
        <v>84</v>
      </c>
      <c r="C31" s="327"/>
      <c r="D31" s="327"/>
      <c r="E31" s="78"/>
      <c r="F31" s="173"/>
      <c r="G31" s="173"/>
    </row>
    <row r="32" spans="1:7" ht="10.8" thickTop="1">
      <c r="A32" s="72"/>
      <c r="B32" s="70"/>
      <c r="C32" s="71"/>
      <c r="D32" s="70"/>
    </row>
  </sheetData>
  <mergeCells count="28">
    <mergeCell ref="B31:D31"/>
    <mergeCell ref="B27:D27"/>
    <mergeCell ref="B28:D28"/>
    <mergeCell ref="B29:D29"/>
    <mergeCell ref="B30:D30"/>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29:G29 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F65565:G65565 IZ65565 SV65565 ACR65565 AMN65565 AWJ65565 BGF65565 BQB65565 BZX65565 CJT65565 CTP65565 DDL65565 DNH65565 DXD65565 EGZ65565 EQV65565 FAR65565 FKN65565 FUJ65565 GEF65565 GOB65565 GXX65565 HHT65565 HRP65565 IBL65565 ILH65565 IVD65565 JEZ65565 JOV65565 JYR65565 KIN65565 KSJ65565 LCF65565 LMB65565 LVX65565 MFT65565 MPP65565 MZL65565 NJH65565 NTD65565 OCZ65565 OMV65565 OWR65565 PGN65565 PQJ65565 QAF65565 QKB65565 QTX65565 RDT65565 RNP65565 RXL65565 SHH65565 SRD65565 TAZ65565 TKV65565 TUR65565 UEN65565 UOJ65565 UYF65565 VIB65565 VRX65565 WBT65565 WLP65565 WVL65565 F131101:G131101 IZ131101 SV131101 ACR131101 AMN131101 AWJ131101 BGF131101 BQB131101 BZX131101 CJT131101 CTP131101 DDL131101 DNH131101 DXD131101 EGZ131101 EQV131101 FAR131101 FKN131101 FUJ131101 GEF131101 GOB131101 GXX131101 HHT131101 HRP131101 IBL131101 ILH131101 IVD131101 JEZ131101 JOV131101 JYR131101 KIN131101 KSJ131101 LCF131101 LMB131101 LVX131101 MFT131101 MPP131101 MZL131101 NJH131101 NTD131101 OCZ131101 OMV131101 OWR131101 PGN131101 PQJ131101 QAF131101 QKB131101 QTX131101 RDT131101 RNP131101 RXL131101 SHH131101 SRD131101 TAZ131101 TKV131101 TUR131101 UEN131101 UOJ131101 UYF131101 VIB131101 VRX131101 WBT131101 WLP131101 WVL131101 F196637:G196637 IZ196637 SV196637 ACR196637 AMN196637 AWJ196637 BGF196637 BQB196637 BZX196637 CJT196637 CTP196637 DDL196637 DNH196637 DXD196637 EGZ196637 EQV196637 FAR196637 FKN196637 FUJ196637 GEF196637 GOB196637 GXX196637 HHT196637 HRP196637 IBL196637 ILH196637 IVD196637 JEZ196637 JOV196637 JYR196637 KIN196637 KSJ196637 LCF196637 LMB196637 LVX196637 MFT196637 MPP196637 MZL196637 NJH196637 NTD196637 OCZ196637 OMV196637 OWR196637 PGN196637 PQJ196637 QAF196637 QKB196637 QTX196637 RDT196637 RNP196637 RXL196637 SHH196637 SRD196637 TAZ196637 TKV196637 TUR196637 UEN196637 UOJ196637 UYF196637 VIB196637 VRX196637 WBT196637 WLP196637 WVL196637 F262173:G262173 IZ262173 SV262173 ACR262173 AMN262173 AWJ262173 BGF262173 BQB262173 BZX262173 CJT262173 CTP262173 DDL262173 DNH262173 DXD262173 EGZ262173 EQV262173 FAR262173 FKN262173 FUJ262173 GEF262173 GOB262173 GXX262173 HHT262173 HRP262173 IBL262173 ILH262173 IVD262173 JEZ262173 JOV262173 JYR262173 KIN262173 KSJ262173 LCF262173 LMB262173 LVX262173 MFT262173 MPP262173 MZL262173 NJH262173 NTD262173 OCZ262173 OMV262173 OWR262173 PGN262173 PQJ262173 QAF262173 QKB262173 QTX262173 RDT262173 RNP262173 RXL262173 SHH262173 SRD262173 TAZ262173 TKV262173 TUR262173 UEN262173 UOJ262173 UYF262173 VIB262173 VRX262173 WBT262173 WLP262173 WVL262173 F327709:G327709 IZ327709 SV327709 ACR327709 AMN327709 AWJ327709 BGF327709 BQB327709 BZX327709 CJT327709 CTP327709 DDL327709 DNH327709 DXD327709 EGZ327709 EQV327709 FAR327709 FKN327709 FUJ327709 GEF327709 GOB327709 GXX327709 HHT327709 HRP327709 IBL327709 ILH327709 IVD327709 JEZ327709 JOV327709 JYR327709 KIN327709 KSJ327709 LCF327709 LMB327709 LVX327709 MFT327709 MPP327709 MZL327709 NJH327709 NTD327709 OCZ327709 OMV327709 OWR327709 PGN327709 PQJ327709 QAF327709 QKB327709 QTX327709 RDT327709 RNP327709 RXL327709 SHH327709 SRD327709 TAZ327709 TKV327709 TUR327709 UEN327709 UOJ327709 UYF327709 VIB327709 VRX327709 WBT327709 WLP327709 WVL327709 F393245:G393245 IZ393245 SV393245 ACR393245 AMN393245 AWJ393245 BGF393245 BQB393245 BZX393245 CJT393245 CTP393245 DDL393245 DNH393245 DXD393245 EGZ393245 EQV393245 FAR393245 FKN393245 FUJ393245 GEF393245 GOB393245 GXX393245 HHT393245 HRP393245 IBL393245 ILH393245 IVD393245 JEZ393245 JOV393245 JYR393245 KIN393245 KSJ393245 LCF393245 LMB393245 LVX393245 MFT393245 MPP393245 MZL393245 NJH393245 NTD393245 OCZ393245 OMV393245 OWR393245 PGN393245 PQJ393245 QAF393245 QKB393245 QTX393245 RDT393245 RNP393245 RXL393245 SHH393245 SRD393245 TAZ393245 TKV393245 TUR393245 UEN393245 UOJ393245 UYF393245 VIB393245 VRX393245 WBT393245 WLP393245 WVL393245 F458781:G458781 IZ458781 SV458781 ACR458781 AMN458781 AWJ458781 BGF458781 BQB458781 BZX458781 CJT458781 CTP458781 DDL458781 DNH458781 DXD458781 EGZ458781 EQV458781 FAR458781 FKN458781 FUJ458781 GEF458781 GOB458781 GXX458781 HHT458781 HRP458781 IBL458781 ILH458781 IVD458781 JEZ458781 JOV458781 JYR458781 KIN458781 KSJ458781 LCF458781 LMB458781 LVX458781 MFT458781 MPP458781 MZL458781 NJH458781 NTD458781 OCZ458781 OMV458781 OWR458781 PGN458781 PQJ458781 QAF458781 QKB458781 QTX458781 RDT458781 RNP458781 RXL458781 SHH458781 SRD458781 TAZ458781 TKV458781 TUR458781 UEN458781 UOJ458781 UYF458781 VIB458781 VRX458781 WBT458781 WLP458781 WVL458781 F524317:G524317 IZ524317 SV524317 ACR524317 AMN524317 AWJ524317 BGF524317 BQB524317 BZX524317 CJT524317 CTP524317 DDL524317 DNH524317 DXD524317 EGZ524317 EQV524317 FAR524317 FKN524317 FUJ524317 GEF524317 GOB524317 GXX524317 HHT524317 HRP524317 IBL524317 ILH524317 IVD524317 JEZ524317 JOV524317 JYR524317 KIN524317 KSJ524317 LCF524317 LMB524317 LVX524317 MFT524317 MPP524317 MZL524317 NJH524317 NTD524317 OCZ524317 OMV524317 OWR524317 PGN524317 PQJ524317 QAF524317 QKB524317 QTX524317 RDT524317 RNP524317 RXL524317 SHH524317 SRD524317 TAZ524317 TKV524317 TUR524317 UEN524317 UOJ524317 UYF524317 VIB524317 VRX524317 WBT524317 WLP524317 WVL524317 F589853:G589853 IZ589853 SV589853 ACR589853 AMN589853 AWJ589853 BGF589853 BQB589853 BZX589853 CJT589853 CTP589853 DDL589853 DNH589853 DXD589853 EGZ589853 EQV589853 FAR589853 FKN589853 FUJ589853 GEF589853 GOB589853 GXX589853 HHT589853 HRP589853 IBL589853 ILH589853 IVD589853 JEZ589853 JOV589853 JYR589853 KIN589853 KSJ589853 LCF589853 LMB589853 LVX589853 MFT589853 MPP589853 MZL589853 NJH589853 NTD589853 OCZ589853 OMV589853 OWR589853 PGN589853 PQJ589853 QAF589853 QKB589853 QTX589853 RDT589853 RNP589853 RXL589853 SHH589853 SRD589853 TAZ589853 TKV589853 TUR589853 UEN589853 UOJ589853 UYF589853 VIB589853 VRX589853 WBT589853 WLP589853 WVL589853 F655389:G655389 IZ655389 SV655389 ACR655389 AMN655389 AWJ655389 BGF655389 BQB655389 BZX655389 CJT655389 CTP655389 DDL655389 DNH655389 DXD655389 EGZ655389 EQV655389 FAR655389 FKN655389 FUJ655389 GEF655389 GOB655389 GXX655389 HHT655389 HRP655389 IBL655389 ILH655389 IVD655389 JEZ655389 JOV655389 JYR655389 KIN655389 KSJ655389 LCF655389 LMB655389 LVX655389 MFT655389 MPP655389 MZL655389 NJH655389 NTD655389 OCZ655389 OMV655389 OWR655389 PGN655389 PQJ655389 QAF655389 QKB655389 QTX655389 RDT655389 RNP655389 RXL655389 SHH655389 SRD655389 TAZ655389 TKV655389 TUR655389 UEN655389 UOJ655389 UYF655389 VIB655389 VRX655389 WBT655389 WLP655389 WVL655389 F720925:G720925 IZ720925 SV720925 ACR720925 AMN720925 AWJ720925 BGF720925 BQB720925 BZX720925 CJT720925 CTP720925 DDL720925 DNH720925 DXD720925 EGZ720925 EQV720925 FAR720925 FKN720925 FUJ720925 GEF720925 GOB720925 GXX720925 HHT720925 HRP720925 IBL720925 ILH720925 IVD720925 JEZ720925 JOV720925 JYR720925 KIN720925 KSJ720925 LCF720925 LMB720925 LVX720925 MFT720925 MPP720925 MZL720925 NJH720925 NTD720925 OCZ720925 OMV720925 OWR720925 PGN720925 PQJ720925 QAF720925 QKB720925 QTX720925 RDT720925 RNP720925 RXL720925 SHH720925 SRD720925 TAZ720925 TKV720925 TUR720925 UEN720925 UOJ720925 UYF720925 VIB720925 VRX720925 WBT720925 WLP720925 WVL720925 F786461:G786461 IZ786461 SV786461 ACR786461 AMN786461 AWJ786461 BGF786461 BQB786461 BZX786461 CJT786461 CTP786461 DDL786461 DNH786461 DXD786461 EGZ786461 EQV786461 FAR786461 FKN786461 FUJ786461 GEF786461 GOB786461 GXX786461 HHT786461 HRP786461 IBL786461 ILH786461 IVD786461 JEZ786461 JOV786461 JYR786461 KIN786461 KSJ786461 LCF786461 LMB786461 LVX786461 MFT786461 MPP786461 MZL786461 NJH786461 NTD786461 OCZ786461 OMV786461 OWR786461 PGN786461 PQJ786461 QAF786461 QKB786461 QTX786461 RDT786461 RNP786461 RXL786461 SHH786461 SRD786461 TAZ786461 TKV786461 TUR786461 UEN786461 UOJ786461 UYF786461 VIB786461 VRX786461 WBT786461 WLP786461 WVL786461 F851997:G851997 IZ851997 SV851997 ACR851997 AMN851997 AWJ851997 BGF851997 BQB851997 BZX851997 CJT851997 CTP851997 DDL851997 DNH851997 DXD851997 EGZ851997 EQV851997 FAR851997 FKN851997 FUJ851997 GEF851997 GOB851997 GXX851997 HHT851997 HRP851997 IBL851997 ILH851997 IVD851997 JEZ851997 JOV851997 JYR851997 KIN851997 KSJ851997 LCF851997 LMB851997 LVX851997 MFT851997 MPP851997 MZL851997 NJH851997 NTD851997 OCZ851997 OMV851997 OWR851997 PGN851997 PQJ851997 QAF851997 QKB851997 QTX851997 RDT851997 RNP851997 RXL851997 SHH851997 SRD851997 TAZ851997 TKV851997 TUR851997 UEN851997 UOJ851997 UYF851997 VIB851997 VRX851997 WBT851997 WLP851997 WVL851997 F917533:G917533 IZ917533 SV917533 ACR917533 AMN917533 AWJ917533 BGF917533 BQB917533 BZX917533 CJT917533 CTP917533 DDL917533 DNH917533 DXD917533 EGZ917533 EQV917533 FAR917533 FKN917533 FUJ917533 GEF917533 GOB917533 GXX917533 HHT917533 HRP917533 IBL917533 ILH917533 IVD917533 JEZ917533 JOV917533 JYR917533 KIN917533 KSJ917533 LCF917533 LMB917533 LVX917533 MFT917533 MPP917533 MZL917533 NJH917533 NTD917533 OCZ917533 OMV917533 OWR917533 PGN917533 PQJ917533 QAF917533 QKB917533 QTX917533 RDT917533 RNP917533 RXL917533 SHH917533 SRD917533 TAZ917533 TKV917533 TUR917533 UEN917533 UOJ917533 UYF917533 VIB917533 VRX917533 WBT917533 WLP917533 WVL917533 F983069:G983069 IZ983069 SV983069 ACR983069 AMN983069 AWJ983069 BGF983069 BQB983069 BZX983069 CJT983069 CTP983069 DDL983069 DNH983069 DXD983069 EGZ983069 EQV983069 FAR983069 FKN983069 FUJ983069 GEF983069 GOB983069 GXX983069 HHT983069 HRP983069 IBL983069 ILH983069 IVD983069 JEZ983069 JOV983069 JYR983069 KIN983069 KSJ983069 LCF983069 LMB983069 LVX983069 MFT983069 MPP983069 MZL983069 NJH983069 NTD983069 OCZ983069 OMV983069 OWR983069 PGN983069 PQJ983069 QAF983069 QKB983069 QTX983069 RDT983069 RNP983069 RXL983069 SHH983069 SRD983069 TAZ983069 TKV983069 TUR983069 UEN983069 UOJ983069 UYF983069 VIB983069 VRX983069 WBT983069 WLP983069 WVL983069">
      <formula1>"P,F, "</formula1>
    </dataValidation>
    <dataValidation type="list" allowBlank="1" showInputMessage="1" showErrorMessage="1" sqref="F28:G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F65564:G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F131100:G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F196636:G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F262172:G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F327708:G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F393244:G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F458780:G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F524316:G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F589852:G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F655388:G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F720924:G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F786460:G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F851996:G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F917532:G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F983068:G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formula1>"N,A,B, "</formula1>
    </dataValidation>
    <dataValidation type="list" allowBlank="1" showInputMessage="1" showErrorMessage="1" sqref="WVL983055:WVL983067 F65551:G65563 IZ65551:IZ65563 SV65551:SV65563 ACR65551:ACR65563 AMN65551:AMN65563 AWJ65551:AWJ65563 BGF65551:BGF65563 BQB65551:BQB65563 BZX65551:BZX65563 CJT65551:CJT65563 CTP65551:CTP65563 DDL65551:DDL65563 DNH65551:DNH65563 DXD65551:DXD65563 EGZ65551:EGZ65563 EQV65551:EQV65563 FAR65551:FAR65563 FKN65551:FKN65563 FUJ65551:FUJ65563 GEF65551:GEF65563 GOB65551:GOB65563 GXX65551:GXX65563 HHT65551:HHT65563 HRP65551:HRP65563 IBL65551:IBL65563 ILH65551:ILH65563 IVD65551:IVD65563 JEZ65551:JEZ65563 JOV65551:JOV65563 JYR65551:JYR65563 KIN65551:KIN65563 KSJ65551:KSJ65563 LCF65551:LCF65563 LMB65551:LMB65563 LVX65551:LVX65563 MFT65551:MFT65563 MPP65551:MPP65563 MZL65551:MZL65563 NJH65551:NJH65563 NTD65551:NTD65563 OCZ65551:OCZ65563 OMV65551:OMV65563 OWR65551:OWR65563 PGN65551:PGN65563 PQJ65551:PQJ65563 QAF65551:QAF65563 QKB65551:QKB65563 QTX65551:QTX65563 RDT65551:RDT65563 RNP65551:RNP65563 RXL65551:RXL65563 SHH65551:SHH65563 SRD65551:SRD65563 TAZ65551:TAZ65563 TKV65551:TKV65563 TUR65551:TUR65563 UEN65551:UEN65563 UOJ65551:UOJ65563 UYF65551:UYF65563 VIB65551:VIB65563 VRX65551:VRX65563 WBT65551:WBT65563 WLP65551:WLP65563 WVL65551:WVL65563 F131087:G131099 IZ131087:IZ131099 SV131087:SV131099 ACR131087:ACR131099 AMN131087:AMN131099 AWJ131087:AWJ131099 BGF131087:BGF131099 BQB131087:BQB131099 BZX131087:BZX131099 CJT131087:CJT131099 CTP131087:CTP131099 DDL131087:DDL131099 DNH131087:DNH131099 DXD131087:DXD131099 EGZ131087:EGZ131099 EQV131087:EQV131099 FAR131087:FAR131099 FKN131087:FKN131099 FUJ131087:FUJ131099 GEF131087:GEF131099 GOB131087:GOB131099 GXX131087:GXX131099 HHT131087:HHT131099 HRP131087:HRP131099 IBL131087:IBL131099 ILH131087:ILH131099 IVD131087:IVD131099 JEZ131087:JEZ131099 JOV131087:JOV131099 JYR131087:JYR131099 KIN131087:KIN131099 KSJ131087:KSJ131099 LCF131087:LCF131099 LMB131087:LMB131099 LVX131087:LVX131099 MFT131087:MFT131099 MPP131087:MPP131099 MZL131087:MZL131099 NJH131087:NJH131099 NTD131087:NTD131099 OCZ131087:OCZ131099 OMV131087:OMV131099 OWR131087:OWR131099 PGN131087:PGN131099 PQJ131087:PQJ131099 QAF131087:QAF131099 QKB131087:QKB131099 QTX131087:QTX131099 RDT131087:RDT131099 RNP131087:RNP131099 RXL131087:RXL131099 SHH131087:SHH131099 SRD131087:SRD131099 TAZ131087:TAZ131099 TKV131087:TKV131099 TUR131087:TUR131099 UEN131087:UEN131099 UOJ131087:UOJ131099 UYF131087:UYF131099 VIB131087:VIB131099 VRX131087:VRX131099 WBT131087:WBT131099 WLP131087:WLP131099 WVL131087:WVL131099 F196623:G196635 IZ196623:IZ196635 SV196623:SV196635 ACR196623:ACR196635 AMN196623:AMN196635 AWJ196623:AWJ196635 BGF196623:BGF196635 BQB196623:BQB196635 BZX196623:BZX196635 CJT196623:CJT196635 CTP196623:CTP196635 DDL196623:DDL196635 DNH196623:DNH196635 DXD196623:DXD196635 EGZ196623:EGZ196635 EQV196623:EQV196635 FAR196623:FAR196635 FKN196623:FKN196635 FUJ196623:FUJ196635 GEF196623:GEF196635 GOB196623:GOB196635 GXX196623:GXX196635 HHT196623:HHT196635 HRP196623:HRP196635 IBL196623:IBL196635 ILH196623:ILH196635 IVD196623:IVD196635 JEZ196623:JEZ196635 JOV196623:JOV196635 JYR196623:JYR196635 KIN196623:KIN196635 KSJ196623:KSJ196635 LCF196623:LCF196635 LMB196623:LMB196635 LVX196623:LVX196635 MFT196623:MFT196635 MPP196623:MPP196635 MZL196623:MZL196635 NJH196623:NJH196635 NTD196623:NTD196635 OCZ196623:OCZ196635 OMV196623:OMV196635 OWR196623:OWR196635 PGN196623:PGN196635 PQJ196623:PQJ196635 QAF196623:QAF196635 QKB196623:QKB196635 QTX196623:QTX196635 RDT196623:RDT196635 RNP196623:RNP196635 RXL196623:RXL196635 SHH196623:SHH196635 SRD196623:SRD196635 TAZ196623:TAZ196635 TKV196623:TKV196635 TUR196623:TUR196635 UEN196623:UEN196635 UOJ196623:UOJ196635 UYF196623:UYF196635 VIB196623:VIB196635 VRX196623:VRX196635 WBT196623:WBT196635 WLP196623:WLP196635 WVL196623:WVL196635 F262159:G262171 IZ262159:IZ262171 SV262159:SV262171 ACR262159:ACR262171 AMN262159:AMN262171 AWJ262159:AWJ262171 BGF262159:BGF262171 BQB262159:BQB262171 BZX262159:BZX262171 CJT262159:CJT262171 CTP262159:CTP262171 DDL262159:DDL262171 DNH262159:DNH262171 DXD262159:DXD262171 EGZ262159:EGZ262171 EQV262159:EQV262171 FAR262159:FAR262171 FKN262159:FKN262171 FUJ262159:FUJ262171 GEF262159:GEF262171 GOB262159:GOB262171 GXX262159:GXX262171 HHT262159:HHT262171 HRP262159:HRP262171 IBL262159:IBL262171 ILH262159:ILH262171 IVD262159:IVD262171 JEZ262159:JEZ262171 JOV262159:JOV262171 JYR262159:JYR262171 KIN262159:KIN262171 KSJ262159:KSJ262171 LCF262159:LCF262171 LMB262159:LMB262171 LVX262159:LVX262171 MFT262159:MFT262171 MPP262159:MPP262171 MZL262159:MZL262171 NJH262159:NJH262171 NTD262159:NTD262171 OCZ262159:OCZ262171 OMV262159:OMV262171 OWR262159:OWR262171 PGN262159:PGN262171 PQJ262159:PQJ262171 QAF262159:QAF262171 QKB262159:QKB262171 QTX262159:QTX262171 RDT262159:RDT262171 RNP262159:RNP262171 RXL262159:RXL262171 SHH262159:SHH262171 SRD262159:SRD262171 TAZ262159:TAZ262171 TKV262159:TKV262171 TUR262159:TUR262171 UEN262159:UEN262171 UOJ262159:UOJ262171 UYF262159:UYF262171 VIB262159:VIB262171 VRX262159:VRX262171 WBT262159:WBT262171 WLP262159:WLP262171 WVL262159:WVL262171 F327695:G327707 IZ327695:IZ327707 SV327695:SV327707 ACR327695:ACR327707 AMN327695:AMN327707 AWJ327695:AWJ327707 BGF327695:BGF327707 BQB327695:BQB327707 BZX327695:BZX327707 CJT327695:CJT327707 CTP327695:CTP327707 DDL327695:DDL327707 DNH327695:DNH327707 DXD327695:DXD327707 EGZ327695:EGZ327707 EQV327695:EQV327707 FAR327695:FAR327707 FKN327695:FKN327707 FUJ327695:FUJ327707 GEF327695:GEF327707 GOB327695:GOB327707 GXX327695:GXX327707 HHT327695:HHT327707 HRP327695:HRP327707 IBL327695:IBL327707 ILH327695:ILH327707 IVD327695:IVD327707 JEZ327695:JEZ327707 JOV327695:JOV327707 JYR327695:JYR327707 KIN327695:KIN327707 KSJ327695:KSJ327707 LCF327695:LCF327707 LMB327695:LMB327707 LVX327695:LVX327707 MFT327695:MFT327707 MPP327695:MPP327707 MZL327695:MZL327707 NJH327695:NJH327707 NTD327695:NTD327707 OCZ327695:OCZ327707 OMV327695:OMV327707 OWR327695:OWR327707 PGN327695:PGN327707 PQJ327695:PQJ327707 QAF327695:QAF327707 QKB327695:QKB327707 QTX327695:QTX327707 RDT327695:RDT327707 RNP327695:RNP327707 RXL327695:RXL327707 SHH327695:SHH327707 SRD327695:SRD327707 TAZ327695:TAZ327707 TKV327695:TKV327707 TUR327695:TUR327707 UEN327695:UEN327707 UOJ327695:UOJ327707 UYF327695:UYF327707 VIB327695:VIB327707 VRX327695:VRX327707 WBT327695:WBT327707 WLP327695:WLP327707 WVL327695:WVL327707 F393231:G393243 IZ393231:IZ393243 SV393231:SV393243 ACR393231:ACR393243 AMN393231:AMN393243 AWJ393231:AWJ393243 BGF393231:BGF393243 BQB393231:BQB393243 BZX393231:BZX393243 CJT393231:CJT393243 CTP393231:CTP393243 DDL393231:DDL393243 DNH393231:DNH393243 DXD393231:DXD393243 EGZ393231:EGZ393243 EQV393231:EQV393243 FAR393231:FAR393243 FKN393231:FKN393243 FUJ393231:FUJ393243 GEF393231:GEF393243 GOB393231:GOB393243 GXX393231:GXX393243 HHT393231:HHT393243 HRP393231:HRP393243 IBL393231:IBL393243 ILH393231:ILH393243 IVD393231:IVD393243 JEZ393231:JEZ393243 JOV393231:JOV393243 JYR393231:JYR393243 KIN393231:KIN393243 KSJ393231:KSJ393243 LCF393231:LCF393243 LMB393231:LMB393243 LVX393231:LVX393243 MFT393231:MFT393243 MPP393231:MPP393243 MZL393231:MZL393243 NJH393231:NJH393243 NTD393231:NTD393243 OCZ393231:OCZ393243 OMV393231:OMV393243 OWR393231:OWR393243 PGN393231:PGN393243 PQJ393231:PQJ393243 QAF393231:QAF393243 QKB393231:QKB393243 QTX393231:QTX393243 RDT393231:RDT393243 RNP393231:RNP393243 RXL393231:RXL393243 SHH393231:SHH393243 SRD393231:SRD393243 TAZ393231:TAZ393243 TKV393231:TKV393243 TUR393231:TUR393243 UEN393231:UEN393243 UOJ393231:UOJ393243 UYF393231:UYF393243 VIB393231:VIB393243 VRX393231:VRX393243 WBT393231:WBT393243 WLP393231:WLP393243 WVL393231:WVL393243 F458767:G458779 IZ458767:IZ458779 SV458767:SV458779 ACR458767:ACR458779 AMN458767:AMN458779 AWJ458767:AWJ458779 BGF458767:BGF458779 BQB458767:BQB458779 BZX458767:BZX458779 CJT458767:CJT458779 CTP458767:CTP458779 DDL458767:DDL458779 DNH458767:DNH458779 DXD458767:DXD458779 EGZ458767:EGZ458779 EQV458767:EQV458779 FAR458767:FAR458779 FKN458767:FKN458779 FUJ458767:FUJ458779 GEF458767:GEF458779 GOB458767:GOB458779 GXX458767:GXX458779 HHT458767:HHT458779 HRP458767:HRP458779 IBL458767:IBL458779 ILH458767:ILH458779 IVD458767:IVD458779 JEZ458767:JEZ458779 JOV458767:JOV458779 JYR458767:JYR458779 KIN458767:KIN458779 KSJ458767:KSJ458779 LCF458767:LCF458779 LMB458767:LMB458779 LVX458767:LVX458779 MFT458767:MFT458779 MPP458767:MPP458779 MZL458767:MZL458779 NJH458767:NJH458779 NTD458767:NTD458779 OCZ458767:OCZ458779 OMV458767:OMV458779 OWR458767:OWR458779 PGN458767:PGN458779 PQJ458767:PQJ458779 QAF458767:QAF458779 QKB458767:QKB458779 QTX458767:QTX458779 RDT458767:RDT458779 RNP458767:RNP458779 RXL458767:RXL458779 SHH458767:SHH458779 SRD458767:SRD458779 TAZ458767:TAZ458779 TKV458767:TKV458779 TUR458767:TUR458779 UEN458767:UEN458779 UOJ458767:UOJ458779 UYF458767:UYF458779 VIB458767:VIB458779 VRX458767:VRX458779 WBT458767:WBT458779 WLP458767:WLP458779 WVL458767:WVL458779 F524303:G524315 IZ524303:IZ524315 SV524303:SV524315 ACR524303:ACR524315 AMN524303:AMN524315 AWJ524303:AWJ524315 BGF524303:BGF524315 BQB524303:BQB524315 BZX524303:BZX524315 CJT524303:CJT524315 CTP524303:CTP524315 DDL524303:DDL524315 DNH524303:DNH524315 DXD524303:DXD524315 EGZ524303:EGZ524315 EQV524303:EQV524315 FAR524303:FAR524315 FKN524303:FKN524315 FUJ524303:FUJ524315 GEF524303:GEF524315 GOB524303:GOB524315 GXX524303:GXX524315 HHT524303:HHT524315 HRP524303:HRP524315 IBL524303:IBL524315 ILH524303:ILH524315 IVD524303:IVD524315 JEZ524303:JEZ524315 JOV524303:JOV524315 JYR524303:JYR524315 KIN524303:KIN524315 KSJ524303:KSJ524315 LCF524303:LCF524315 LMB524303:LMB524315 LVX524303:LVX524315 MFT524303:MFT524315 MPP524303:MPP524315 MZL524303:MZL524315 NJH524303:NJH524315 NTD524303:NTD524315 OCZ524303:OCZ524315 OMV524303:OMV524315 OWR524303:OWR524315 PGN524303:PGN524315 PQJ524303:PQJ524315 QAF524303:QAF524315 QKB524303:QKB524315 QTX524303:QTX524315 RDT524303:RDT524315 RNP524303:RNP524315 RXL524303:RXL524315 SHH524303:SHH524315 SRD524303:SRD524315 TAZ524303:TAZ524315 TKV524303:TKV524315 TUR524303:TUR524315 UEN524303:UEN524315 UOJ524303:UOJ524315 UYF524303:UYF524315 VIB524303:VIB524315 VRX524303:VRX524315 WBT524303:WBT524315 WLP524303:WLP524315 WVL524303:WVL524315 F589839:G589851 IZ589839:IZ589851 SV589839:SV589851 ACR589839:ACR589851 AMN589839:AMN589851 AWJ589839:AWJ589851 BGF589839:BGF589851 BQB589839:BQB589851 BZX589839:BZX589851 CJT589839:CJT589851 CTP589839:CTP589851 DDL589839:DDL589851 DNH589839:DNH589851 DXD589839:DXD589851 EGZ589839:EGZ589851 EQV589839:EQV589851 FAR589839:FAR589851 FKN589839:FKN589851 FUJ589839:FUJ589851 GEF589839:GEF589851 GOB589839:GOB589851 GXX589839:GXX589851 HHT589839:HHT589851 HRP589839:HRP589851 IBL589839:IBL589851 ILH589839:ILH589851 IVD589839:IVD589851 JEZ589839:JEZ589851 JOV589839:JOV589851 JYR589839:JYR589851 KIN589839:KIN589851 KSJ589839:KSJ589851 LCF589839:LCF589851 LMB589839:LMB589851 LVX589839:LVX589851 MFT589839:MFT589851 MPP589839:MPP589851 MZL589839:MZL589851 NJH589839:NJH589851 NTD589839:NTD589851 OCZ589839:OCZ589851 OMV589839:OMV589851 OWR589839:OWR589851 PGN589839:PGN589851 PQJ589839:PQJ589851 QAF589839:QAF589851 QKB589839:QKB589851 QTX589839:QTX589851 RDT589839:RDT589851 RNP589839:RNP589851 RXL589839:RXL589851 SHH589839:SHH589851 SRD589839:SRD589851 TAZ589839:TAZ589851 TKV589839:TKV589851 TUR589839:TUR589851 UEN589839:UEN589851 UOJ589839:UOJ589851 UYF589839:UYF589851 VIB589839:VIB589851 VRX589839:VRX589851 WBT589839:WBT589851 WLP589839:WLP589851 WVL589839:WVL589851 F655375:G655387 IZ655375:IZ655387 SV655375:SV655387 ACR655375:ACR655387 AMN655375:AMN655387 AWJ655375:AWJ655387 BGF655375:BGF655387 BQB655375:BQB655387 BZX655375:BZX655387 CJT655375:CJT655387 CTP655375:CTP655387 DDL655375:DDL655387 DNH655375:DNH655387 DXD655375:DXD655387 EGZ655375:EGZ655387 EQV655375:EQV655387 FAR655375:FAR655387 FKN655375:FKN655387 FUJ655375:FUJ655387 GEF655375:GEF655387 GOB655375:GOB655387 GXX655375:GXX655387 HHT655375:HHT655387 HRP655375:HRP655387 IBL655375:IBL655387 ILH655375:ILH655387 IVD655375:IVD655387 JEZ655375:JEZ655387 JOV655375:JOV655387 JYR655375:JYR655387 KIN655375:KIN655387 KSJ655375:KSJ655387 LCF655375:LCF655387 LMB655375:LMB655387 LVX655375:LVX655387 MFT655375:MFT655387 MPP655375:MPP655387 MZL655375:MZL655387 NJH655375:NJH655387 NTD655375:NTD655387 OCZ655375:OCZ655387 OMV655375:OMV655387 OWR655375:OWR655387 PGN655375:PGN655387 PQJ655375:PQJ655387 QAF655375:QAF655387 QKB655375:QKB655387 QTX655375:QTX655387 RDT655375:RDT655387 RNP655375:RNP655387 RXL655375:RXL655387 SHH655375:SHH655387 SRD655375:SRD655387 TAZ655375:TAZ655387 TKV655375:TKV655387 TUR655375:TUR655387 UEN655375:UEN655387 UOJ655375:UOJ655387 UYF655375:UYF655387 VIB655375:VIB655387 VRX655375:VRX655387 WBT655375:WBT655387 WLP655375:WLP655387 WVL655375:WVL655387 F720911:G720923 IZ720911:IZ720923 SV720911:SV720923 ACR720911:ACR720923 AMN720911:AMN720923 AWJ720911:AWJ720923 BGF720911:BGF720923 BQB720911:BQB720923 BZX720911:BZX720923 CJT720911:CJT720923 CTP720911:CTP720923 DDL720911:DDL720923 DNH720911:DNH720923 DXD720911:DXD720923 EGZ720911:EGZ720923 EQV720911:EQV720923 FAR720911:FAR720923 FKN720911:FKN720923 FUJ720911:FUJ720923 GEF720911:GEF720923 GOB720911:GOB720923 GXX720911:GXX720923 HHT720911:HHT720923 HRP720911:HRP720923 IBL720911:IBL720923 ILH720911:ILH720923 IVD720911:IVD720923 JEZ720911:JEZ720923 JOV720911:JOV720923 JYR720911:JYR720923 KIN720911:KIN720923 KSJ720911:KSJ720923 LCF720911:LCF720923 LMB720911:LMB720923 LVX720911:LVX720923 MFT720911:MFT720923 MPP720911:MPP720923 MZL720911:MZL720923 NJH720911:NJH720923 NTD720911:NTD720923 OCZ720911:OCZ720923 OMV720911:OMV720923 OWR720911:OWR720923 PGN720911:PGN720923 PQJ720911:PQJ720923 QAF720911:QAF720923 QKB720911:QKB720923 QTX720911:QTX720923 RDT720911:RDT720923 RNP720911:RNP720923 RXL720911:RXL720923 SHH720911:SHH720923 SRD720911:SRD720923 TAZ720911:TAZ720923 TKV720911:TKV720923 TUR720911:TUR720923 UEN720911:UEN720923 UOJ720911:UOJ720923 UYF720911:UYF720923 VIB720911:VIB720923 VRX720911:VRX720923 WBT720911:WBT720923 WLP720911:WLP720923 WVL720911:WVL720923 F786447:G786459 IZ786447:IZ786459 SV786447:SV786459 ACR786447:ACR786459 AMN786447:AMN786459 AWJ786447:AWJ786459 BGF786447:BGF786459 BQB786447:BQB786459 BZX786447:BZX786459 CJT786447:CJT786459 CTP786447:CTP786459 DDL786447:DDL786459 DNH786447:DNH786459 DXD786447:DXD786459 EGZ786447:EGZ786459 EQV786447:EQV786459 FAR786447:FAR786459 FKN786447:FKN786459 FUJ786447:FUJ786459 GEF786447:GEF786459 GOB786447:GOB786459 GXX786447:GXX786459 HHT786447:HHT786459 HRP786447:HRP786459 IBL786447:IBL786459 ILH786447:ILH786459 IVD786447:IVD786459 JEZ786447:JEZ786459 JOV786447:JOV786459 JYR786447:JYR786459 KIN786447:KIN786459 KSJ786447:KSJ786459 LCF786447:LCF786459 LMB786447:LMB786459 LVX786447:LVX786459 MFT786447:MFT786459 MPP786447:MPP786459 MZL786447:MZL786459 NJH786447:NJH786459 NTD786447:NTD786459 OCZ786447:OCZ786459 OMV786447:OMV786459 OWR786447:OWR786459 PGN786447:PGN786459 PQJ786447:PQJ786459 QAF786447:QAF786459 QKB786447:QKB786459 QTX786447:QTX786459 RDT786447:RDT786459 RNP786447:RNP786459 RXL786447:RXL786459 SHH786447:SHH786459 SRD786447:SRD786459 TAZ786447:TAZ786459 TKV786447:TKV786459 TUR786447:TUR786459 UEN786447:UEN786459 UOJ786447:UOJ786459 UYF786447:UYF786459 VIB786447:VIB786459 VRX786447:VRX786459 WBT786447:WBT786459 WLP786447:WLP786459 WVL786447:WVL786459 F851983:G851995 IZ851983:IZ851995 SV851983:SV851995 ACR851983:ACR851995 AMN851983:AMN851995 AWJ851983:AWJ851995 BGF851983:BGF851995 BQB851983:BQB851995 BZX851983:BZX851995 CJT851983:CJT851995 CTP851983:CTP851995 DDL851983:DDL851995 DNH851983:DNH851995 DXD851983:DXD851995 EGZ851983:EGZ851995 EQV851983:EQV851995 FAR851983:FAR851995 FKN851983:FKN851995 FUJ851983:FUJ851995 GEF851983:GEF851995 GOB851983:GOB851995 GXX851983:GXX851995 HHT851983:HHT851995 HRP851983:HRP851995 IBL851983:IBL851995 ILH851983:ILH851995 IVD851983:IVD851995 JEZ851983:JEZ851995 JOV851983:JOV851995 JYR851983:JYR851995 KIN851983:KIN851995 KSJ851983:KSJ851995 LCF851983:LCF851995 LMB851983:LMB851995 LVX851983:LVX851995 MFT851983:MFT851995 MPP851983:MPP851995 MZL851983:MZL851995 NJH851983:NJH851995 NTD851983:NTD851995 OCZ851983:OCZ851995 OMV851983:OMV851995 OWR851983:OWR851995 PGN851983:PGN851995 PQJ851983:PQJ851995 QAF851983:QAF851995 QKB851983:QKB851995 QTX851983:QTX851995 RDT851983:RDT851995 RNP851983:RNP851995 RXL851983:RXL851995 SHH851983:SHH851995 SRD851983:SRD851995 TAZ851983:TAZ851995 TKV851983:TKV851995 TUR851983:TUR851995 UEN851983:UEN851995 UOJ851983:UOJ851995 UYF851983:UYF851995 VIB851983:VIB851995 VRX851983:VRX851995 WBT851983:WBT851995 WLP851983:WLP851995 WVL851983:WVL851995 F917519:G917531 IZ917519:IZ917531 SV917519:SV917531 ACR917519:ACR917531 AMN917519:AMN917531 AWJ917519:AWJ917531 BGF917519:BGF917531 BQB917519:BQB917531 BZX917519:BZX917531 CJT917519:CJT917531 CTP917519:CTP917531 DDL917519:DDL917531 DNH917519:DNH917531 DXD917519:DXD917531 EGZ917519:EGZ917531 EQV917519:EQV917531 FAR917519:FAR917531 FKN917519:FKN917531 FUJ917519:FUJ917531 GEF917519:GEF917531 GOB917519:GOB917531 GXX917519:GXX917531 HHT917519:HHT917531 HRP917519:HRP917531 IBL917519:IBL917531 ILH917519:ILH917531 IVD917519:IVD917531 JEZ917519:JEZ917531 JOV917519:JOV917531 JYR917519:JYR917531 KIN917519:KIN917531 KSJ917519:KSJ917531 LCF917519:LCF917531 LMB917519:LMB917531 LVX917519:LVX917531 MFT917519:MFT917531 MPP917519:MPP917531 MZL917519:MZL917531 NJH917519:NJH917531 NTD917519:NTD917531 OCZ917519:OCZ917531 OMV917519:OMV917531 OWR917519:OWR917531 PGN917519:PGN917531 PQJ917519:PQJ917531 QAF917519:QAF917531 QKB917519:QKB917531 QTX917519:QTX917531 RDT917519:RDT917531 RNP917519:RNP917531 RXL917519:RXL917531 SHH917519:SHH917531 SRD917519:SRD917531 TAZ917519:TAZ917531 TKV917519:TKV917531 TUR917519:TUR917531 UEN917519:UEN917531 UOJ917519:UOJ917531 UYF917519:UYF917531 VIB917519:VIB917531 VRX917519:VRX917531 WBT917519:WBT917531 WLP917519:WLP917531 WVL917519:WVL917531 F983055:G983067 IZ983055:IZ983067 SV983055:SV983067 ACR983055:ACR983067 AMN983055:AMN983067 AWJ983055:AWJ983067 BGF983055:BGF983067 BQB983055:BQB983067 BZX983055:BZX983067 CJT983055:CJT983067 CTP983055:CTP983067 DDL983055:DDL983067 DNH983055:DNH983067 DXD983055:DXD983067 EGZ983055:EGZ983067 EQV983055:EQV983067 FAR983055:FAR983067 FKN983055:FKN983067 FUJ983055:FUJ983067 GEF983055:GEF983067 GOB983055:GOB983067 GXX983055:GXX983067 HHT983055:HHT983067 HRP983055:HRP983067 IBL983055:IBL983067 ILH983055:ILH983067 IVD983055:IVD983067 JEZ983055:JEZ983067 JOV983055:JOV983067 JYR983055:JYR983067 KIN983055:KIN983067 KSJ983055:KSJ983067 LCF983055:LCF983067 LMB983055:LMB983067 LVX983055:LVX983067 MFT983055:MFT983067 MPP983055:MPP983067 MZL983055:MZL983067 NJH983055:NJH983067 NTD983055:NTD983067 OCZ983055:OCZ983067 OMV983055:OMV983067 OWR983055:OWR983067 PGN983055:PGN983067 PQJ983055:PQJ983067 QAF983055:QAF983067 QKB983055:QKB983067 QTX983055:QTX983067 RDT983055:RDT983067 RNP983055:RNP983067 RXL983055:RXL983067 SHH983055:SHH983067 SRD983055:SRD983067 TAZ983055:TAZ983067 TKV983055:TKV983067 TUR983055:TUR983067 UEN983055:UEN983067 UOJ983055:UOJ983067 UYF983055:UYF983067 VIB983055:VIB983067 VRX983055:VRX983067 WBT983055:WBT983067 WLP983055:WLP983067 IZ10:IZ27 SV10:SV27 ACR10:ACR27 AMN10:AMN27 AWJ10:AWJ27 BGF10:BGF27 BQB10:BQB27 BZX10:BZX27 CJT10:CJT27 CTP10:CTP27 DDL10:DDL27 DNH10:DNH27 DXD10:DXD27 EGZ10:EGZ27 EQV10:EQV27 FAR10:FAR27 FKN10:FKN27 FUJ10:FUJ27 GEF10:GEF27 GOB10:GOB27 GXX10:GXX27 HHT10:HHT27 HRP10:HRP27 IBL10:IBL27 ILH10:ILH27 IVD10:IVD27 JEZ10:JEZ27 JOV10:JOV27 JYR10:JYR27 KIN10:KIN27 KSJ10:KSJ27 LCF10:LCF27 LMB10:LMB27 LVX10:LVX27 MFT10:MFT27 MPP10:MPP27 MZL10:MZL27 NJH10:NJH27 NTD10:NTD27 OCZ10:OCZ27 OMV10:OMV27 OWR10:OWR27 PGN10:PGN27 PQJ10:PQJ27 QAF10:QAF27 QKB10:QKB27 QTX10:QTX27 RDT10:RDT27 RNP10:RNP27 RXL10:RXL27 SHH10:SHH27 SRD10:SRD27 TAZ10:TAZ27 TKV10:TKV27 TUR10:TUR27 UEN10:UEN27 UOJ10:UOJ27 UYF10:UYF27 VIB10:VIB27 VRX10:VRX27 WBT10:WBT27 WLP10:WLP27 WVL10:WVL27 F10:G27">
      <formula1>"O, "</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8"/>
  <sheetViews>
    <sheetView workbookViewId="0">
      <selection activeCell="C5" sqref="C5:Q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5.77734375" style="70" customWidth="1"/>
    <col min="9" max="16" width="2.77734375" style="70" customWidth="1"/>
    <col min="17" max="17" width="2.77734375" style="70" bestFit="1" customWidth="1"/>
    <col min="18" max="18" width="2.77734375" style="70" customWidth="1"/>
    <col min="19" max="16384" width="9" style="70"/>
  </cols>
  <sheetData>
    <row r="1" spans="1:20" ht="22.5" customHeight="1" thickBot="1">
      <c r="A1" s="117"/>
      <c r="B1" s="148"/>
      <c r="D1" s="147"/>
    </row>
    <row r="2" spans="1:20" ht="15" customHeight="1">
      <c r="A2" s="383" t="s">
        <v>110</v>
      </c>
      <c r="B2" s="333"/>
      <c r="C2" s="334" t="str">
        <f>Functions!E42</f>
        <v>CustomerFeedback</v>
      </c>
      <c r="D2" s="348"/>
      <c r="E2" s="195"/>
      <c r="F2" s="333" t="s">
        <v>62</v>
      </c>
      <c r="G2" s="333"/>
      <c r="H2" s="333"/>
      <c r="I2" s="334" t="str">
        <f>Functions!D42</f>
        <v>customerFeedback</v>
      </c>
      <c r="J2" s="334"/>
      <c r="K2" s="334"/>
      <c r="L2" s="334"/>
      <c r="M2" s="334"/>
      <c r="N2" s="334"/>
      <c r="O2" s="334"/>
      <c r="P2" s="334"/>
      <c r="Q2" s="335"/>
    </row>
    <row r="3" spans="1:20" ht="13.5" customHeight="1">
      <c r="A3" s="384" t="s">
        <v>109</v>
      </c>
      <c r="B3" s="385"/>
      <c r="C3" s="386" t="s">
        <v>135</v>
      </c>
      <c r="D3" s="387"/>
      <c r="E3" s="388"/>
      <c r="F3" s="389" t="s">
        <v>108</v>
      </c>
      <c r="G3" s="390"/>
      <c r="H3" s="391"/>
      <c r="I3" s="387" t="s">
        <v>135</v>
      </c>
      <c r="J3" s="387"/>
      <c r="K3" s="387"/>
      <c r="L3" s="247"/>
      <c r="M3" s="247"/>
      <c r="N3" s="247"/>
      <c r="O3" s="247"/>
      <c r="P3" s="247"/>
      <c r="Q3" s="248"/>
    </row>
    <row r="4" spans="1:20" ht="23.4" customHeight="1">
      <c r="A4" s="371" t="s">
        <v>107</v>
      </c>
      <c r="B4" s="372"/>
      <c r="C4" s="373">
        <v>20</v>
      </c>
      <c r="D4" s="374"/>
      <c r="E4" s="249"/>
      <c r="F4" s="375" t="s">
        <v>106</v>
      </c>
      <c r="G4" s="376"/>
      <c r="H4" s="377"/>
      <c r="I4" s="378">
        <v>0</v>
      </c>
      <c r="J4" s="379"/>
      <c r="K4" s="379"/>
      <c r="L4" s="379"/>
      <c r="M4" s="379"/>
      <c r="N4" s="379"/>
      <c r="O4" s="379"/>
      <c r="P4" s="379"/>
      <c r="Q4" s="380"/>
      <c r="S4" s="125"/>
    </row>
    <row r="5" spans="1:20" ht="13.5" customHeight="1">
      <c r="A5" s="371" t="s">
        <v>105</v>
      </c>
      <c r="B5" s="372"/>
      <c r="C5" s="381"/>
      <c r="D5" s="381"/>
      <c r="E5" s="381"/>
      <c r="F5" s="382"/>
      <c r="G5" s="382"/>
      <c r="H5" s="382"/>
      <c r="I5" s="381"/>
      <c r="J5" s="381"/>
      <c r="K5" s="381"/>
      <c r="L5" s="381"/>
      <c r="M5" s="381"/>
      <c r="N5" s="381"/>
      <c r="O5" s="381"/>
      <c r="P5" s="381"/>
      <c r="Q5" s="381"/>
    </row>
    <row r="6" spans="1:20" ht="13.5" customHeight="1">
      <c r="A6" s="356" t="s">
        <v>79</v>
      </c>
      <c r="B6" s="357"/>
      <c r="C6" s="358" t="s">
        <v>78</v>
      </c>
      <c r="D6" s="359"/>
      <c r="E6" s="360"/>
      <c r="F6" s="358" t="s">
        <v>77</v>
      </c>
      <c r="G6" s="359"/>
      <c r="H6" s="361"/>
      <c r="I6" s="359" t="s">
        <v>103</v>
      </c>
      <c r="J6" s="359"/>
      <c r="K6" s="359"/>
      <c r="L6" s="362" t="s">
        <v>73</v>
      </c>
      <c r="M6" s="359"/>
      <c r="N6" s="359"/>
      <c r="O6" s="359"/>
      <c r="P6" s="359"/>
      <c r="Q6" s="363"/>
      <c r="S6" s="125"/>
    </row>
    <row r="7" spans="1:20" ht="13.5" customHeight="1" thickBot="1">
      <c r="A7" s="364">
        <f>COUNTIF(F35:HN35,"P")</f>
        <v>1</v>
      </c>
      <c r="B7" s="365"/>
      <c r="C7" s="366">
        <f>COUNTIF(F35:HN35,"F")</f>
        <v>0</v>
      </c>
      <c r="D7" s="367"/>
      <c r="E7" s="365"/>
      <c r="F7" s="366">
        <f>SUM(L7,-A7,-C7)</f>
        <v>0</v>
      </c>
      <c r="G7" s="367"/>
      <c r="H7" s="368"/>
      <c r="I7" s="124">
        <f>COUNTIF(E34:HN34,"N")</f>
        <v>1</v>
      </c>
      <c r="J7" s="124">
        <f>COUNTIF(E34:HN34,"A")</f>
        <v>0</v>
      </c>
      <c r="K7" s="124">
        <f>COUNTIF(E34:HN34,"B")</f>
        <v>0</v>
      </c>
      <c r="L7" s="369">
        <f>COUNTA(E9:HQ9)</f>
        <v>1</v>
      </c>
      <c r="M7" s="367"/>
      <c r="N7" s="367"/>
      <c r="O7" s="367"/>
      <c r="P7" s="367"/>
      <c r="Q7" s="370"/>
      <c r="R7" s="123"/>
    </row>
    <row r="8" spans="1:20" ht="10.8" thickBot="1"/>
    <row r="9" spans="1:20" ht="37.200000000000003" thickTop="1" thickBot="1">
      <c r="A9" s="145"/>
      <c r="B9" s="144"/>
      <c r="C9" s="142"/>
      <c r="D9" s="143"/>
      <c r="E9" s="142"/>
      <c r="F9" s="141" t="s">
        <v>102</v>
      </c>
      <c r="R9" s="140"/>
      <c r="S9" s="139"/>
      <c r="T9" s="117"/>
    </row>
    <row r="10" spans="1:20" ht="13.5" customHeight="1">
      <c r="A10" s="116" t="s">
        <v>100</v>
      </c>
      <c r="B10" s="191" t="s">
        <v>99</v>
      </c>
      <c r="C10" s="107"/>
      <c r="D10" s="193"/>
      <c r="E10" s="138"/>
      <c r="F10" s="134"/>
    </row>
    <row r="11" spans="1:20" ht="13.5" customHeight="1">
      <c r="A11" s="106"/>
      <c r="B11" s="191" t="s">
        <v>240</v>
      </c>
      <c r="C11" s="107"/>
      <c r="D11" s="193"/>
      <c r="E11" s="112"/>
      <c r="F11" s="134"/>
    </row>
    <row r="12" spans="1:20" ht="13.5" customHeight="1">
      <c r="A12" s="106"/>
      <c r="B12" s="191"/>
      <c r="C12" s="107"/>
      <c r="D12" s="193" t="s">
        <v>97</v>
      </c>
      <c r="E12" s="112"/>
      <c r="F12" s="134" t="s">
        <v>90</v>
      </c>
    </row>
    <row r="13" spans="1:20" ht="13.5" customHeight="1">
      <c r="A13" s="106"/>
      <c r="B13" s="191" t="s">
        <v>184</v>
      </c>
      <c r="C13" s="107"/>
      <c r="D13" s="193"/>
      <c r="E13" s="112"/>
      <c r="F13" s="134"/>
      <c r="S13" s="125"/>
    </row>
    <row r="14" spans="1:20" ht="13.5" customHeight="1">
      <c r="A14" s="106"/>
      <c r="B14" s="191" t="s">
        <v>186</v>
      </c>
      <c r="C14" s="107"/>
      <c r="D14" s="193"/>
      <c r="E14" s="112"/>
      <c r="F14" s="134"/>
      <c r="S14" s="125"/>
    </row>
    <row r="15" spans="1:20" ht="13.5" customHeight="1">
      <c r="A15" s="106"/>
      <c r="B15" s="191"/>
      <c r="C15" s="107"/>
      <c r="D15" s="193" t="s">
        <v>97</v>
      </c>
      <c r="E15" s="109"/>
      <c r="F15" s="134" t="s">
        <v>90</v>
      </c>
    </row>
    <row r="16" spans="1:20" ht="13.5" customHeight="1">
      <c r="A16" s="106"/>
      <c r="B16" s="191" t="s">
        <v>246</v>
      </c>
      <c r="C16" s="107"/>
      <c r="D16" s="193"/>
      <c r="E16" s="109"/>
      <c r="F16" s="134"/>
    </row>
    <row r="17" spans="1:6" ht="13.5" customHeight="1">
      <c r="A17" s="106"/>
      <c r="B17" s="191"/>
      <c r="C17" s="107"/>
      <c r="D17" s="193" t="s">
        <v>97</v>
      </c>
      <c r="E17" s="109"/>
      <c r="F17" s="134" t="s">
        <v>90</v>
      </c>
    </row>
    <row r="18" spans="1:6" ht="13.5" customHeight="1">
      <c r="A18" s="106"/>
      <c r="B18" s="115" t="s">
        <v>247</v>
      </c>
      <c r="C18" s="114"/>
      <c r="D18" s="113"/>
      <c r="E18" s="109"/>
      <c r="F18" s="136"/>
    </row>
    <row r="19" spans="1:6" ht="13.5" customHeight="1">
      <c r="A19" s="106"/>
      <c r="B19" s="115" t="s">
        <v>139</v>
      </c>
      <c r="C19" s="114"/>
      <c r="D19" s="113"/>
      <c r="E19" s="109"/>
      <c r="F19" s="136"/>
    </row>
    <row r="20" spans="1:6" ht="13.5" customHeight="1">
      <c r="A20" s="106"/>
      <c r="B20" s="115"/>
      <c r="C20" s="114"/>
      <c r="D20" s="113">
        <v>1</v>
      </c>
      <c r="E20" s="109"/>
      <c r="F20" s="136" t="s">
        <v>90</v>
      </c>
    </row>
    <row r="21" spans="1:6" ht="13.5" customHeight="1">
      <c r="A21" s="106"/>
      <c r="B21" s="115" t="s">
        <v>237</v>
      </c>
      <c r="C21" s="114"/>
      <c r="D21" s="113"/>
      <c r="E21" s="109"/>
      <c r="F21" s="136"/>
    </row>
    <row r="22" spans="1:6" ht="13.5" customHeight="1">
      <c r="A22" s="106"/>
      <c r="B22" s="115"/>
      <c r="C22" s="114"/>
      <c r="D22" s="113">
        <v>1</v>
      </c>
      <c r="E22" s="109"/>
      <c r="F22" s="136" t="s">
        <v>90</v>
      </c>
    </row>
    <row r="23" spans="1:6" ht="13.5" customHeight="1">
      <c r="A23" s="106"/>
      <c r="B23" s="115" t="s">
        <v>248</v>
      </c>
      <c r="C23" s="114"/>
      <c r="D23" s="113"/>
      <c r="E23" s="109"/>
      <c r="F23" s="136"/>
    </row>
    <row r="24" spans="1:6" ht="13.5" customHeight="1" thickBot="1">
      <c r="A24" s="106"/>
      <c r="B24" s="115"/>
      <c r="C24" s="114"/>
      <c r="D24" s="113" t="s">
        <v>97</v>
      </c>
      <c r="E24" s="109"/>
      <c r="F24" s="136" t="s">
        <v>90</v>
      </c>
    </row>
    <row r="25" spans="1:6" ht="13.5" customHeight="1">
      <c r="A25" s="84" t="s">
        <v>95</v>
      </c>
      <c r="B25" s="101" t="s">
        <v>94</v>
      </c>
      <c r="C25" s="100"/>
      <c r="D25" s="99"/>
      <c r="E25" s="98"/>
      <c r="F25" s="136"/>
    </row>
    <row r="26" spans="1:6" ht="13.5" customHeight="1">
      <c r="A26" s="79"/>
      <c r="B26" s="101" t="s">
        <v>208</v>
      </c>
      <c r="C26" s="100"/>
      <c r="D26" s="99"/>
      <c r="E26" s="174"/>
      <c r="F26" s="136"/>
    </row>
    <row r="27" spans="1:6" ht="13.5" customHeight="1">
      <c r="A27" s="79"/>
      <c r="B27" s="191" t="s">
        <v>209</v>
      </c>
      <c r="C27" s="107"/>
      <c r="D27" s="193"/>
      <c r="E27" s="112"/>
      <c r="F27" s="134"/>
    </row>
    <row r="28" spans="1:6" ht="13.5" customHeight="1">
      <c r="A28" s="79"/>
      <c r="B28" s="191"/>
      <c r="C28" s="107"/>
      <c r="D28" s="193" t="s">
        <v>249</v>
      </c>
      <c r="E28" s="109"/>
      <c r="F28" s="134" t="s">
        <v>90</v>
      </c>
    </row>
    <row r="29" spans="1:6" ht="13.5" customHeight="1">
      <c r="A29" s="79"/>
      <c r="B29" s="191" t="s">
        <v>211</v>
      </c>
      <c r="C29" s="107"/>
      <c r="D29" s="193"/>
      <c r="E29" s="109"/>
      <c r="F29" s="134"/>
    </row>
    <row r="30" spans="1:6" ht="13.5" customHeight="1" thickBot="1">
      <c r="A30" s="79"/>
      <c r="B30" s="167"/>
      <c r="C30" s="168"/>
      <c r="D30" s="169" t="s">
        <v>91</v>
      </c>
      <c r="E30" s="102"/>
      <c r="F30" s="133" t="s">
        <v>90</v>
      </c>
    </row>
    <row r="31" spans="1:6" ht="13.5" customHeight="1" thickTop="1">
      <c r="A31" s="79"/>
      <c r="B31" s="167"/>
      <c r="C31" s="168"/>
      <c r="D31" s="169"/>
      <c r="E31" s="109"/>
      <c r="F31" s="133"/>
    </row>
    <row r="32" spans="1:6" ht="13.5" customHeight="1">
      <c r="A32" s="79"/>
      <c r="B32" s="94" t="s">
        <v>92</v>
      </c>
      <c r="C32" s="135"/>
      <c r="D32" s="92"/>
      <c r="E32" s="91"/>
      <c r="F32" s="134"/>
    </row>
    <row r="33" spans="1:6" ht="13.5" customHeight="1" thickBot="1">
      <c r="A33" s="79"/>
      <c r="B33" s="353"/>
      <c r="C33" s="392"/>
      <c r="D33" s="393"/>
      <c r="E33" s="95"/>
      <c r="F33" s="134"/>
    </row>
    <row r="34" spans="1:6" ht="13.5" customHeight="1">
      <c r="A34" s="84" t="s">
        <v>89</v>
      </c>
      <c r="B34" s="349" t="s">
        <v>88</v>
      </c>
      <c r="C34" s="349"/>
      <c r="D34" s="349"/>
      <c r="E34" s="194"/>
      <c r="F34" s="183" t="s">
        <v>76</v>
      </c>
    </row>
    <row r="35" spans="1:6" ht="13.5" customHeight="1">
      <c r="A35" s="79"/>
      <c r="B35" s="326" t="s">
        <v>87</v>
      </c>
      <c r="C35" s="326"/>
      <c r="D35" s="326"/>
      <c r="E35" s="81"/>
      <c r="F35" s="131" t="s">
        <v>86</v>
      </c>
    </row>
    <row r="36" spans="1:6" ht="59.4" customHeight="1">
      <c r="A36" s="79"/>
      <c r="B36" s="327" t="s">
        <v>85</v>
      </c>
      <c r="C36" s="327"/>
      <c r="D36" s="327"/>
      <c r="E36" s="78"/>
      <c r="F36" s="77">
        <v>45142</v>
      </c>
    </row>
    <row r="37" spans="1:6" ht="10.8" thickBot="1">
      <c r="A37" s="76"/>
      <c r="B37" s="327" t="s">
        <v>84</v>
      </c>
      <c r="C37" s="327"/>
      <c r="D37" s="327"/>
      <c r="E37" s="78"/>
      <c r="F37" s="173"/>
    </row>
    <row r="38" spans="1:6" ht="10.8" thickTop="1">
      <c r="A38" s="72"/>
      <c r="B38" s="70"/>
      <c r="C38" s="71"/>
      <c r="D38" s="70"/>
    </row>
  </sheetData>
  <mergeCells count="28">
    <mergeCell ref="B33:D33"/>
    <mergeCell ref="B34:D34"/>
    <mergeCell ref="B35:D35"/>
    <mergeCell ref="B36:D36"/>
    <mergeCell ref="B37:D37"/>
    <mergeCell ref="A7:B7"/>
    <mergeCell ref="C7:E7"/>
    <mergeCell ref="F7:H7"/>
    <mergeCell ref="L7:Q7"/>
    <mergeCell ref="A4:B4"/>
    <mergeCell ref="C4:D4"/>
    <mergeCell ref="F4:H4"/>
    <mergeCell ref="I4:Q4"/>
    <mergeCell ref="A5:B5"/>
    <mergeCell ref="C5:Q5"/>
    <mergeCell ref="A6:B6"/>
    <mergeCell ref="C6:E6"/>
    <mergeCell ref="F6:H6"/>
    <mergeCell ref="I6:K6"/>
    <mergeCell ref="L6:Q6"/>
    <mergeCell ref="A2:B2"/>
    <mergeCell ref="C2:D2"/>
    <mergeCell ref="F2:H2"/>
    <mergeCell ref="I2:Q2"/>
    <mergeCell ref="A3:B3"/>
    <mergeCell ref="C3:E3"/>
    <mergeCell ref="F3:H3"/>
    <mergeCell ref="I3:K3"/>
  </mergeCells>
  <dataValidations count="3">
    <dataValidation type="list" allowBlank="1" showInputMessage="1" showErrorMessage="1" sqref="WVK983061:WVK983073 F65557:F65569 IY65557:IY65569 SU65557:SU65569 ACQ65557:ACQ65569 AMM65557:AMM65569 AWI65557:AWI65569 BGE65557:BGE65569 BQA65557:BQA65569 BZW65557:BZW65569 CJS65557:CJS65569 CTO65557:CTO65569 DDK65557:DDK65569 DNG65557:DNG65569 DXC65557:DXC65569 EGY65557:EGY65569 EQU65557:EQU65569 FAQ65557:FAQ65569 FKM65557:FKM65569 FUI65557:FUI65569 GEE65557:GEE65569 GOA65557:GOA65569 GXW65557:GXW65569 HHS65557:HHS65569 HRO65557:HRO65569 IBK65557:IBK65569 ILG65557:ILG65569 IVC65557:IVC65569 JEY65557:JEY65569 JOU65557:JOU65569 JYQ65557:JYQ65569 KIM65557:KIM65569 KSI65557:KSI65569 LCE65557:LCE65569 LMA65557:LMA65569 LVW65557:LVW65569 MFS65557:MFS65569 MPO65557:MPO65569 MZK65557:MZK65569 NJG65557:NJG65569 NTC65557:NTC65569 OCY65557:OCY65569 OMU65557:OMU65569 OWQ65557:OWQ65569 PGM65557:PGM65569 PQI65557:PQI65569 QAE65557:QAE65569 QKA65557:QKA65569 QTW65557:QTW65569 RDS65557:RDS65569 RNO65557:RNO65569 RXK65557:RXK65569 SHG65557:SHG65569 SRC65557:SRC65569 TAY65557:TAY65569 TKU65557:TKU65569 TUQ65557:TUQ65569 UEM65557:UEM65569 UOI65557:UOI65569 UYE65557:UYE65569 VIA65557:VIA65569 VRW65557:VRW65569 WBS65557:WBS65569 WLO65557:WLO65569 WVK65557:WVK65569 F131093:F131105 IY131093:IY131105 SU131093:SU131105 ACQ131093:ACQ131105 AMM131093:AMM131105 AWI131093:AWI131105 BGE131093:BGE131105 BQA131093:BQA131105 BZW131093:BZW131105 CJS131093:CJS131105 CTO131093:CTO131105 DDK131093:DDK131105 DNG131093:DNG131105 DXC131093:DXC131105 EGY131093:EGY131105 EQU131093:EQU131105 FAQ131093:FAQ131105 FKM131093:FKM131105 FUI131093:FUI131105 GEE131093:GEE131105 GOA131093:GOA131105 GXW131093:GXW131105 HHS131093:HHS131105 HRO131093:HRO131105 IBK131093:IBK131105 ILG131093:ILG131105 IVC131093:IVC131105 JEY131093:JEY131105 JOU131093:JOU131105 JYQ131093:JYQ131105 KIM131093:KIM131105 KSI131093:KSI131105 LCE131093:LCE131105 LMA131093:LMA131105 LVW131093:LVW131105 MFS131093:MFS131105 MPO131093:MPO131105 MZK131093:MZK131105 NJG131093:NJG131105 NTC131093:NTC131105 OCY131093:OCY131105 OMU131093:OMU131105 OWQ131093:OWQ131105 PGM131093:PGM131105 PQI131093:PQI131105 QAE131093:QAE131105 QKA131093:QKA131105 QTW131093:QTW131105 RDS131093:RDS131105 RNO131093:RNO131105 RXK131093:RXK131105 SHG131093:SHG131105 SRC131093:SRC131105 TAY131093:TAY131105 TKU131093:TKU131105 TUQ131093:TUQ131105 UEM131093:UEM131105 UOI131093:UOI131105 UYE131093:UYE131105 VIA131093:VIA131105 VRW131093:VRW131105 WBS131093:WBS131105 WLO131093:WLO131105 WVK131093:WVK131105 F196629:F196641 IY196629:IY196641 SU196629:SU196641 ACQ196629:ACQ196641 AMM196629:AMM196641 AWI196629:AWI196641 BGE196629:BGE196641 BQA196629:BQA196641 BZW196629:BZW196641 CJS196629:CJS196641 CTO196629:CTO196641 DDK196629:DDK196641 DNG196629:DNG196641 DXC196629:DXC196641 EGY196629:EGY196641 EQU196629:EQU196641 FAQ196629:FAQ196641 FKM196629:FKM196641 FUI196629:FUI196641 GEE196629:GEE196641 GOA196629:GOA196641 GXW196629:GXW196641 HHS196629:HHS196641 HRO196629:HRO196641 IBK196629:IBK196641 ILG196629:ILG196641 IVC196629:IVC196641 JEY196629:JEY196641 JOU196629:JOU196641 JYQ196629:JYQ196641 KIM196629:KIM196641 KSI196629:KSI196641 LCE196629:LCE196641 LMA196629:LMA196641 LVW196629:LVW196641 MFS196629:MFS196641 MPO196629:MPO196641 MZK196629:MZK196641 NJG196629:NJG196641 NTC196629:NTC196641 OCY196629:OCY196641 OMU196629:OMU196641 OWQ196629:OWQ196641 PGM196629:PGM196641 PQI196629:PQI196641 QAE196629:QAE196641 QKA196629:QKA196641 QTW196629:QTW196641 RDS196629:RDS196641 RNO196629:RNO196641 RXK196629:RXK196641 SHG196629:SHG196641 SRC196629:SRC196641 TAY196629:TAY196641 TKU196629:TKU196641 TUQ196629:TUQ196641 UEM196629:UEM196641 UOI196629:UOI196641 UYE196629:UYE196641 VIA196629:VIA196641 VRW196629:VRW196641 WBS196629:WBS196641 WLO196629:WLO196641 WVK196629:WVK196641 F262165:F262177 IY262165:IY262177 SU262165:SU262177 ACQ262165:ACQ262177 AMM262165:AMM262177 AWI262165:AWI262177 BGE262165:BGE262177 BQA262165:BQA262177 BZW262165:BZW262177 CJS262165:CJS262177 CTO262165:CTO262177 DDK262165:DDK262177 DNG262165:DNG262177 DXC262165:DXC262177 EGY262165:EGY262177 EQU262165:EQU262177 FAQ262165:FAQ262177 FKM262165:FKM262177 FUI262165:FUI262177 GEE262165:GEE262177 GOA262165:GOA262177 GXW262165:GXW262177 HHS262165:HHS262177 HRO262165:HRO262177 IBK262165:IBK262177 ILG262165:ILG262177 IVC262165:IVC262177 JEY262165:JEY262177 JOU262165:JOU262177 JYQ262165:JYQ262177 KIM262165:KIM262177 KSI262165:KSI262177 LCE262165:LCE262177 LMA262165:LMA262177 LVW262165:LVW262177 MFS262165:MFS262177 MPO262165:MPO262177 MZK262165:MZK262177 NJG262165:NJG262177 NTC262165:NTC262177 OCY262165:OCY262177 OMU262165:OMU262177 OWQ262165:OWQ262177 PGM262165:PGM262177 PQI262165:PQI262177 QAE262165:QAE262177 QKA262165:QKA262177 QTW262165:QTW262177 RDS262165:RDS262177 RNO262165:RNO262177 RXK262165:RXK262177 SHG262165:SHG262177 SRC262165:SRC262177 TAY262165:TAY262177 TKU262165:TKU262177 TUQ262165:TUQ262177 UEM262165:UEM262177 UOI262165:UOI262177 UYE262165:UYE262177 VIA262165:VIA262177 VRW262165:VRW262177 WBS262165:WBS262177 WLO262165:WLO262177 WVK262165:WVK262177 F327701:F327713 IY327701:IY327713 SU327701:SU327713 ACQ327701:ACQ327713 AMM327701:AMM327713 AWI327701:AWI327713 BGE327701:BGE327713 BQA327701:BQA327713 BZW327701:BZW327713 CJS327701:CJS327713 CTO327701:CTO327713 DDK327701:DDK327713 DNG327701:DNG327713 DXC327701:DXC327713 EGY327701:EGY327713 EQU327701:EQU327713 FAQ327701:FAQ327713 FKM327701:FKM327713 FUI327701:FUI327713 GEE327701:GEE327713 GOA327701:GOA327713 GXW327701:GXW327713 HHS327701:HHS327713 HRO327701:HRO327713 IBK327701:IBK327713 ILG327701:ILG327713 IVC327701:IVC327713 JEY327701:JEY327713 JOU327701:JOU327713 JYQ327701:JYQ327713 KIM327701:KIM327713 KSI327701:KSI327713 LCE327701:LCE327713 LMA327701:LMA327713 LVW327701:LVW327713 MFS327701:MFS327713 MPO327701:MPO327713 MZK327701:MZK327713 NJG327701:NJG327713 NTC327701:NTC327713 OCY327701:OCY327713 OMU327701:OMU327713 OWQ327701:OWQ327713 PGM327701:PGM327713 PQI327701:PQI327713 QAE327701:QAE327713 QKA327701:QKA327713 QTW327701:QTW327713 RDS327701:RDS327713 RNO327701:RNO327713 RXK327701:RXK327713 SHG327701:SHG327713 SRC327701:SRC327713 TAY327701:TAY327713 TKU327701:TKU327713 TUQ327701:TUQ327713 UEM327701:UEM327713 UOI327701:UOI327713 UYE327701:UYE327713 VIA327701:VIA327713 VRW327701:VRW327713 WBS327701:WBS327713 WLO327701:WLO327713 WVK327701:WVK327713 F393237:F393249 IY393237:IY393249 SU393237:SU393249 ACQ393237:ACQ393249 AMM393237:AMM393249 AWI393237:AWI393249 BGE393237:BGE393249 BQA393237:BQA393249 BZW393237:BZW393249 CJS393237:CJS393249 CTO393237:CTO393249 DDK393237:DDK393249 DNG393237:DNG393249 DXC393237:DXC393249 EGY393237:EGY393249 EQU393237:EQU393249 FAQ393237:FAQ393249 FKM393237:FKM393249 FUI393237:FUI393249 GEE393237:GEE393249 GOA393237:GOA393249 GXW393237:GXW393249 HHS393237:HHS393249 HRO393237:HRO393249 IBK393237:IBK393249 ILG393237:ILG393249 IVC393237:IVC393249 JEY393237:JEY393249 JOU393237:JOU393249 JYQ393237:JYQ393249 KIM393237:KIM393249 KSI393237:KSI393249 LCE393237:LCE393249 LMA393237:LMA393249 LVW393237:LVW393249 MFS393237:MFS393249 MPO393237:MPO393249 MZK393237:MZK393249 NJG393237:NJG393249 NTC393237:NTC393249 OCY393237:OCY393249 OMU393237:OMU393249 OWQ393237:OWQ393249 PGM393237:PGM393249 PQI393237:PQI393249 QAE393237:QAE393249 QKA393237:QKA393249 QTW393237:QTW393249 RDS393237:RDS393249 RNO393237:RNO393249 RXK393237:RXK393249 SHG393237:SHG393249 SRC393237:SRC393249 TAY393237:TAY393249 TKU393237:TKU393249 TUQ393237:TUQ393249 UEM393237:UEM393249 UOI393237:UOI393249 UYE393237:UYE393249 VIA393237:VIA393249 VRW393237:VRW393249 WBS393237:WBS393249 WLO393237:WLO393249 WVK393237:WVK393249 F458773:F458785 IY458773:IY458785 SU458773:SU458785 ACQ458773:ACQ458785 AMM458773:AMM458785 AWI458773:AWI458785 BGE458773:BGE458785 BQA458773:BQA458785 BZW458773:BZW458785 CJS458773:CJS458785 CTO458773:CTO458785 DDK458773:DDK458785 DNG458773:DNG458785 DXC458773:DXC458785 EGY458773:EGY458785 EQU458773:EQU458785 FAQ458773:FAQ458785 FKM458773:FKM458785 FUI458773:FUI458785 GEE458773:GEE458785 GOA458773:GOA458785 GXW458773:GXW458785 HHS458773:HHS458785 HRO458773:HRO458785 IBK458773:IBK458785 ILG458773:ILG458785 IVC458773:IVC458785 JEY458773:JEY458785 JOU458773:JOU458785 JYQ458773:JYQ458785 KIM458773:KIM458785 KSI458773:KSI458785 LCE458773:LCE458785 LMA458773:LMA458785 LVW458773:LVW458785 MFS458773:MFS458785 MPO458773:MPO458785 MZK458773:MZK458785 NJG458773:NJG458785 NTC458773:NTC458785 OCY458773:OCY458785 OMU458773:OMU458785 OWQ458773:OWQ458785 PGM458773:PGM458785 PQI458773:PQI458785 QAE458773:QAE458785 QKA458773:QKA458785 QTW458773:QTW458785 RDS458773:RDS458785 RNO458773:RNO458785 RXK458773:RXK458785 SHG458773:SHG458785 SRC458773:SRC458785 TAY458773:TAY458785 TKU458773:TKU458785 TUQ458773:TUQ458785 UEM458773:UEM458785 UOI458773:UOI458785 UYE458773:UYE458785 VIA458773:VIA458785 VRW458773:VRW458785 WBS458773:WBS458785 WLO458773:WLO458785 WVK458773:WVK458785 F524309:F524321 IY524309:IY524321 SU524309:SU524321 ACQ524309:ACQ524321 AMM524309:AMM524321 AWI524309:AWI524321 BGE524309:BGE524321 BQA524309:BQA524321 BZW524309:BZW524321 CJS524309:CJS524321 CTO524309:CTO524321 DDK524309:DDK524321 DNG524309:DNG524321 DXC524309:DXC524321 EGY524309:EGY524321 EQU524309:EQU524321 FAQ524309:FAQ524321 FKM524309:FKM524321 FUI524309:FUI524321 GEE524309:GEE524321 GOA524309:GOA524321 GXW524309:GXW524321 HHS524309:HHS524321 HRO524309:HRO524321 IBK524309:IBK524321 ILG524309:ILG524321 IVC524309:IVC524321 JEY524309:JEY524321 JOU524309:JOU524321 JYQ524309:JYQ524321 KIM524309:KIM524321 KSI524309:KSI524321 LCE524309:LCE524321 LMA524309:LMA524321 LVW524309:LVW524321 MFS524309:MFS524321 MPO524309:MPO524321 MZK524309:MZK524321 NJG524309:NJG524321 NTC524309:NTC524321 OCY524309:OCY524321 OMU524309:OMU524321 OWQ524309:OWQ524321 PGM524309:PGM524321 PQI524309:PQI524321 QAE524309:QAE524321 QKA524309:QKA524321 QTW524309:QTW524321 RDS524309:RDS524321 RNO524309:RNO524321 RXK524309:RXK524321 SHG524309:SHG524321 SRC524309:SRC524321 TAY524309:TAY524321 TKU524309:TKU524321 TUQ524309:TUQ524321 UEM524309:UEM524321 UOI524309:UOI524321 UYE524309:UYE524321 VIA524309:VIA524321 VRW524309:VRW524321 WBS524309:WBS524321 WLO524309:WLO524321 WVK524309:WVK524321 F589845:F589857 IY589845:IY589857 SU589845:SU589857 ACQ589845:ACQ589857 AMM589845:AMM589857 AWI589845:AWI589857 BGE589845:BGE589857 BQA589845:BQA589857 BZW589845:BZW589857 CJS589845:CJS589857 CTO589845:CTO589857 DDK589845:DDK589857 DNG589845:DNG589857 DXC589845:DXC589857 EGY589845:EGY589857 EQU589845:EQU589857 FAQ589845:FAQ589857 FKM589845:FKM589857 FUI589845:FUI589857 GEE589845:GEE589857 GOA589845:GOA589857 GXW589845:GXW589857 HHS589845:HHS589857 HRO589845:HRO589857 IBK589845:IBK589857 ILG589845:ILG589857 IVC589845:IVC589857 JEY589845:JEY589857 JOU589845:JOU589857 JYQ589845:JYQ589857 KIM589845:KIM589857 KSI589845:KSI589857 LCE589845:LCE589857 LMA589845:LMA589857 LVW589845:LVW589857 MFS589845:MFS589857 MPO589845:MPO589857 MZK589845:MZK589857 NJG589845:NJG589857 NTC589845:NTC589857 OCY589845:OCY589857 OMU589845:OMU589857 OWQ589845:OWQ589857 PGM589845:PGM589857 PQI589845:PQI589857 QAE589845:QAE589857 QKA589845:QKA589857 QTW589845:QTW589857 RDS589845:RDS589857 RNO589845:RNO589857 RXK589845:RXK589857 SHG589845:SHG589857 SRC589845:SRC589857 TAY589845:TAY589857 TKU589845:TKU589857 TUQ589845:TUQ589857 UEM589845:UEM589857 UOI589845:UOI589857 UYE589845:UYE589857 VIA589845:VIA589857 VRW589845:VRW589857 WBS589845:WBS589857 WLO589845:WLO589857 WVK589845:WVK589857 F655381:F655393 IY655381:IY655393 SU655381:SU655393 ACQ655381:ACQ655393 AMM655381:AMM655393 AWI655381:AWI655393 BGE655381:BGE655393 BQA655381:BQA655393 BZW655381:BZW655393 CJS655381:CJS655393 CTO655381:CTO655393 DDK655381:DDK655393 DNG655381:DNG655393 DXC655381:DXC655393 EGY655381:EGY655393 EQU655381:EQU655393 FAQ655381:FAQ655393 FKM655381:FKM655393 FUI655381:FUI655393 GEE655381:GEE655393 GOA655381:GOA655393 GXW655381:GXW655393 HHS655381:HHS655393 HRO655381:HRO655393 IBK655381:IBK655393 ILG655381:ILG655393 IVC655381:IVC655393 JEY655381:JEY655393 JOU655381:JOU655393 JYQ655381:JYQ655393 KIM655381:KIM655393 KSI655381:KSI655393 LCE655381:LCE655393 LMA655381:LMA655393 LVW655381:LVW655393 MFS655381:MFS655393 MPO655381:MPO655393 MZK655381:MZK655393 NJG655381:NJG655393 NTC655381:NTC655393 OCY655381:OCY655393 OMU655381:OMU655393 OWQ655381:OWQ655393 PGM655381:PGM655393 PQI655381:PQI655393 QAE655381:QAE655393 QKA655381:QKA655393 QTW655381:QTW655393 RDS655381:RDS655393 RNO655381:RNO655393 RXK655381:RXK655393 SHG655381:SHG655393 SRC655381:SRC655393 TAY655381:TAY655393 TKU655381:TKU655393 TUQ655381:TUQ655393 UEM655381:UEM655393 UOI655381:UOI655393 UYE655381:UYE655393 VIA655381:VIA655393 VRW655381:VRW655393 WBS655381:WBS655393 WLO655381:WLO655393 WVK655381:WVK655393 F720917:F720929 IY720917:IY720929 SU720917:SU720929 ACQ720917:ACQ720929 AMM720917:AMM720929 AWI720917:AWI720929 BGE720917:BGE720929 BQA720917:BQA720929 BZW720917:BZW720929 CJS720917:CJS720929 CTO720917:CTO720929 DDK720917:DDK720929 DNG720917:DNG720929 DXC720917:DXC720929 EGY720917:EGY720929 EQU720917:EQU720929 FAQ720917:FAQ720929 FKM720917:FKM720929 FUI720917:FUI720929 GEE720917:GEE720929 GOA720917:GOA720929 GXW720917:GXW720929 HHS720917:HHS720929 HRO720917:HRO720929 IBK720917:IBK720929 ILG720917:ILG720929 IVC720917:IVC720929 JEY720917:JEY720929 JOU720917:JOU720929 JYQ720917:JYQ720929 KIM720917:KIM720929 KSI720917:KSI720929 LCE720917:LCE720929 LMA720917:LMA720929 LVW720917:LVW720929 MFS720917:MFS720929 MPO720917:MPO720929 MZK720917:MZK720929 NJG720917:NJG720929 NTC720917:NTC720929 OCY720917:OCY720929 OMU720917:OMU720929 OWQ720917:OWQ720929 PGM720917:PGM720929 PQI720917:PQI720929 QAE720917:QAE720929 QKA720917:QKA720929 QTW720917:QTW720929 RDS720917:RDS720929 RNO720917:RNO720929 RXK720917:RXK720929 SHG720917:SHG720929 SRC720917:SRC720929 TAY720917:TAY720929 TKU720917:TKU720929 TUQ720917:TUQ720929 UEM720917:UEM720929 UOI720917:UOI720929 UYE720917:UYE720929 VIA720917:VIA720929 VRW720917:VRW720929 WBS720917:WBS720929 WLO720917:WLO720929 WVK720917:WVK720929 F786453:F786465 IY786453:IY786465 SU786453:SU786465 ACQ786453:ACQ786465 AMM786453:AMM786465 AWI786453:AWI786465 BGE786453:BGE786465 BQA786453:BQA786465 BZW786453:BZW786465 CJS786453:CJS786465 CTO786453:CTO786465 DDK786453:DDK786465 DNG786453:DNG786465 DXC786453:DXC786465 EGY786453:EGY786465 EQU786453:EQU786465 FAQ786453:FAQ786465 FKM786453:FKM786465 FUI786453:FUI786465 GEE786453:GEE786465 GOA786453:GOA786465 GXW786453:GXW786465 HHS786453:HHS786465 HRO786453:HRO786465 IBK786453:IBK786465 ILG786453:ILG786465 IVC786453:IVC786465 JEY786453:JEY786465 JOU786453:JOU786465 JYQ786453:JYQ786465 KIM786453:KIM786465 KSI786453:KSI786465 LCE786453:LCE786465 LMA786453:LMA786465 LVW786453:LVW786465 MFS786453:MFS786465 MPO786453:MPO786465 MZK786453:MZK786465 NJG786453:NJG786465 NTC786453:NTC786465 OCY786453:OCY786465 OMU786453:OMU786465 OWQ786453:OWQ786465 PGM786453:PGM786465 PQI786453:PQI786465 QAE786453:QAE786465 QKA786453:QKA786465 QTW786453:QTW786465 RDS786453:RDS786465 RNO786453:RNO786465 RXK786453:RXK786465 SHG786453:SHG786465 SRC786453:SRC786465 TAY786453:TAY786465 TKU786453:TKU786465 TUQ786453:TUQ786465 UEM786453:UEM786465 UOI786453:UOI786465 UYE786453:UYE786465 VIA786453:VIA786465 VRW786453:VRW786465 WBS786453:WBS786465 WLO786453:WLO786465 WVK786453:WVK786465 F851989:F852001 IY851989:IY852001 SU851989:SU852001 ACQ851989:ACQ852001 AMM851989:AMM852001 AWI851989:AWI852001 BGE851989:BGE852001 BQA851989:BQA852001 BZW851989:BZW852001 CJS851989:CJS852001 CTO851989:CTO852001 DDK851989:DDK852001 DNG851989:DNG852001 DXC851989:DXC852001 EGY851989:EGY852001 EQU851989:EQU852001 FAQ851989:FAQ852001 FKM851989:FKM852001 FUI851989:FUI852001 GEE851989:GEE852001 GOA851989:GOA852001 GXW851989:GXW852001 HHS851989:HHS852001 HRO851989:HRO852001 IBK851989:IBK852001 ILG851989:ILG852001 IVC851989:IVC852001 JEY851989:JEY852001 JOU851989:JOU852001 JYQ851989:JYQ852001 KIM851989:KIM852001 KSI851989:KSI852001 LCE851989:LCE852001 LMA851989:LMA852001 LVW851989:LVW852001 MFS851989:MFS852001 MPO851989:MPO852001 MZK851989:MZK852001 NJG851989:NJG852001 NTC851989:NTC852001 OCY851989:OCY852001 OMU851989:OMU852001 OWQ851989:OWQ852001 PGM851989:PGM852001 PQI851989:PQI852001 QAE851989:QAE852001 QKA851989:QKA852001 QTW851989:QTW852001 RDS851989:RDS852001 RNO851989:RNO852001 RXK851989:RXK852001 SHG851989:SHG852001 SRC851989:SRC852001 TAY851989:TAY852001 TKU851989:TKU852001 TUQ851989:TUQ852001 UEM851989:UEM852001 UOI851989:UOI852001 UYE851989:UYE852001 VIA851989:VIA852001 VRW851989:VRW852001 WBS851989:WBS852001 WLO851989:WLO852001 WVK851989:WVK852001 F917525:F917537 IY917525:IY917537 SU917525:SU917537 ACQ917525:ACQ917537 AMM917525:AMM917537 AWI917525:AWI917537 BGE917525:BGE917537 BQA917525:BQA917537 BZW917525:BZW917537 CJS917525:CJS917537 CTO917525:CTO917537 DDK917525:DDK917537 DNG917525:DNG917537 DXC917525:DXC917537 EGY917525:EGY917537 EQU917525:EQU917537 FAQ917525:FAQ917537 FKM917525:FKM917537 FUI917525:FUI917537 GEE917525:GEE917537 GOA917525:GOA917537 GXW917525:GXW917537 HHS917525:HHS917537 HRO917525:HRO917537 IBK917525:IBK917537 ILG917525:ILG917537 IVC917525:IVC917537 JEY917525:JEY917537 JOU917525:JOU917537 JYQ917525:JYQ917537 KIM917525:KIM917537 KSI917525:KSI917537 LCE917525:LCE917537 LMA917525:LMA917537 LVW917525:LVW917537 MFS917525:MFS917537 MPO917525:MPO917537 MZK917525:MZK917537 NJG917525:NJG917537 NTC917525:NTC917537 OCY917525:OCY917537 OMU917525:OMU917537 OWQ917525:OWQ917537 PGM917525:PGM917537 PQI917525:PQI917537 QAE917525:QAE917537 QKA917525:QKA917537 QTW917525:QTW917537 RDS917525:RDS917537 RNO917525:RNO917537 RXK917525:RXK917537 SHG917525:SHG917537 SRC917525:SRC917537 TAY917525:TAY917537 TKU917525:TKU917537 TUQ917525:TUQ917537 UEM917525:UEM917537 UOI917525:UOI917537 UYE917525:UYE917537 VIA917525:VIA917537 VRW917525:VRW917537 WBS917525:WBS917537 WLO917525:WLO917537 WVK917525:WVK917537 F983061:F983073 IY983061:IY983073 SU983061:SU983073 ACQ983061:ACQ983073 AMM983061:AMM983073 AWI983061:AWI983073 BGE983061:BGE983073 BQA983061:BQA983073 BZW983061:BZW983073 CJS983061:CJS983073 CTO983061:CTO983073 DDK983061:DDK983073 DNG983061:DNG983073 DXC983061:DXC983073 EGY983061:EGY983073 EQU983061:EQU983073 FAQ983061:FAQ983073 FKM983061:FKM983073 FUI983061:FUI983073 GEE983061:GEE983073 GOA983061:GOA983073 GXW983061:GXW983073 HHS983061:HHS983073 HRO983061:HRO983073 IBK983061:IBK983073 ILG983061:ILG983073 IVC983061:IVC983073 JEY983061:JEY983073 JOU983061:JOU983073 JYQ983061:JYQ983073 KIM983061:KIM983073 KSI983061:KSI983073 LCE983061:LCE983073 LMA983061:LMA983073 LVW983061:LVW983073 MFS983061:MFS983073 MPO983061:MPO983073 MZK983061:MZK983073 NJG983061:NJG983073 NTC983061:NTC983073 OCY983061:OCY983073 OMU983061:OMU983073 OWQ983061:OWQ983073 PGM983061:PGM983073 PQI983061:PQI983073 QAE983061:QAE983073 QKA983061:QKA983073 QTW983061:QTW983073 RDS983061:RDS983073 RNO983061:RNO983073 RXK983061:RXK983073 SHG983061:SHG983073 SRC983061:SRC983073 TAY983061:TAY983073 TKU983061:TKU983073 TUQ983061:TUQ983073 UEM983061:UEM983073 UOI983061:UOI983073 UYE983061:UYE983073 VIA983061:VIA983073 VRW983061:VRW983073 WBS983061:WBS983073 WLO983061:WLO983073 IY10:IY33 SU10:SU33 ACQ10:ACQ33 AMM10:AMM33 AWI10:AWI33 BGE10:BGE33 BQA10:BQA33 BZW10:BZW33 CJS10:CJS33 CTO10:CTO33 DDK10:DDK33 DNG10:DNG33 DXC10:DXC33 EGY10:EGY33 EQU10:EQU33 FAQ10:FAQ33 FKM10:FKM33 FUI10:FUI33 GEE10:GEE33 GOA10:GOA33 GXW10:GXW33 HHS10:HHS33 HRO10:HRO33 IBK10:IBK33 ILG10:ILG33 IVC10:IVC33 JEY10:JEY33 JOU10:JOU33 JYQ10:JYQ33 KIM10:KIM33 KSI10:KSI33 LCE10:LCE33 LMA10:LMA33 LVW10:LVW33 MFS10:MFS33 MPO10:MPO33 MZK10:MZK33 NJG10:NJG33 NTC10:NTC33 OCY10:OCY33 OMU10:OMU33 OWQ10:OWQ33 PGM10:PGM33 PQI10:PQI33 QAE10:QAE33 QKA10:QKA33 QTW10:QTW33 RDS10:RDS33 RNO10:RNO33 RXK10:RXK33 SHG10:SHG33 SRC10:SRC33 TAY10:TAY33 TKU10:TKU33 TUQ10:TUQ33 UEM10:UEM33 UOI10:UOI33 UYE10:UYE33 VIA10:VIA33 VRW10:VRW33 WBS10:WBS33 WLO10:WLO33 WVK10:WVK33 F10:F33">
      <formula1>"O, "</formula1>
    </dataValidation>
    <dataValidation type="list" allowBlank="1" showInputMessage="1" showErrorMessage="1" sqref="F34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F65570 IY65570 SU65570 ACQ65570 AMM65570 AWI65570 BGE65570 BQA65570 BZW65570 CJS65570 CTO65570 DDK65570 DNG65570 DXC65570 EGY65570 EQU65570 FAQ65570 FKM65570 FUI65570 GEE65570 GOA65570 GXW65570 HHS65570 HRO65570 IBK65570 ILG65570 IVC65570 JEY65570 JOU65570 JYQ65570 KIM65570 KSI65570 LCE65570 LMA65570 LVW65570 MFS65570 MPO65570 MZK65570 NJG65570 NTC65570 OCY65570 OMU65570 OWQ65570 PGM65570 PQI65570 QAE65570 QKA65570 QTW65570 RDS65570 RNO65570 RXK65570 SHG65570 SRC65570 TAY65570 TKU65570 TUQ65570 UEM65570 UOI65570 UYE65570 VIA65570 VRW65570 WBS65570 WLO65570 WVK65570 F131106 IY131106 SU131106 ACQ131106 AMM131106 AWI131106 BGE131106 BQA131106 BZW131106 CJS131106 CTO131106 DDK131106 DNG131106 DXC131106 EGY131106 EQU131106 FAQ131106 FKM131106 FUI131106 GEE131106 GOA131106 GXW131106 HHS131106 HRO131106 IBK131106 ILG131106 IVC131106 JEY131106 JOU131106 JYQ131106 KIM131106 KSI131106 LCE131106 LMA131106 LVW131106 MFS131106 MPO131106 MZK131106 NJG131106 NTC131106 OCY131106 OMU131106 OWQ131106 PGM131106 PQI131106 QAE131106 QKA131106 QTW131106 RDS131106 RNO131106 RXK131106 SHG131106 SRC131106 TAY131106 TKU131106 TUQ131106 UEM131106 UOI131106 UYE131106 VIA131106 VRW131106 WBS131106 WLO131106 WVK131106 F196642 IY196642 SU196642 ACQ196642 AMM196642 AWI196642 BGE196642 BQA196642 BZW196642 CJS196642 CTO196642 DDK196642 DNG196642 DXC196642 EGY196642 EQU196642 FAQ196642 FKM196642 FUI196642 GEE196642 GOA196642 GXW196642 HHS196642 HRO196642 IBK196642 ILG196642 IVC196642 JEY196642 JOU196642 JYQ196642 KIM196642 KSI196642 LCE196642 LMA196642 LVW196642 MFS196642 MPO196642 MZK196642 NJG196642 NTC196642 OCY196642 OMU196642 OWQ196642 PGM196642 PQI196642 QAE196642 QKA196642 QTW196642 RDS196642 RNO196642 RXK196642 SHG196642 SRC196642 TAY196642 TKU196642 TUQ196642 UEM196642 UOI196642 UYE196642 VIA196642 VRW196642 WBS196642 WLO196642 WVK196642 F262178 IY262178 SU262178 ACQ262178 AMM262178 AWI262178 BGE262178 BQA262178 BZW262178 CJS262178 CTO262178 DDK262178 DNG262178 DXC262178 EGY262178 EQU262178 FAQ262178 FKM262178 FUI262178 GEE262178 GOA262178 GXW262178 HHS262178 HRO262178 IBK262178 ILG262178 IVC262178 JEY262178 JOU262178 JYQ262178 KIM262178 KSI262178 LCE262178 LMA262178 LVW262178 MFS262178 MPO262178 MZK262178 NJG262178 NTC262178 OCY262178 OMU262178 OWQ262178 PGM262178 PQI262178 QAE262178 QKA262178 QTW262178 RDS262178 RNO262178 RXK262178 SHG262178 SRC262178 TAY262178 TKU262178 TUQ262178 UEM262178 UOI262178 UYE262178 VIA262178 VRW262178 WBS262178 WLO262178 WVK262178 F327714 IY327714 SU327714 ACQ327714 AMM327714 AWI327714 BGE327714 BQA327714 BZW327714 CJS327714 CTO327714 DDK327714 DNG327714 DXC327714 EGY327714 EQU327714 FAQ327714 FKM327714 FUI327714 GEE327714 GOA327714 GXW327714 HHS327714 HRO327714 IBK327714 ILG327714 IVC327714 JEY327714 JOU327714 JYQ327714 KIM327714 KSI327714 LCE327714 LMA327714 LVW327714 MFS327714 MPO327714 MZK327714 NJG327714 NTC327714 OCY327714 OMU327714 OWQ327714 PGM327714 PQI327714 QAE327714 QKA327714 QTW327714 RDS327714 RNO327714 RXK327714 SHG327714 SRC327714 TAY327714 TKU327714 TUQ327714 UEM327714 UOI327714 UYE327714 VIA327714 VRW327714 WBS327714 WLO327714 WVK327714 F393250 IY393250 SU393250 ACQ393250 AMM393250 AWI393250 BGE393250 BQA393250 BZW393250 CJS393250 CTO393250 DDK393250 DNG393250 DXC393250 EGY393250 EQU393250 FAQ393250 FKM393250 FUI393250 GEE393250 GOA393250 GXW393250 HHS393250 HRO393250 IBK393250 ILG393250 IVC393250 JEY393250 JOU393250 JYQ393250 KIM393250 KSI393250 LCE393250 LMA393250 LVW393250 MFS393250 MPO393250 MZK393250 NJG393250 NTC393250 OCY393250 OMU393250 OWQ393250 PGM393250 PQI393250 QAE393250 QKA393250 QTW393250 RDS393250 RNO393250 RXK393250 SHG393250 SRC393250 TAY393250 TKU393250 TUQ393250 UEM393250 UOI393250 UYE393250 VIA393250 VRW393250 WBS393250 WLO393250 WVK393250 F458786 IY458786 SU458786 ACQ458786 AMM458786 AWI458786 BGE458786 BQA458786 BZW458786 CJS458786 CTO458786 DDK458786 DNG458786 DXC458786 EGY458786 EQU458786 FAQ458786 FKM458786 FUI458786 GEE458786 GOA458786 GXW458786 HHS458786 HRO458786 IBK458786 ILG458786 IVC458786 JEY458786 JOU458786 JYQ458786 KIM458786 KSI458786 LCE458786 LMA458786 LVW458786 MFS458786 MPO458786 MZK458786 NJG458786 NTC458786 OCY458786 OMU458786 OWQ458786 PGM458786 PQI458786 QAE458786 QKA458786 QTW458786 RDS458786 RNO458786 RXK458786 SHG458786 SRC458786 TAY458786 TKU458786 TUQ458786 UEM458786 UOI458786 UYE458786 VIA458786 VRW458786 WBS458786 WLO458786 WVK458786 F524322 IY524322 SU524322 ACQ524322 AMM524322 AWI524322 BGE524322 BQA524322 BZW524322 CJS524322 CTO524322 DDK524322 DNG524322 DXC524322 EGY524322 EQU524322 FAQ524322 FKM524322 FUI524322 GEE524322 GOA524322 GXW524322 HHS524322 HRO524322 IBK524322 ILG524322 IVC524322 JEY524322 JOU524322 JYQ524322 KIM524322 KSI524322 LCE524322 LMA524322 LVW524322 MFS524322 MPO524322 MZK524322 NJG524322 NTC524322 OCY524322 OMU524322 OWQ524322 PGM524322 PQI524322 QAE524322 QKA524322 QTW524322 RDS524322 RNO524322 RXK524322 SHG524322 SRC524322 TAY524322 TKU524322 TUQ524322 UEM524322 UOI524322 UYE524322 VIA524322 VRW524322 WBS524322 WLO524322 WVK524322 F589858 IY589858 SU589858 ACQ589858 AMM589858 AWI589858 BGE589858 BQA589858 BZW589858 CJS589858 CTO589858 DDK589858 DNG589858 DXC589858 EGY589858 EQU589858 FAQ589858 FKM589858 FUI589858 GEE589858 GOA589858 GXW589858 HHS589858 HRO589858 IBK589858 ILG589858 IVC589858 JEY589858 JOU589858 JYQ589858 KIM589858 KSI589858 LCE589858 LMA589858 LVW589858 MFS589858 MPO589858 MZK589858 NJG589858 NTC589858 OCY589858 OMU589858 OWQ589858 PGM589858 PQI589858 QAE589858 QKA589858 QTW589858 RDS589858 RNO589858 RXK589858 SHG589858 SRC589858 TAY589858 TKU589858 TUQ589858 UEM589858 UOI589858 UYE589858 VIA589858 VRW589858 WBS589858 WLO589858 WVK589858 F655394 IY655394 SU655394 ACQ655394 AMM655394 AWI655394 BGE655394 BQA655394 BZW655394 CJS655394 CTO655394 DDK655394 DNG655394 DXC655394 EGY655394 EQU655394 FAQ655394 FKM655394 FUI655394 GEE655394 GOA655394 GXW655394 HHS655394 HRO655394 IBK655394 ILG655394 IVC655394 JEY655394 JOU655394 JYQ655394 KIM655394 KSI655394 LCE655394 LMA655394 LVW655394 MFS655394 MPO655394 MZK655394 NJG655394 NTC655394 OCY655394 OMU655394 OWQ655394 PGM655394 PQI655394 QAE655394 QKA655394 QTW655394 RDS655394 RNO655394 RXK655394 SHG655394 SRC655394 TAY655394 TKU655394 TUQ655394 UEM655394 UOI655394 UYE655394 VIA655394 VRW655394 WBS655394 WLO655394 WVK655394 F720930 IY720930 SU720930 ACQ720930 AMM720930 AWI720930 BGE720930 BQA720930 BZW720930 CJS720930 CTO720930 DDK720930 DNG720930 DXC720930 EGY720930 EQU720930 FAQ720930 FKM720930 FUI720930 GEE720930 GOA720930 GXW720930 HHS720930 HRO720930 IBK720930 ILG720930 IVC720930 JEY720930 JOU720930 JYQ720930 KIM720930 KSI720930 LCE720930 LMA720930 LVW720930 MFS720930 MPO720930 MZK720930 NJG720930 NTC720930 OCY720930 OMU720930 OWQ720930 PGM720930 PQI720930 QAE720930 QKA720930 QTW720930 RDS720930 RNO720930 RXK720930 SHG720930 SRC720930 TAY720930 TKU720930 TUQ720930 UEM720930 UOI720930 UYE720930 VIA720930 VRW720930 WBS720930 WLO720930 WVK720930 F786466 IY786466 SU786466 ACQ786466 AMM786466 AWI786466 BGE786466 BQA786466 BZW786466 CJS786466 CTO786466 DDK786466 DNG786466 DXC786466 EGY786466 EQU786466 FAQ786466 FKM786466 FUI786466 GEE786466 GOA786466 GXW786466 HHS786466 HRO786466 IBK786466 ILG786466 IVC786466 JEY786466 JOU786466 JYQ786466 KIM786466 KSI786466 LCE786466 LMA786466 LVW786466 MFS786466 MPO786466 MZK786466 NJG786466 NTC786466 OCY786466 OMU786466 OWQ786466 PGM786466 PQI786466 QAE786466 QKA786466 QTW786466 RDS786466 RNO786466 RXK786466 SHG786466 SRC786466 TAY786466 TKU786466 TUQ786466 UEM786466 UOI786466 UYE786466 VIA786466 VRW786466 WBS786466 WLO786466 WVK786466 F852002 IY852002 SU852002 ACQ852002 AMM852002 AWI852002 BGE852002 BQA852002 BZW852002 CJS852002 CTO852002 DDK852002 DNG852002 DXC852002 EGY852002 EQU852002 FAQ852002 FKM852002 FUI852002 GEE852002 GOA852002 GXW852002 HHS852002 HRO852002 IBK852002 ILG852002 IVC852002 JEY852002 JOU852002 JYQ852002 KIM852002 KSI852002 LCE852002 LMA852002 LVW852002 MFS852002 MPO852002 MZK852002 NJG852002 NTC852002 OCY852002 OMU852002 OWQ852002 PGM852002 PQI852002 QAE852002 QKA852002 QTW852002 RDS852002 RNO852002 RXK852002 SHG852002 SRC852002 TAY852002 TKU852002 TUQ852002 UEM852002 UOI852002 UYE852002 VIA852002 VRW852002 WBS852002 WLO852002 WVK852002 F917538 IY917538 SU917538 ACQ917538 AMM917538 AWI917538 BGE917538 BQA917538 BZW917538 CJS917538 CTO917538 DDK917538 DNG917538 DXC917538 EGY917538 EQU917538 FAQ917538 FKM917538 FUI917538 GEE917538 GOA917538 GXW917538 HHS917538 HRO917538 IBK917538 ILG917538 IVC917538 JEY917538 JOU917538 JYQ917538 KIM917538 KSI917538 LCE917538 LMA917538 LVW917538 MFS917538 MPO917538 MZK917538 NJG917538 NTC917538 OCY917538 OMU917538 OWQ917538 PGM917538 PQI917538 QAE917538 QKA917538 QTW917538 RDS917538 RNO917538 RXK917538 SHG917538 SRC917538 TAY917538 TKU917538 TUQ917538 UEM917538 UOI917538 UYE917538 VIA917538 VRW917538 WBS917538 WLO917538 WVK917538 F983074 IY983074 SU983074 ACQ983074 AMM983074 AWI983074 BGE983074 BQA983074 BZW983074 CJS983074 CTO983074 DDK983074 DNG983074 DXC983074 EGY983074 EQU983074 FAQ983074 FKM983074 FUI983074 GEE983074 GOA983074 GXW983074 HHS983074 HRO983074 IBK983074 ILG983074 IVC983074 JEY983074 JOU983074 JYQ983074 KIM983074 KSI983074 LCE983074 LMA983074 LVW983074 MFS983074 MPO983074 MZK983074 NJG983074 NTC983074 OCY983074 OMU983074 OWQ983074 PGM983074 PQI983074 QAE983074 QKA983074 QTW983074 RDS983074 RNO983074 RXK983074 SHG983074 SRC983074 TAY983074 TKU983074 TUQ983074 UEM983074 UOI983074 UYE983074 VIA983074 VRW983074 WBS983074 WLO983074 WVK983074">
      <formula1>"N,A,B, "</formula1>
    </dataValidation>
    <dataValidation type="list" allowBlank="1" showInputMessage="1" showErrorMessage="1" sqref="F35 IY35 SU35 ACQ35 AMM35 AWI35 BGE35 BQA35 BZW35 CJS35 CTO35 DDK35 DNG35 DXC35 EGY35 EQU35 FAQ35 FKM35 FUI35 GEE35 GOA35 GXW35 HHS35 HRO35 IBK35 ILG35 IVC35 JEY35 JOU35 JYQ35 KIM35 KSI35 LCE35 LMA35 LVW35 MFS35 MPO35 MZK35 NJG35 NTC35 OCY35 OMU35 OWQ35 PGM35 PQI35 QAE35 QKA35 QTW35 RDS35 RNO35 RXK35 SHG35 SRC35 TAY35 TKU35 TUQ35 UEM35 UOI35 UYE35 VIA35 VRW35 WBS35 WLO35 WVK35 F65571 IY65571 SU65571 ACQ65571 AMM65571 AWI65571 BGE65571 BQA65571 BZW65571 CJS65571 CTO65571 DDK65571 DNG65571 DXC65571 EGY65571 EQU65571 FAQ65571 FKM65571 FUI65571 GEE65571 GOA65571 GXW65571 HHS65571 HRO65571 IBK65571 ILG65571 IVC65571 JEY65571 JOU65571 JYQ65571 KIM65571 KSI65571 LCE65571 LMA65571 LVW65571 MFS65571 MPO65571 MZK65571 NJG65571 NTC65571 OCY65571 OMU65571 OWQ65571 PGM65571 PQI65571 QAE65571 QKA65571 QTW65571 RDS65571 RNO65571 RXK65571 SHG65571 SRC65571 TAY65571 TKU65571 TUQ65571 UEM65571 UOI65571 UYE65571 VIA65571 VRW65571 WBS65571 WLO65571 WVK65571 F131107 IY131107 SU131107 ACQ131107 AMM131107 AWI131107 BGE131107 BQA131107 BZW131107 CJS131107 CTO131107 DDK131107 DNG131107 DXC131107 EGY131107 EQU131107 FAQ131107 FKM131107 FUI131107 GEE131107 GOA131107 GXW131107 HHS131107 HRO131107 IBK131107 ILG131107 IVC131107 JEY131107 JOU131107 JYQ131107 KIM131107 KSI131107 LCE131107 LMA131107 LVW131107 MFS131107 MPO131107 MZK131107 NJG131107 NTC131107 OCY131107 OMU131107 OWQ131107 PGM131107 PQI131107 QAE131107 QKA131107 QTW131107 RDS131107 RNO131107 RXK131107 SHG131107 SRC131107 TAY131107 TKU131107 TUQ131107 UEM131107 UOI131107 UYE131107 VIA131107 VRW131107 WBS131107 WLO131107 WVK131107 F196643 IY196643 SU196643 ACQ196643 AMM196643 AWI196643 BGE196643 BQA196643 BZW196643 CJS196643 CTO196643 DDK196643 DNG196643 DXC196643 EGY196643 EQU196643 FAQ196643 FKM196643 FUI196643 GEE196643 GOA196643 GXW196643 HHS196643 HRO196643 IBK196643 ILG196643 IVC196643 JEY196643 JOU196643 JYQ196643 KIM196643 KSI196643 LCE196643 LMA196643 LVW196643 MFS196643 MPO196643 MZK196643 NJG196643 NTC196643 OCY196643 OMU196643 OWQ196643 PGM196643 PQI196643 QAE196643 QKA196643 QTW196643 RDS196643 RNO196643 RXK196643 SHG196643 SRC196643 TAY196643 TKU196643 TUQ196643 UEM196643 UOI196643 UYE196643 VIA196643 VRW196643 WBS196643 WLO196643 WVK196643 F262179 IY262179 SU262179 ACQ262179 AMM262179 AWI262179 BGE262179 BQA262179 BZW262179 CJS262179 CTO262179 DDK262179 DNG262179 DXC262179 EGY262179 EQU262179 FAQ262179 FKM262179 FUI262179 GEE262179 GOA262179 GXW262179 HHS262179 HRO262179 IBK262179 ILG262179 IVC262179 JEY262179 JOU262179 JYQ262179 KIM262179 KSI262179 LCE262179 LMA262179 LVW262179 MFS262179 MPO262179 MZK262179 NJG262179 NTC262179 OCY262179 OMU262179 OWQ262179 PGM262179 PQI262179 QAE262179 QKA262179 QTW262179 RDS262179 RNO262179 RXK262179 SHG262179 SRC262179 TAY262179 TKU262179 TUQ262179 UEM262179 UOI262179 UYE262179 VIA262179 VRW262179 WBS262179 WLO262179 WVK262179 F327715 IY327715 SU327715 ACQ327715 AMM327715 AWI327715 BGE327715 BQA327715 BZW327715 CJS327715 CTO327715 DDK327715 DNG327715 DXC327715 EGY327715 EQU327715 FAQ327715 FKM327715 FUI327715 GEE327715 GOA327715 GXW327715 HHS327715 HRO327715 IBK327715 ILG327715 IVC327715 JEY327715 JOU327715 JYQ327715 KIM327715 KSI327715 LCE327715 LMA327715 LVW327715 MFS327715 MPO327715 MZK327715 NJG327715 NTC327715 OCY327715 OMU327715 OWQ327715 PGM327715 PQI327715 QAE327715 QKA327715 QTW327715 RDS327715 RNO327715 RXK327715 SHG327715 SRC327715 TAY327715 TKU327715 TUQ327715 UEM327715 UOI327715 UYE327715 VIA327715 VRW327715 WBS327715 WLO327715 WVK327715 F393251 IY393251 SU393251 ACQ393251 AMM393251 AWI393251 BGE393251 BQA393251 BZW393251 CJS393251 CTO393251 DDK393251 DNG393251 DXC393251 EGY393251 EQU393251 FAQ393251 FKM393251 FUI393251 GEE393251 GOA393251 GXW393251 HHS393251 HRO393251 IBK393251 ILG393251 IVC393251 JEY393251 JOU393251 JYQ393251 KIM393251 KSI393251 LCE393251 LMA393251 LVW393251 MFS393251 MPO393251 MZK393251 NJG393251 NTC393251 OCY393251 OMU393251 OWQ393251 PGM393251 PQI393251 QAE393251 QKA393251 QTW393251 RDS393251 RNO393251 RXK393251 SHG393251 SRC393251 TAY393251 TKU393251 TUQ393251 UEM393251 UOI393251 UYE393251 VIA393251 VRW393251 WBS393251 WLO393251 WVK393251 F458787 IY458787 SU458787 ACQ458787 AMM458787 AWI458787 BGE458787 BQA458787 BZW458787 CJS458787 CTO458787 DDK458787 DNG458787 DXC458787 EGY458787 EQU458787 FAQ458787 FKM458787 FUI458787 GEE458787 GOA458787 GXW458787 HHS458787 HRO458787 IBK458787 ILG458787 IVC458787 JEY458787 JOU458787 JYQ458787 KIM458787 KSI458787 LCE458787 LMA458787 LVW458787 MFS458787 MPO458787 MZK458787 NJG458787 NTC458787 OCY458787 OMU458787 OWQ458787 PGM458787 PQI458787 QAE458787 QKA458787 QTW458787 RDS458787 RNO458787 RXK458787 SHG458787 SRC458787 TAY458787 TKU458787 TUQ458787 UEM458787 UOI458787 UYE458787 VIA458787 VRW458787 WBS458787 WLO458787 WVK458787 F524323 IY524323 SU524323 ACQ524323 AMM524323 AWI524323 BGE524323 BQA524323 BZW524323 CJS524323 CTO524323 DDK524323 DNG524323 DXC524323 EGY524323 EQU524323 FAQ524323 FKM524323 FUI524323 GEE524323 GOA524323 GXW524323 HHS524323 HRO524323 IBK524323 ILG524323 IVC524323 JEY524323 JOU524323 JYQ524323 KIM524323 KSI524323 LCE524323 LMA524323 LVW524323 MFS524323 MPO524323 MZK524323 NJG524323 NTC524323 OCY524323 OMU524323 OWQ524323 PGM524323 PQI524323 QAE524323 QKA524323 QTW524323 RDS524323 RNO524323 RXK524323 SHG524323 SRC524323 TAY524323 TKU524323 TUQ524323 UEM524323 UOI524323 UYE524323 VIA524323 VRW524323 WBS524323 WLO524323 WVK524323 F589859 IY589859 SU589859 ACQ589859 AMM589859 AWI589859 BGE589859 BQA589859 BZW589859 CJS589859 CTO589859 DDK589859 DNG589859 DXC589859 EGY589859 EQU589859 FAQ589859 FKM589859 FUI589859 GEE589859 GOA589859 GXW589859 HHS589859 HRO589859 IBK589859 ILG589859 IVC589859 JEY589859 JOU589859 JYQ589859 KIM589859 KSI589859 LCE589859 LMA589859 LVW589859 MFS589859 MPO589859 MZK589859 NJG589859 NTC589859 OCY589859 OMU589859 OWQ589859 PGM589859 PQI589859 QAE589859 QKA589859 QTW589859 RDS589859 RNO589859 RXK589859 SHG589859 SRC589859 TAY589859 TKU589859 TUQ589859 UEM589859 UOI589859 UYE589859 VIA589859 VRW589859 WBS589859 WLO589859 WVK589859 F655395 IY655395 SU655395 ACQ655395 AMM655395 AWI655395 BGE655395 BQA655395 BZW655395 CJS655395 CTO655395 DDK655395 DNG655395 DXC655395 EGY655395 EQU655395 FAQ655395 FKM655395 FUI655395 GEE655395 GOA655395 GXW655395 HHS655395 HRO655395 IBK655395 ILG655395 IVC655395 JEY655395 JOU655395 JYQ655395 KIM655395 KSI655395 LCE655395 LMA655395 LVW655395 MFS655395 MPO655395 MZK655395 NJG655395 NTC655395 OCY655395 OMU655395 OWQ655395 PGM655395 PQI655395 QAE655395 QKA655395 QTW655395 RDS655395 RNO655395 RXK655395 SHG655395 SRC655395 TAY655395 TKU655395 TUQ655395 UEM655395 UOI655395 UYE655395 VIA655395 VRW655395 WBS655395 WLO655395 WVK655395 F720931 IY720931 SU720931 ACQ720931 AMM720931 AWI720931 BGE720931 BQA720931 BZW720931 CJS720931 CTO720931 DDK720931 DNG720931 DXC720931 EGY720931 EQU720931 FAQ720931 FKM720931 FUI720931 GEE720931 GOA720931 GXW720931 HHS720931 HRO720931 IBK720931 ILG720931 IVC720931 JEY720931 JOU720931 JYQ720931 KIM720931 KSI720931 LCE720931 LMA720931 LVW720931 MFS720931 MPO720931 MZK720931 NJG720931 NTC720931 OCY720931 OMU720931 OWQ720931 PGM720931 PQI720931 QAE720931 QKA720931 QTW720931 RDS720931 RNO720931 RXK720931 SHG720931 SRC720931 TAY720931 TKU720931 TUQ720931 UEM720931 UOI720931 UYE720931 VIA720931 VRW720931 WBS720931 WLO720931 WVK720931 F786467 IY786467 SU786467 ACQ786467 AMM786467 AWI786467 BGE786467 BQA786467 BZW786467 CJS786467 CTO786467 DDK786467 DNG786467 DXC786467 EGY786467 EQU786467 FAQ786467 FKM786467 FUI786467 GEE786467 GOA786467 GXW786467 HHS786467 HRO786467 IBK786467 ILG786467 IVC786467 JEY786467 JOU786467 JYQ786467 KIM786467 KSI786467 LCE786467 LMA786467 LVW786467 MFS786467 MPO786467 MZK786467 NJG786467 NTC786467 OCY786467 OMU786467 OWQ786467 PGM786467 PQI786467 QAE786467 QKA786467 QTW786467 RDS786467 RNO786467 RXK786467 SHG786467 SRC786467 TAY786467 TKU786467 TUQ786467 UEM786467 UOI786467 UYE786467 VIA786467 VRW786467 WBS786467 WLO786467 WVK786467 F852003 IY852003 SU852003 ACQ852003 AMM852003 AWI852003 BGE852003 BQA852003 BZW852003 CJS852003 CTO852003 DDK852003 DNG852003 DXC852003 EGY852003 EQU852003 FAQ852003 FKM852003 FUI852003 GEE852003 GOA852003 GXW852003 HHS852003 HRO852003 IBK852003 ILG852003 IVC852003 JEY852003 JOU852003 JYQ852003 KIM852003 KSI852003 LCE852003 LMA852003 LVW852003 MFS852003 MPO852003 MZK852003 NJG852003 NTC852003 OCY852003 OMU852003 OWQ852003 PGM852003 PQI852003 QAE852003 QKA852003 QTW852003 RDS852003 RNO852003 RXK852003 SHG852003 SRC852003 TAY852003 TKU852003 TUQ852003 UEM852003 UOI852003 UYE852003 VIA852003 VRW852003 WBS852003 WLO852003 WVK852003 F917539 IY917539 SU917539 ACQ917539 AMM917539 AWI917539 BGE917539 BQA917539 BZW917539 CJS917539 CTO917539 DDK917539 DNG917539 DXC917539 EGY917539 EQU917539 FAQ917539 FKM917539 FUI917539 GEE917539 GOA917539 GXW917539 HHS917539 HRO917539 IBK917539 ILG917539 IVC917539 JEY917539 JOU917539 JYQ917539 KIM917539 KSI917539 LCE917539 LMA917539 LVW917539 MFS917539 MPO917539 MZK917539 NJG917539 NTC917539 OCY917539 OMU917539 OWQ917539 PGM917539 PQI917539 QAE917539 QKA917539 QTW917539 RDS917539 RNO917539 RXK917539 SHG917539 SRC917539 TAY917539 TKU917539 TUQ917539 UEM917539 UOI917539 UYE917539 VIA917539 VRW917539 WBS917539 WLO917539 WVK917539 F983075 IY983075 SU983075 ACQ983075 AMM983075 AWI983075 BGE983075 BQA983075 BZW983075 CJS983075 CTO983075 DDK983075 DNG983075 DXC983075 EGY983075 EQU983075 FAQ983075 FKM983075 FUI983075 GEE983075 GOA983075 GXW983075 HHS983075 HRO983075 IBK983075 ILG983075 IVC983075 JEY983075 JOU983075 JYQ983075 KIM983075 KSI983075 LCE983075 LMA983075 LVW983075 MFS983075 MPO983075 MZK983075 NJG983075 NTC983075 OCY983075 OMU983075 OWQ983075 PGM983075 PQI983075 QAE983075 QKA983075 QTW983075 RDS983075 RNO983075 RXK983075 SHG983075 SRC983075 TAY983075 TKU983075 TUQ983075 UEM983075 UOI983075 UYE983075 VIA983075 VRW983075 WBS983075 WLO983075 WVK983075">
      <formula1>"P,F, "</formula1>
    </dataValidation>
  </dataValidation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Functions!E43</f>
        <v>GetCustomerBooking</v>
      </c>
      <c r="D2" s="348"/>
      <c r="E2" s="195"/>
      <c r="F2" s="333" t="s">
        <v>62</v>
      </c>
      <c r="G2" s="333"/>
      <c r="H2" s="333"/>
      <c r="I2" s="333"/>
      <c r="J2" s="334" t="str">
        <f>Functions!D43</f>
        <v>getCustomerBooking</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COUNTIF(F31:HO31,"P")</f>
        <v>1</v>
      </c>
      <c r="B7" s="365"/>
      <c r="C7" s="366">
        <f>COUNTIF(F31:HO31,"F")</f>
        <v>0</v>
      </c>
      <c r="D7" s="367"/>
      <c r="E7" s="365"/>
      <c r="F7" s="366">
        <f>SUM(M7,-A7,-C7)</f>
        <v>0</v>
      </c>
      <c r="G7" s="367"/>
      <c r="H7" s="367"/>
      <c r="I7" s="368"/>
      <c r="J7" s="124">
        <f>COUNTIF(E30:HO30,"N")</f>
        <v>1</v>
      </c>
      <c r="K7" s="124">
        <f>COUNTIF(E30:HO30,"A")</f>
        <v>0</v>
      </c>
      <c r="L7" s="124">
        <f>COUNTIF(E30:HO30,"B")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98</v>
      </c>
      <c r="C11" s="107"/>
      <c r="D11" s="193"/>
      <c r="E11" s="112"/>
      <c r="F11" s="134"/>
    </row>
    <row r="12" spans="1:21" ht="13.5" customHeight="1">
      <c r="A12" s="106"/>
      <c r="B12" s="191" t="s">
        <v>174</v>
      </c>
      <c r="C12" s="107"/>
      <c r="D12" s="193"/>
      <c r="E12" s="112"/>
      <c r="F12" s="134"/>
      <c r="T12" s="125"/>
    </row>
    <row r="13" spans="1:21" ht="13.5" customHeight="1">
      <c r="A13" s="106"/>
      <c r="B13" s="191"/>
      <c r="C13" s="107"/>
      <c r="D13" s="193" t="s">
        <v>97</v>
      </c>
      <c r="E13" s="109"/>
      <c r="F13" s="134" t="s">
        <v>90</v>
      </c>
    </row>
    <row r="14" spans="1:21" ht="13.5" customHeight="1">
      <c r="A14" s="106"/>
      <c r="B14" s="191" t="s">
        <v>207</v>
      </c>
      <c r="C14" s="107"/>
      <c r="D14" s="193"/>
      <c r="E14" s="109"/>
      <c r="F14" s="134"/>
    </row>
    <row r="15" spans="1:21" ht="13.5" customHeight="1">
      <c r="A15" s="106"/>
      <c r="B15" s="191"/>
      <c r="C15" s="107"/>
      <c r="D15" s="193">
        <v>123456</v>
      </c>
      <c r="E15" s="109"/>
      <c r="F15" s="134" t="s">
        <v>90</v>
      </c>
    </row>
    <row r="16" spans="1:21" ht="13.5" customHeight="1" thickBot="1">
      <c r="A16" s="106"/>
      <c r="B16" s="167" t="s">
        <v>175</v>
      </c>
      <c r="C16" s="168"/>
      <c r="D16" s="169"/>
      <c r="E16" s="102"/>
      <c r="F16" s="133"/>
    </row>
    <row r="17" spans="1:6" ht="13.5" customHeight="1" thickTop="1">
      <c r="A17" s="106"/>
      <c r="B17" s="344">
        <v>3</v>
      </c>
      <c r="C17" s="345"/>
      <c r="D17" s="346"/>
      <c r="E17" s="109"/>
      <c r="F17" s="134" t="s">
        <v>90</v>
      </c>
    </row>
    <row r="18" spans="1:6" ht="13.5" customHeight="1">
      <c r="A18" s="106"/>
      <c r="B18" s="191" t="s">
        <v>258</v>
      </c>
      <c r="C18" s="192"/>
      <c r="D18" s="193"/>
      <c r="E18" s="109"/>
      <c r="F18" s="134"/>
    </row>
    <row r="19" spans="1:6" ht="13.5" customHeight="1">
      <c r="A19" s="106"/>
      <c r="B19" s="191" t="s">
        <v>174</v>
      </c>
      <c r="C19" s="192"/>
      <c r="D19" s="193"/>
      <c r="E19" s="109"/>
      <c r="F19" s="134"/>
    </row>
    <row r="20" spans="1:6" ht="13.5" customHeight="1" thickBot="1">
      <c r="A20" s="106"/>
      <c r="B20" s="344" t="s">
        <v>97</v>
      </c>
      <c r="C20" s="345"/>
      <c r="D20" s="346"/>
      <c r="E20" s="109"/>
      <c r="F20" s="134" t="s">
        <v>90</v>
      </c>
    </row>
    <row r="21" spans="1:6" ht="13.5" customHeight="1">
      <c r="A21" s="84" t="s">
        <v>95</v>
      </c>
      <c r="B21" s="101" t="s">
        <v>94</v>
      </c>
      <c r="C21" s="100"/>
      <c r="D21" s="99"/>
      <c r="E21" s="98"/>
      <c r="F21" s="136"/>
    </row>
    <row r="22" spans="1:6" ht="13.5" customHeight="1">
      <c r="A22" s="79"/>
      <c r="B22" s="101" t="s">
        <v>208</v>
      </c>
      <c r="C22" s="100"/>
      <c r="D22" s="99"/>
      <c r="E22" s="174"/>
      <c r="F22" s="136"/>
    </row>
    <row r="23" spans="1:6" ht="13.5" customHeight="1">
      <c r="A23" s="79"/>
      <c r="B23" s="191" t="s">
        <v>209</v>
      </c>
      <c r="C23" s="107"/>
      <c r="D23" s="193"/>
      <c r="E23" s="112"/>
      <c r="F23" s="134"/>
    </row>
    <row r="24" spans="1:6" ht="13.5" customHeight="1">
      <c r="A24" s="79"/>
      <c r="B24" s="191"/>
      <c r="C24" s="107"/>
      <c r="D24" s="193" t="s">
        <v>210</v>
      </c>
      <c r="E24" s="109"/>
      <c r="F24" s="134" t="s">
        <v>90</v>
      </c>
    </row>
    <row r="25" spans="1:6" ht="13.5" customHeight="1">
      <c r="A25" s="79"/>
      <c r="B25" s="191" t="s">
        <v>211</v>
      </c>
      <c r="C25" s="107"/>
      <c r="D25" s="193"/>
      <c r="E25" s="109"/>
      <c r="F25" s="134"/>
    </row>
    <row r="26" spans="1:6" ht="13.5" customHeight="1" thickBot="1">
      <c r="A26" s="79"/>
      <c r="B26" s="167"/>
      <c r="C26" s="168"/>
      <c r="D26" s="169" t="s">
        <v>91</v>
      </c>
      <c r="E26" s="102"/>
      <c r="F26" s="133" t="s">
        <v>90</v>
      </c>
    </row>
    <row r="27" spans="1:6" ht="13.5" customHeight="1" thickTop="1">
      <c r="A27" s="79"/>
      <c r="B27" s="167"/>
      <c r="C27" s="168"/>
      <c r="D27" s="169"/>
      <c r="E27" s="109"/>
      <c r="F27" s="133"/>
    </row>
    <row r="28" spans="1:6" ht="13.5" customHeight="1">
      <c r="A28" s="79"/>
      <c r="B28" s="94" t="s">
        <v>92</v>
      </c>
      <c r="C28" s="135"/>
      <c r="D28" s="92"/>
      <c r="E28" s="91"/>
      <c r="F28" s="134"/>
    </row>
    <row r="29" spans="1:6" ht="13.5" customHeight="1" thickBot="1">
      <c r="A29" s="79"/>
      <c r="B29" s="353"/>
      <c r="C29" s="392"/>
      <c r="D29" s="393"/>
      <c r="E29" s="95"/>
      <c r="F29" s="134"/>
    </row>
    <row r="30" spans="1:6" ht="13.5" customHeight="1">
      <c r="A30" s="84" t="s">
        <v>89</v>
      </c>
      <c r="B30" s="349" t="s">
        <v>88</v>
      </c>
      <c r="C30" s="349"/>
      <c r="D30" s="349"/>
      <c r="E30" s="194"/>
      <c r="F30" s="183" t="s">
        <v>76</v>
      </c>
    </row>
    <row r="31" spans="1:6" ht="13.5" customHeight="1">
      <c r="A31" s="79"/>
      <c r="B31" s="326" t="s">
        <v>87</v>
      </c>
      <c r="C31" s="326"/>
      <c r="D31" s="326"/>
      <c r="E31" s="81"/>
      <c r="F31" s="131" t="s">
        <v>86</v>
      </c>
    </row>
    <row r="32" spans="1:6" ht="59.4" customHeight="1">
      <c r="A32" s="79"/>
      <c r="B32" s="327" t="s">
        <v>85</v>
      </c>
      <c r="C32" s="327"/>
      <c r="D32" s="327"/>
      <c r="E32" s="78"/>
      <c r="F32" s="77">
        <v>45142</v>
      </c>
    </row>
    <row r="33" spans="1:6" ht="10.8" thickBot="1">
      <c r="A33" s="76"/>
      <c r="B33" s="327" t="s">
        <v>84</v>
      </c>
      <c r="C33" s="327"/>
      <c r="D33" s="327"/>
      <c r="E33" s="78"/>
      <c r="F33" s="173"/>
    </row>
    <row r="34" spans="1:6" ht="10.8" thickTop="1">
      <c r="A34" s="72"/>
      <c r="B34" s="70"/>
      <c r="C34" s="71"/>
      <c r="D34" s="70"/>
    </row>
  </sheetData>
  <mergeCells count="30">
    <mergeCell ref="B33:D33"/>
    <mergeCell ref="B17:D17"/>
    <mergeCell ref="B20:D20"/>
    <mergeCell ref="B29:D29"/>
    <mergeCell ref="B30:D30"/>
    <mergeCell ref="B31:D31"/>
    <mergeCell ref="B32:D32"/>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F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F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F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F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F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F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F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F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F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F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F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F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F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F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F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formula1>"P,F, "</formula1>
    </dataValidation>
    <dataValidation type="list" allowBlank="1" showInputMessage="1" showErrorMessage="1" sqref="F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F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F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F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F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F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F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F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F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F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F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F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F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F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F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F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formula1>"N,A,B, "</formula1>
    </dataValidation>
    <dataValidation type="list" allowBlank="1" showInputMessage="1" showErrorMessage="1" sqref="WVL983057:WVL983069 F65553:F65565 IZ65553:IZ65565 SV65553:SV65565 ACR65553:ACR65565 AMN65553:AMN65565 AWJ65553:AWJ65565 BGF65553:BGF65565 BQB65553:BQB65565 BZX65553:BZX65565 CJT65553:CJT65565 CTP65553:CTP65565 DDL65553:DDL65565 DNH65553:DNH65565 DXD65553:DXD65565 EGZ65553:EGZ65565 EQV65553:EQV65565 FAR65553:FAR65565 FKN65553:FKN65565 FUJ65553:FUJ65565 GEF65553:GEF65565 GOB65553:GOB65565 GXX65553:GXX65565 HHT65553:HHT65565 HRP65553:HRP65565 IBL65553:IBL65565 ILH65553:ILH65565 IVD65553:IVD65565 JEZ65553:JEZ65565 JOV65553:JOV65565 JYR65553:JYR65565 KIN65553:KIN65565 KSJ65553:KSJ65565 LCF65553:LCF65565 LMB65553:LMB65565 LVX65553:LVX65565 MFT65553:MFT65565 MPP65553:MPP65565 MZL65553:MZL65565 NJH65553:NJH65565 NTD65553:NTD65565 OCZ65553:OCZ65565 OMV65553:OMV65565 OWR65553:OWR65565 PGN65553:PGN65565 PQJ65553:PQJ65565 QAF65553:QAF65565 QKB65553:QKB65565 QTX65553:QTX65565 RDT65553:RDT65565 RNP65553:RNP65565 RXL65553:RXL65565 SHH65553:SHH65565 SRD65553:SRD65565 TAZ65553:TAZ65565 TKV65553:TKV65565 TUR65553:TUR65565 UEN65553:UEN65565 UOJ65553:UOJ65565 UYF65553:UYF65565 VIB65553:VIB65565 VRX65553:VRX65565 WBT65553:WBT65565 WLP65553:WLP65565 WVL65553:WVL65565 F131089:F131101 IZ131089:IZ131101 SV131089:SV131101 ACR131089:ACR131101 AMN131089:AMN131101 AWJ131089:AWJ131101 BGF131089:BGF131101 BQB131089:BQB131101 BZX131089:BZX131101 CJT131089:CJT131101 CTP131089:CTP131101 DDL131089:DDL131101 DNH131089:DNH131101 DXD131089:DXD131101 EGZ131089:EGZ131101 EQV131089:EQV131101 FAR131089:FAR131101 FKN131089:FKN131101 FUJ131089:FUJ131101 GEF131089:GEF131101 GOB131089:GOB131101 GXX131089:GXX131101 HHT131089:HHT131101 HRP131089:HRP131101 IBL131089:IBL131101 ILH131089:ILH131101 IVD131089:IVD131101 JEZ131089:JEZ131101 JOV131089:JOV131101 JYR131089:JYR131101 KIN131089:KIN131101 KSJ131089:KSJ131101 LCF131089:LCF131101 LMB131089:LMB131101 LVX131089:LVX131101 MFT131089:MFT131101 MPP131089:MPP131101 MZL131089:MZL131101 NJH131089:NJH131101 NTD131089:NTD131101 OCZ131089:OCZ131101 OMV131089:OMV131101 OWR131089:OWR131101 PGN131089:PGN131101 PQJ131089:PQJ131101 QAF131089:QAF131101 QKB131089:QKB131101 QTX131089:QTX131101 RDT131089:RDT131101 RNP131089:RNP131101 RXL131089:RXL131101 SHH131089:SHH131101 SRD131089:SRD131101 TAZ131089:TAZ131101 TKV131089:TKV131101 TUR131089:TUR131101 UEN131089:UEN131101 UOJ131089:UOJ131101 UYF131089:UYF131101 VIB131089:VIB131101 VRX131089:VRX131101 WBT131089:WBT131101 WLP131089:WLP131101 WVL131089:WVL131101 F196625:F196637 IZ196625:IZ196637 SV196625:SV196637 ACR196625:ACR196637 AMN196625:AMN196637 AWJ196625:AWJ196637 BGF196625:BGF196637 BQB196625:BQB196637 BZX196625:BZX196637 CJT196625:CJT196637 CTP196625:CTP196637 DDL196625:DDL196637 DNH196625:DNH196637 DXD196625:DXD196637 EGZ196625:EGZ196637 EQV196625:EQV196637 FAR196625:FAR196637 FKN196625:FKN196637 FUJ196625:FUJ196637 GEF196625:GEF196637 GOB196625:GOB196637 GXX196625:GXX196637 HHT196625:HHT196637 HRP196625:HRP196637 IBL196625:IBL196637 ILH196625:ILH196637 IVD196625:IVD196637 JEZ196625:JEZ196637 JOV196625:JOV196637 JYR196625:JYR196637 KIN196625:KIN196637 KSJ196625:KSJ196637 LCF196625:LCF196637 LMB196625:LMB196637 LVX196625:LVX196637 MFT196625:MFT196637 MPP196625:MPP196637 MZL196625:MZL196637 NJH196625:NJH196637 NTD196625:NTD196637 OCZ196625:OCZ196637 OMV196625:OMV196637 OWR196625:OWR196637 PGN196625:PGN196637 PQJ196625:PQJ196637 QAF196625:QAF196637 QKB196625:QKB196637 QTX196625:QTX196637 RDT196625:RDT196637 RNP196625:RNP196637 RXL196625:RXL196637 SHH196625:SHH196637 SRD196625:SRD196637 TAZ196625:TAZ196637 TKV196625:TKV196637 TUR196625:TUR196637 UEN196625:UEN196637 UOJ196625:UOJ196637 UYF196625:UYF196637 VIB196625:VIB196637 VRX196625:VRX196637 WBT196625:WBT196637 WLP196625:WLP196637 WVL196625:WVL196637 F262161:F262173 IZ262161:IZ262173 SV262161:SV262173 ACR262161:ACR262173 AMN262161:AMN262173 AWJ262161:AWJ262173 BGF262161:BGF262173 BQB262161:BQB262173 BZX262161:BZX262173 CJT262161:CJT262173 CTP262161:CTP262173 DDL262161:DDL262173 DNH262161:DNH262173 DXD262161:DXD262173 EGZ262161:EGZ262173 EQV262161:EQV262173 FAR262161:FAR262173 FKN262161:FKN262173 FUJ262161:FUJ262173 GEF262161:GEF262173 GOB262161:GOB262173 GXX262161:GXX262173 HHT262161:HHT262173 HRP262161:HRP262173 IBL262161:IBL262173 ILH262161:ILH262173 IVD262161:IVD262173 JEZ262161:JEZ262173 JOV262161:JOV262173 JYR262161:JYR262173 KIN262161:KIN262173 KSJ262161:KSJ262173 LCF262161:LCF262173 LMB262161:LMB262173 LVX262161:LVX262173 MFT262161:MFT262173 MPP262161:MPP262173 MZL262161:MZL262173 NJH262161:NJH262173 NTD262161:NTD262173 OCZ262161:OCZ262173 OMV262161:OMV262173 OWR262161:OWR262173 PGN262161:PGN262173 PQJ262161:PQJ262173 QAF262161:QAF262173 QKB262161:QKB262173 QTX262161:QTX262173 RDT262161:RDT262173 RNP262161:RNP262173 RXL262161:RXL262173 SHH262161:SHH262173 SRD262161:SRD262173 TAZ262161:TAZ262173 TKV262161:TKV262173 TUR262161:TUR262173 UEN262161:UEN262173 UOJ262161:UOJ262173 UYF262161:UYF262173 VIB262161:VIB262173 VRX262161:VRX262173 WBT262161:WBT262173 WLP262161:WLP262173 WVL262161:WVL262173 F327697:F327709 IZ327697:IZ327709 SV327697:SV327709 ACR327697:ACR327709 AMN327697:AMN327709 AWJ327697:AWJ327709 BGF327697:BGF327709 BQB327697:BQB327709 BZX327697:BZX327709 CJT327697:CJT327709 CTP327697:CTP327709 DDL327697:DDL327709 DNH327697:DNH327709 DXD327697:DXD327709 EGZ327697:EGZ327709 EQV327697:EQV327709 FAR327697:FAR327709 FKN327697:FKN327709 FUJ327697:FUJ327709 GEF327697:GEF327709 GOB327697:GOB327709 GXX327697:GXX327709 HHT327697:HHT327709 HRP327697:HRP327709 IBL327697:IBL327709 ILH327697:ILH327709 IVD327697:IVD327709 JEZ327697:JEZ327709 JOV327697:JOV327709 JYR327697:JYR327709 KIN327697:KIN327709 KSJ327697:KSJ327709 LCF327697:LCF327709 LMB327697:LMB327709 LVX327697:LVX327709 MFT327697:MFT327709 MPP327697:MPP327709 MZL327697:MZL327709 NJH327697:NJH327709 NTD327697:NTD327709 OCZ327697:OCZ327709 OMV327697:OMV327709 OWR327697:OWR327709 PGN327697:PGN327709 PQJ327697:PQJ327709 QAF327697:QAF327709 QKB327697:QKB327709 QTX327697:QTX327709 RDT327697:RDT327709 RNP327697:RNP327709 RXL327697:RXL327709 SHH327697:SHH327709 SRD327697:SRD327709 TAZ327697:TAZ327709 TKV327697:TKV327709 TUR327697:TUR327709 UEN327697:UEN327709 UOJ327697:UOJ327709 UYF327697:UYF327709 VIB327697:VIB327709 VRX327697:VRX327709 WBT327697:WBT327709 WLP327697:WLP327709 WVL327697:WVL327709 F393233:F393245 IZ393233:IZ393245 SV393233:SV393245 ACR393233:ACR393245 AMN393233:AMN393245 AWJ393233:AWJ393245 BGF393233:BGF393245 BQB393233:BQB393245 BZX393233:BZX393245 CJT393233:CJT393245 CTP393233:CTP393245 DDL393233:DDL393245 DNH393233:DNH393245 DXD393233:DXD393245 EGZ393233:EGZ393245 EQV393233:EQV393245 FAR393233:FAR393245 FKN393233:FKN393245 FUJ393233:FUJ393245 GEF393233:GEF393245 GOB393233:GOB393245 GXX393233:GXX393245 HHT393233:HHT393245 HRP393233:HRP393245 IBL393233:IBL393245 ILH393233:ILH393245 IVD393233:IVD393245 JEZ393233:JEZ393245 JOV393233:JOV393245 JYR393233:JYR393245 KIN393233:KIN393245 KSJ393233:KSJ393245 LCF393233:LCF393245 LMB393233:LMB393245 LVX393233:LVX393245 MFT393233:MFT393245 MPP393233:MPP393245 MZL393233:MZL393245 NJH393233:NJH393245 NTD393233:NTD393245 OCZ393233:OCZ393245 OMV393233:OMV393245 OWR393233:OWR393245 PGN393233:PGN393245 PQJ393233:PQJ393245 QAF393233:QAF393245 QKB393233:QKB393245 QTX393233:QTX393245 RDT393233:RDT393245 RNP393233:RNP393245 RXL393233:RXL393245 SHH393233:SHH393245 SRD393233:SRD393245 TAZ393233:TAZ393245 TKV393233:TKV393245 TUR393233:TUR393245 UEN393233:UEN393245 UOJ393233:UOJ393245 UYF393233:UYF393245 VIB393233:VIB393245 VRX393233:VRX393245 WBT393233:WBT393245 WLP393233:WLP393245 WVL393233:WVL393245 F458769:F458781 IZ458769:IZ458781 SV458769:SV458781 ACR458769:ACR458781 AMN458769:AMN458781 AWJ458769:AWJ458781 BGF458769:BGF458781 BQB458769:BQB458781 BZX458769:BZX458781 CJT458769:CJT458781 CTP458769:CTP458781 DDL458769:DDL458781 DNH458769:DNH458781 DXD458769:DXD458781 EGZ458769:EGZ458781 EQV458769:EQV458781 FAR458769:FAR458781 FKN458769:FKN458781 FUJ458769:FUJ458781 GEF458769:GEF458781 GOB458769:GOB458781 GXX458769:GXX458781 HHT458769:HHT458781 HRP458769:HRP458781 IBL458769:IBL458781 ILH458769:ILH458781 IVD458769:IVD458781 JEZ458769:JEZ458781 JOV458769:JOV458781 JYR458769:JYR458781 KIN458769:KIN458781 KSJ458769:KSJ458781 LCF458769:LCF458781 LMB458769:LMB458781 LVX458769:LVX458781 MFT458769:MFT458781 MPP458769:MPP458781 MZL458769:MZL458781 NJH458769:NJH458781 NTD458769:NTD458781 OCZ458769:OCZ458781 OMV458769:OMV458781 OWR458769:OWR458781 PGN458769:PGN458781 PQJ458769:PQJ458781 QAF458769:QAF458781 QKB458769:QKB458781 QTX458769:QTX458781 RDT458769:RDT458781 RNP458769:RNP458781 RXL458769:RXL458781 SHH458769:SHH458781 SRD458769:SRD458781 TAZ458769:TAZ458781 TKV458769:TKV458781 TUR458769:TUR458781 UEN458769:UEN458781 UOJ458769:UOJ458781 UYF458769:UYF458781 VIB458769:VIB458781 VRX458769:VRX458781 WBT458769:WBT458781 WLP458769:WLP458781 WVL458769:WVL458781 F524305:F524317 IZ524305:IZ524317 SV524305:SV524317 ACR524305:ACR524317 AMN524305:AMN524317 AWJ524305:AWJ524317 BGF524305:BGF524317 BQB524305:BQB524317 BZX524305:BZX524317 CJT524305:CJT524317 CTP524305:CTP524317 DDL524305:DDL524317 DNH524305:DNH524317 DXD524305:DXD524317 EGZ524305:EGZ524317 EQV524305:EQV524317 FAR524305:FAR524317 FKN524305:FKN524317 FUJ524305:FUJ524317 GEF524305:GEF524317 GOB524305:GOB524317 GXX524305:GXX524317 HHT524305:HHT524317 HRP524305:HRP524317 IBL524305:IBL524317 ILH524305:ILH524317 IVD524305:IVD524317 JEZ524305:JEZ524317 JOV524305:JOV524317 JYR524305:JYR524317 KIN524305:KIN524317 KSJ524305:KSJ524317 LCF524305:LCF524317 LMB524305:LMB524317 LVX524305:LVX524317 MFT524305:MFT524317 MPP524305:MPP524317 MZL524305:MZL524317 NJH524305:NJH524317 NTD524305:NTD524317 OCZ524305:OCZ524317 OMV524305:OMV524317 OWR524305:OWR524317 PGN524305:PGN524317 PQJ524305:PQJ524317 QAF524305:QAF524317 QKB524305:QKB524317 QTX524305:QTX524317 RDT524305:RDT524317 RNP524305:RNP524317 RXL524305:RXL524317 SHH524305:SHH524317 SRD524305:SRD524317 TAZ524305:TAZ524317 TKV524305:TKV524317 TUR524305:TUR524317 UEN524305:UEN524317 UOJ524305:UOJ524317 UYF524305:UYF524317 VIB524305:VIB524317 VRX524305:VRX524317 WBT524305:WBT524317 WLP524305:WLP524317 WVL524305:WVL524317 F589841:F589853 IZ589841:IZ589853 SV589841:SV589853 ACR589841:ACR589853 AMN589841:AMN589853 AWJ589841:AWJ589853 BGF589841:BGF589853 BQB589841:BQB589853 BZX589841:BZX589853 CJT589841:CJT589853 CTP589841:CTP589853 DDL589841:DDL589853 DNH589841:DNH589853 DXD589841:DXD589853 EGZ589841:EGZ589853 EQV589841:EQV589853 FAR589841:FAR589853 FKN589841:FKN589853 FUJ589841:FUJ589853 GEF589841:GEF589853 GOB589841:GOB589853 GXX589841:GXX589853 HHT589841:HHT589853 HRP589841:HRP589853 IBL589841:IBL589853 ILH589841:ILH589853 IVD589841:IVD589853 JEZ589841:JEZ589853 JOV589841:JOV589853 JYR589841:JYR589853 KIN589841:KIN589853 KSJ589841:KSJ589853 LCF589841:LCF589853 LMB589841:LMB589853 LVX589841:LVX589853 MFT589841:MFT589853 MPP589841:MPP589853 MZL589841:MZL589853 NJH589841:NJH589853 NTD589841:NTD589853 OCZ589841:OCZ589853 OMV589841:OMV589853 OWR589841:OWR589853 PGN589841:PGN589853 PQJ589841:PQJ589853 QAF589841:QAF589853 QKB589841:QKB589853 QTX589841:QTX589853 RDT589841:RDT589853 RNP589841:RNP589853 RXL589841:RXL589853 SHH589841:SHH589853 SRD589841:SRD589853 TAZ589841:TAZ589853 TKV589841:TKV589853 TUR589841:TUR589853 UEN589841:UEN589853 UOJ589841:UOJ589853 UYF589841:UYF589853 VIB589841:VIB589853 VRX589841:VRX589853 WBT589841:WBT589853 WLP589841:WLP589853 WVL589841:WVL589853 F655377:F655389 IZ655377:IZ655389 SV655377:SV655389 ACR655377:ACR655389 AMN655377:AMN655389 AWJ655377:AWJ655389 BGF655377:BGF655389 BQB655377:BQB655389 BZX655377:BZX655389 CJT655377:CJT655389 CTP655377:CTP655389 DDL655377:DDL655389 DNH655377:DNH655389 DXD655377:DXD655389 EGZ655377:EGZ655389 EQV655377:EQV655389 FAR655377:FAR655389 FKN655377:FKN655389 FUJ655377:FUJ655389 GEF655377:GEF655389 GOB655377:GOB655389 GXX655377:GXX655389 HHT655377:HHT655389 HRP655377:HRP655389 IBL655377:IBL655389 ILH655377:ILH655389 IVD655377:IVD655389 JEZ655377:JEZ655389 JOV655377:JOV655389 JYR655377:JYR655389 KIN655377:KIN655389 KSJ655377:KSJ655389 LCF655377:LCF655389 LMB655377:LMB655389 LVX655377:LVX655389 MFT655377:MFT655389 MPP655377:MPP655389 MZL655377:MZL655389 NJH655377:NJH655389 NTD655377:NTD655389 OCZ655377:OCZ655389 OMV655377:OMV655389 OWR655377:OWR655389 PGN655377:PGN655389 PQJ655377:PQJ655389 QAF655377:QAF655389 QKB655377:QKB655389 QTX655377:QTX655389 RDT655377:RDT655389 RNP655377:RNP655389 RXL655377:RXL655389 SHH655377:SHH655389 SRD655377:SRD655389 TAZ655377:TAZ655389 TKV655377:TKV655389 TUR655377:TUR655389 UEN655377:UEN655389 UOJ655377:UOJ655389 UYF655377:UYF655389 VIB655377:VIB655389 VRX655377:VRX655389 WBT655377:WBT655389 WLP655377:WLP655389 WVL655377:WVL655389 F720913:F720925 IZ720913:IZ720925 SV720913:SV720925 ACR720913:ACR720925 AMN720913:AMN720925 AWJ720913:AWJ720925 BGF720913:BGF720925 BQB720913:BQB720925 BZX720913:BZX720925 CJT720913:CJT720925 CTP720913:CTP720925 DDL720913:DDL720925 DNH720913:DNH720925 DXD720913:DXD720925 EGZ720913:EGZ720925 EQV720913:EQV720925 FAR720913:FAR720925 FKN720913:FKN720925 FUJ720913:FUJ720925 GEF720913:GEF720925 GOB720913:GOB720925 GXX720913:GXX720925 HHT720913:HHT720925 HRP720913:HRP720925 IBL720913:IBL720925 ILH720913:ILH720925 IVD720913:IVD720925 JEZ720913:JEZ720925 JOV720913:JOV720925 JYR720913:JYR720925 KIN720913:KIN720925 KSJ720913:KSJ720925 LCF720913:LCF720925 LMB720913:LMB720925 LVX720913:LVX720925 MFT720913:MFT720925 MPP720913:MPP720925 MZL720913:MZL720925 NJH720913:NJH720925 NTD720913:NTD720925 OCZ720913:OCZ720925 OMV720913:OMV720925 OWR720913:OWR720925 PGN720913:PGN720925 PQJ720913:PQJ720925 QAF720913:QAF720925 QKB720913:QKB720925 QTX720913:QTX720925 RDT720913:RDT720925 RNP720913:RNP720925 RXL720913:RXL720925 SHH720913:SHH720925 SRD720913:SRD720925 TAZ720913:TAZ720925 TKV720913:TKV720925 TUR720913:TUR720925 UEN720913:UEN720925 UOJ720913:UOJ720925 UYF720913:UYF720925 VIB720913:VIB720925 VRX720913:VRX720925 WBT720913:WBT720925 WLP720913:WLP720925 WVL720913:WVL720925 F786449:F786461 IZ786449:IZ786461 SV786449:SV786461 ACR786449:ACR786461 AMN786449:AMN786461 AWJ786449:AWJ786461 BGF786449:BGF786461 BQB786449:BQB786461 BZX786449:BZX786461 CJT786449:CJT786461 CTP786449:CTP786461 DDL786449:DDL786461 DNH786449:DNH786461 DXD786449:DXD786461 EGZ786449:EGZ786461 EQV786449:EQV786461 FAR786449:FAR786461 FKN786449:FKN786461 FUJ786449:FUJ786461 GEF786449:GEF786461 GOB786449:GOB786461 GXX786449:GXX786461 HHT786449:HHT786461 HRP786449:HRP786461 IBL786449:IBL786461 ILH786449:ILH786461 IVD786449:IVD786461 JEZ786449:JEZ786461 JOV786449:JOV786461 JYR786449:JYR786461 KIN786449:KIN786461 KSJ786449:KSJ786461 LCF786449:LCF786461 LMB786449:LMB786461 LVX786449:LVX786461 MFT786449:MFT786461 MPP786449:MPP786461 MZL786449:MZL786461 NJH786449:NJH786461 NTD786449:NTD786461 OCZ786449:OCZ786461 OMV786449:OMV786461 OWR786449:OWR786461 PGN786449:PGN786461 PQJ786449:PQJ786461 QAF786449:QAF786461 QKB786449:QKB786461 QTX786449:QTX786461 RDT786449:RDT786461 RNP786449:RNP786461 RXL786449:RXL786461 SHH786449:SHH786461 SRD786449:SRD786461 TAZ786449:TAZ786461 TKV786449:TKV786461 TUR786449:TUR786461 UEN786449:UEN786461 UOJ786449:UOJ786461 UYF786449:UYF786461 VIB786449:VIB786461 VRX786449:VRX786461 WBT786449:WBT786461 WLP786449:WLP786461 WVL786449:WVL786461 F851985:F851997 IZ851985:IZ851997 SV851985:SV851997 ACR851985:ACR851997 AMN851985:AMN851997 AWJ851985:AWJ851997 BGF851985:BGF851997 BQB851985:BQB851997 BZX851985:BZX851997 CJT851985:CJT851997 CTP851985:CTP851997 DDL851985:DDL851997 DNH851985:DNH851997 DXD851985:DXD851997 EGZ851985:EGZ851997 EQV851985:EQV851997 FAR851985:FAR851997 FKN851985:FKN851997 FUJ851985:FUJ851997 GEF851985:GEF851997 GOB851985:GOB851997 GXX851985:GXX851997 HHT851985:HHT851997 HRP851985:HRP851997 IBL851985:IBL851997 ILH851985:ILH851997 IVD851985:IVD851997 JEZ851985:JEZ851997 JOV851985:JOV851997 JYR851985:JYR851997 KIN851985:KIN851997 KSJ851985:KSJ851997 LCF851985:LCF851997 LMB851985:LMB851997 LVX851985:LVX851997 MFT851985:MFT851997 MPP851985:MPP851997 MZL851985:MZL851997 NJH851985:NJH851997 NTD851985:NTD851997 OCZ851985:OCZ851997 OMV851985:OMV851997 OWR851985:OWR851997 PGN851985:PGN851997 PQJ851985:PQJ851997 QAF851985:QAF851997 QKB851985:QKB851997 QTX851985:QTX851997 RDT851985:RDT851997 RNP851985:RNP851997 RXL851985:RXL851997 SHH851985:SHH851997 SRD851985:SRD851997 TAZ851985:TAZ851997 TKV851985:TKV851997 TUR851985:TUR851997 UEN851985:UEN851997 UOJ851985:UOJ851997 UYF851985:UYF851997 VIB851985:VIB851997 VRX851985:VRX851997 WBT851985:WBT851997 WLP851985:WLP851997 WVL851985:WVL851997 F917521:F917533 IZ917521:IZ917533 SV917521:SV917533 ACR917521:ACR917533 AMN917521:AMN917533 AWJ917521:AWJ917533 BGF917521:BGF917533 BQB917521:BQB917533 BZX917521:BZX917533 CJT917521:CJT917533 CTP917521:CTP917533 DDL917521:DDL917533 DNH917521:DNH917533 DXD917521:DXD917533 EGZ917521:EGZ917533 EQV917521:EQV917533 FAR917521:FAR917533 FKN917521:FKN917533 FUJ917521:FUJ917533 GEF917521:GEF917533 GOB917521:GOB917533 GXX917521:GXX917533 HHT917521:HHT917533 HRP917521:HRP917533 IBL917521:IBL917533 ILH917521:ILH917533 IVD917521:IVD917533 JEZ917521:JEZ917533 JOV917521:JOV917533 JYR917521:JYR917533 KIN917521:KIN917533 KSJ917521:KSJ917533 LCF917521:LCF917533 LMB917521:LMB917533 LVX917521:LVX917533 MFT917521:MFT917533 MPP917521:MPP917533 MZL917521:MZL917533 NJH917521:NJH917533 NTD917521:NTD917533 OCZ917521:OCZ917533 OMV917521:OMV917533 OWR917521:OWR917533 PGN917521:PGN917533 PQJ917521:PQJ917533 QAF917521:QAF917533 QKB917521:QKB917533 QTX917521:QTX917533 RDT917521:RDT917533 RNP917521:RNP917533 RXL917521:RXL917533 SHH917521:SHH917533 SRD917521:SRD917533 TAZ917521:TAZ917533 TKV917521:TKV917533 TUR917521:TUR917533 UEN917521:UEN917533 UOJ917521:UOJ917533 UYF917521:UYF917533 VIB917521:VIB917533 VRX917521:VRX917533 WBT917521:WBT917533 WLP917521:WLP917533 WVL917521:WVL917533 F983057:F983069 IZ983057:IZ983069 SV983057:SV983069 ACR983057:ACR983069 AMN983057:AMN983069 AWJ983057:AWJ983069 BGF983057:BGF983069 BQB983057:BQB983069 BZX983057:BZX983069 CJT983057:CJT983069 CTP983057:CTP983069 DDL983057:DDL983069 DNH983057:DNH983069 DXD983057:DXD983069 EGZ983057:EGZ983069 EQV983057:EQV983069 FAR983057:FAR983069 FKN983057:FKN983069 FUJ983057:FUJ983069 GEF983057:GEF983069 GOB983057:GOB983069 GXX983057:GXX983069 HHT983057:HHT983069 HRP983057:HRP983069 IBL983057:IBL983069 ILH983057:ILH983069 IVD983057:IVD983069 JEZ983057:JEZ983069 JOV983057:JOV983069 JYR983057:JYR983069 KIN983057:KIN983069 KSJ983057:KSJ983069 LCF983057:LCF983069 LMB983057:LMB983069 LVX983057:LVX983069 MFT983057:MFT983069 MPP983057:MPP983069 MZL983057:MZL983069 NJH983057:NJH983069 NTD983057:NTD983069 OCZ983057:OCZ983069 OMV983057:OMV983069 OWR983057:OWR983069 PGN983057:PGN983069 PQJ983057:PQJ983069 QAF983057:QAF983069 QKB983057:QKB983069 QTX983057:QTX983069 RDT983057:RDT983069 RNP983057:RNP983069 RXL983057:RXL983069 SHH983057:SHH983069 SRD983057:SRD983069 TAZ983057:TAZ983069 TKV983057:TKV983069 TUR983057:TUR983069 UEN983057:UEN983069 UOJ983057:UOJ983069 UYF983057:UYF983069 VIB983057:VIB983069 VRX983057:VRX983069 WBT983057:WBT983069 WLP983057:WLP983069 F10:F29 WVL10:WVL29 WLP10:WLP29 WBT10:WBT29 VRX10:VRX29 VIB10:VIB29 UYF10:UYF29 UOJ10:UOJ29 UEN10:UEN29 TUR10:TUR29 TKV10:TKV29 TAZ10:TAZ29 SRD10:SRD29 SHH10:SHH29 RXL10:RXL29 RNP10:RNP29 RDT10:RDT29 QTX10:QTX29 QKB10:QKB29 QAF10:QAF29 PQJ10:PQJ29 PGN10:PGN29 OWR10:OWR29 OMV10:OMV29 OCZ10:OCZ29 NTD10:NTD29 NJH10:NJH29 MZL10:MZL29 MPP10:MPP29 MFT10:MFT29 LVX10:LVX29 LMB10:LMB29 LCF10:LCF29 KSJ10:KSJ29 KIN10:KIN29 JYR10:JYR29 JOV10:JOV29 JEZ10:JEZ29 IVD10:IVD29 ILH10:ILH29 IBL10:IBL29 HRP10:HRP29 HHT10:HHT29 GXX10:GXX29 GOB10:GOB29 GEF10:GEF29 FUJ10:FUJ29 FKN10:FKN29 FAR10:FAR29 EQV10:EQV29 EGZ10:EGZ29 DXD10:DXD29 DNH10:DNH29 DDL10:DDL29 CTP10:CTP29 CJT10:CJT29 BZX10:BZX29 BQB10:BQB29 BGF10:BGF29 AWJ10:AWJ29 AMN10:AMN29 ACR10:ACR29 SV10:SV29 IZ10:IZ29">
      <formula1>"O, "</formula1>
    </dataValidation>
  </dataValidation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5"/>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Functions!E44</f>
        <v>GetAllTagCateogry</v>
      </c>
      <c r="D2" s="348"/>
      <c r="E2" s="195"/>
      <c r="F2" s="333" t="s">
        <v>62</v>
      </c>
      <c r="G2" s="333"/>
      <c r="H2" s="333"/>
      <c r="I2" s="333"/>
      <c r="J2" s="334" t="str">
        <f>Functions!D44</f>
        <v>getAllTagCateogry</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COUNTIF(F22:HO22,"P")</f>
        <v>1</v>
      </c>
      <c r="B7" s="365"/>
      <c r="C7" s="366">
        <f>COUNTIF(F22:HO22,"F")</f>
        <v>0</v>
      </c>
      <c r="D7" s="367"/>
      <c r="E7" s="365"/>
      <c r="F7" s="366">
        <f>SUM(M7,-A7,-C7)</f>
        <v>0</v>
      </c>
      <c r="G7" s="367"/>
      <c r="H7" s="367"/>
      <c r="I7" s="368"/>
      <c r="J7" s="124">
        <f>COUNTIF(E21:HO21,"N")</f>
        <v>1</v>
      </c>
      <c r="K7" s="124">
        <f>COUNTIF(E21:HO21,"A")</f>
        <v>0</v>
      </c>
      <c r="L7" s="124">
        <f>COUNTIF(E21:HO21,"B")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thickBot="1">
      <c r="A11" s="106"/>
      <c r="B11" s="191" t="s">
        <v>259</v>
      </c>
      <c r="C11" s="107"/>
      <c r="D11" s="193"/>
      <c r="E11" s="112"/>
      <c r="F11" s="134" t="s">
        <v>90</v>
      </c>
    </row>
    <row r="12" spans="1:21" ht="13.5" customHeight="1">
      <c r="A12" s="84" t="s">
        <v>95</v>
      </c>
      <c r="B12" s="101" t="s">
        <v>94</v>
      </c>
      <c r="C12" s="100"/>
      <c r="D12" s="99"/>
      <c r="E12" s="98"/>
      <c r="F12" s="136"/>
    </row>
    <row r="13" spans="1:21" ht="13.5" customHeight="1">
      <c r="A13" s="79"/>
      <c r="B13" s="101" t="s">
        <v>208</v>
      </c>
      <c r="C13" s="100"/>
      <c r="D13" s="99"/>
      <c r="E13" s="174"/>
      <c r="F13" s="136"/>
    </row>
    <row r="14" spans="1:21" ht="13.5" customHeight="1">
      <c r="A14" s="79"/>
      <c r="B14" s="191" t="s">
        <v>209</v>
      </c>
      <c r="C14" s="107"/>
      <c r="D14" s="193"/>
      <c r="E14" s="112"/>
      <c r="F14" s="134"/>
    </row>
    <row r="15" spans="1:21" ht="13.5" customHeight="1">
      <c r="A15" s="79"/>
      <c r="B15" s="191"/>
      <c r="C15" s="107"/>
      <c r="D15" s="193" t="s">
        <v>210</v>
      </c>
      <c r="E15" s="109"/>
      <c r="F15" s="134" t="s">
        <v>90</v>
      </c>
    </row>
    <row r="16" spans="1:21" ht="13.5" customHeight="1">
      <c r="A16" s="79"/>
      <c r="B16" s="191" t="s">
        <v>211</v>
      </c>
      <c r="C16" s="107"/>
      <c r="D16" s="193"/>
      <c r="E16" s="109"/>
      <c r="F16" s="134"/>
    </row>
    <row r="17" spans="1:6" ht="13.5" customHeight="1" thickBot="1">
      <c r="A17" s="79"/>
      <c r="B17" s="167"/>
      <c r="C17" s="168"/>
      <c r="D17" s="169" t="s">
        <v>91</v>
      </c>
      <c r="E17" s="102"/>
      <c r="F17" s="133" t="s">
        <v>90</v>
      </c>
    </row>
    <row r="18" spans="1:6" ht="13.5" customHeight="1" thickTop="1">
      <c r="A18" s="79"/>
      <c r="B18" s="167"/>
      <c r="C18" s="168"/>
      <c r="D18" s="169"/>
      <c r="E18" s="109"/>
      <c r="F18" s="133"/>
    </row>
    <row r="19" spans="1:6" ht="13.5" customHeight="1">
      <c r="A19" s="79"/>
      <c r="B19" s="94" t="s">
        <v>92</v>
      </c>
      <c r="C19" s="135"/>
      <c r="D19" s="92"/>
      <c r="E19" s="91"/>
      <c r="F19" s="134"/>
    </row>
    <row r="20" spans="1:6" ht="13.5" customHeight="1" thickBot="1">
      <c r="A20" s="79"/>
      <c r="B20" s="353"/>
      <c r="C20" s="392"/>
      <c r="D20" s="393"/>
      <c r="E20" s="95"/>
      <c r="F20" s="134"/>
    </row>
    <row r="21" spans="1:6" ht="13.5" customHeight="1">
      <c r="A21" s="84" t="s">
        <v>89</v>
      </c>
      <c r="B21" s="349" t="s">
        <v>88</v>
      </c>
      <c r="C21" s="349"/>
      <c r="D21" s="349"/>
      <c r="E21" s="194"/>
      <c r="F21" s="183" t="s">
        <v>76</v>
      </c>
    </row>
    <row r="22" spans="1:6" ht="13.5" customHeight="1">
      <c r="A22" s="79"/>
      <c r="B22" s="326" t="s">
        <v>87</v>
      </c>
      <c r="C22" s="326"/>
      <c r="D22" s="326"/>
      <c r="E22" s="81"/>
      <c r="F22" s="131" t="s">
        <v>86</v>
      </c>
    </row>
    <row r="23" spans="1:6" ht="59.4" customHeight="1">
      <c r="A23" s="79"/>
      <c r="B23" s="327" t="s">
        <v>85</v>
      </c>
      <c r="C23" s="327"/>
      <c r="D23" s="327"/>
      <c r="E23" s="78"/>
      <c r="F23" s="77">
        <v>45142</v>
      </c>
    </row>
    <row r="24" spans="1:6" ht="10.8" thickBot="1">
      <c r="A24" s="76"/>
      <c r="B24" s="327" t="s">
        <v>84</v>
      </c>
      <c r="C24" s="327"/>
      <c r="D24" s="327"/>
      <c r="E24" s="78"/>
      <c r="F24" s="173"/>
    </row>
    <row r="25" spans="1:6" ht="10.8" thickTop="1">
      <c r="A25" s="72"/>
      <c r="B25" s="70"/>
      <c r="C25" s="71"/>
      <c r="D25" s="70"/>
    </row>
  </sheetData>
  <mergeCells count="28">
    <mergeCell ref="B24:D24"/>
    <mergeCell ref="B20:D20"/>
    <mergeCell ref="B21:D21"/>
    <mergeCell ref="B22:D22"/>
    <mergeCell ref="B23:D23"/>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48:WVL983060 F65544:F65556 IZ65544:IZ65556 SV65544:SV65556 ACR65544:ACR65556 AMN65544:AMN65556 AWJ65544:AWJ65556 BGF65544:BGF65556 BQB65544:BQB65556 BZX65544:BZX65556 CJT65544:CJT65556 CTP65544:CTP65556 DDL65544:DDL65556 DNH65544:DNH65556 DXD65544:DXD65556 EGZ65544:EGZ65556 EQV65544:EQV65556 FAR65544:FAR65556 FKN65544:FKN65556 FUJ65544:FUJ65556 GEF65544:GEF65556 GOB65544:GOB65556 GXX65544:GXX65556 HHT65544:HHT65556 HRP65544:HRP65556 IBL65544:IBL65556 ILH65544:ILH65556 IVD65544:IVD65556 JEZ65544:JEZ65556 JOV65544:JOV65556 JYR65544:JYR65556 KIN65544:KIN65556 KSJ65544:KSJ65556 LCF65544:LCF65556 LMB65544:LMB65556 LVX65544:LVX65556 MFT65544:MFT65556 MPP65544:MPP65556 MZL65544:MZL65556 NJH65544:NJH65556 NTD65544:NTD65556 OCZ65544:OCZ65556 OMV65544:OMV65556 OWR65544:OWR65556 PGN65544:PGN65556 PQJ65544:PQJ65556 QAF65544:QAF65556 QKB65544:QKB65556 QTX65544:QTX65556 RDT65544:RDT65556 RNP65544:RNP65556 RXL65544:RXL65556 SHH65544:SHH65556 SRD65544:SRD65556 TAZ65544:TAZ65556 TKV65544:TKV65556 TUR65544:TUR65556 UEN65544:UEN65556 UOJ65544:UOJ65556 UYF65544:UYF65556 VIB65544:VIB65556 VRX65544:VRX65556 WBT65544:WBT65556 WLP65544:WLP65556 WVL65544:WVL65556 F131080:F131092 IZ131080:IZ131092 SV131080:SV131092 ACR131080:ACR131092 AMN131080:AMN131092 AWJ131080:AWJ131092 BGF131080:BGF131092 BQB131080:BQB131092 BZX131080:BZX131092 CJT131080:CJT131092 CTP131080:CTP131092 DDL131080:DDL131092 DNH131080:DNH131092 DXD131080:DXD131092 EGZ131080:EGZ131092 EQV131080:EQV131092 FAR131080:FAR131092 FKN131080:FKN131092 FUJ131080:FUJ131092 GEF131080:GEF131092 GOB131080:GOB131092 GXX131080:GXX131092 HHT131080:HHT131092 HRP131080:HRP131092 IBL131080:IBL131092 ILH131080:ILH131092 IVD131080:IVD131092 JEZ131080:JEZ131092 JOV131080:JOV131092 JYR131080:JYR131092 KIN131080:KIN131092 KSJ131080:KSJ131092 LCF131080:LCF131092 LMB131080:LMB131092 LVX131080:LVX131092 MFT131080:MFT131092 MPP131080:MPP131092 MZL131080:MZL131092 NJH131080:NJH131092 NTD131080:NTD131092 OCZ131080:OCZ131092 OMV131080:OMV131092 OWR131080:OWR131092 PGN131080:PGN131092 PQJ131080:PQJ131092 QAF131080:QAF131092 QKB131080:QKB131092 QTX131080:QTX131092 RDT131080:RDT131092 RNP131080:RNP131092 RXL131080:RXL131092 SHH131080:SHH131092 SRD131080:SRD131092 TAZ131080:TAZ131092 TKV131080:TKV131092 TUR131080:TUR131092 UEN131080:UEN131092 UOJ131080:UOJ131092 UYF131080:UYF131092 VIB131080:VIB131092 VRX131080:VRX131092 WBT131080:WBT131092 WLP131080:WLP131092 WVL131080:WVL131092 F196616:F196628 IZ196616:IZ196628 SV196616:SV196628 ACR196616:ACR196628 AMN196616:AMN196628 AWJ196616:AWJ196628 BGF196616:BGF196628 BQB196616:BQB196628 BZX196616:BZX196628 CJT196616:CJT196628 CTP196616:CTP196628 DDL196616:DDL196628 DNH196616:DNH196628 DXD196616:DXD196628 EGZ196616:EGZ196628 EQV196616:EQV196628 FAR196616:FAR196628 FKN196616:FKN196628 FUJ196616:FUJ196628 GEF196616:GEF196628 GOB196616:GOB196628 GXX196616:GXX196628 HHT196616:HHT196628 HRP196616:HRP196628 IBL196616:IBL196628 ILH196616:ILH196628 IVD196616:IVD196628 JEZ196616:JEZ196628 JOV196616:JOV196628 JYR196616:JYR196628 KIN196616:KIN196628 KSJ196616:KSJ196628 LCF196616:LCF196628 LMB196616:LMB196628 LVX196616:LVX196628 MFT196616:MFT196628 MPP196616:MPP196628 MZL196616:MZL196628 NJH196616:NJH196628 NTD196616:NTD196628 OCZ196616:OCZ196628 OMV196616:OMV196628 OWR196616:OWR196628 PGN196616:PGN196628 PQJ196616:PQJ196628 QAF196616:QAF196628 QKB196616:QKB196628 QTX196616:QTX196628 RDT196616:RDT196628 RNP196616:RNP196628 RXL196616:RXL196628 SHH196616:SHH196628 SRD196616:SRD196628 TAZ196616:TAZ196628 TKV196616:TKV196628 TUR196616:TUR196628 UEN196616:UEN196628 UOJ196616:UOJ196628 UYF196616:UYF196628 VIB196616:VIB196628 VRX196616:VRX196628 WBT196616:WBT196628 WLP196616:WLP196628 WVL196616:WVL196628 F262152:F262164 IZ262152:IZ262164 SV262152:SV262164 ACR262152:ACR262164 AMN262152:AMN262164 AWJ262152:AWJ262164 BGF262152:BGF262164 BQB262152:BQB262164 BZX262152:BZX262164 CJT262152:CJT262164 CTP262152:CTP262164 DDL262152:DDL262164 DNH262152:DNH262164 DXD262152:DXD262164 EGZ262152:EGZ262164 EQV262152:EQV262164 FAR262152:FAR262164 FKN262152:FKN262164 FUJ262152:FUJ262164 GEF262152:GEF262164 GOB262152:GOB262164 GXX262152:GXX262164 HHT262152:HHT262164 HRP262152:HRP262164 IBL262152:IBL262164 ILH262152:ILH262164 IVD262152:IVD262164 JEZ262152:JEZ262164 JOV262152:JOV262164 JYR262152:JYR262164 KIN262152:KIN262164 KSJ262152:KSJ262164 LCF262152:LCF262164 LMB262152:LMB262164 LVX262152:LVX262164 MFT262152:MFT262164 MPP262152:MPP262164 MZL262152:MZL262164 NJH262152:NJH262164 NTD262152:NTD262164 OCZ262152:OCZ262164 OMV262152:OMV262164 OWR262152:OWR262164 PGN262152:PGN262164 PQJ262152:PQJ262164 QAF262152:QAF262164 QKB262152:QKB262164 QTX262152:QTX262164 RDT262152:RDT262164 RNP262152:RNP262164 RXL262152:RXL262164 SHH262152:SHH262164 SRD262152:SRD262164 TAZ262152:TAZ262164 TKV262152:TKV262164 TUR262152:TUR262164 UEN262152:UEN262164 UOJ262152:UOJ262164 UYF262152:UYF262164 VIB262152:VIB262164 VRX262152:VRX262164 WBT262152:WBT262164 WLP262152:WLP262164 WVL262152:WVL262164 F327688:F327700 IZ327688:IZ327700 SV327688:SV327700 ACR327688:ACR327700 AMN327688:AMN327700 AWJ327688:AWJ327700 BGF327688:BGF327700 BQB327688:BQB327700 BZX327688:BZX327700 CJT327688:CJT327700 CTP327688:CTP327700 DDL327688:DDL327700 DNH327688:DNH327700 DXD327688:DXD327700 EGZ327688:EGZ327700 EQV327688:EQV327700 FAR327688:FAR327700 FKN327688:FKN327700 FUJ327688:FUJ327700 GEF327688:GEF327700 GOB327688:GOB327700 GXX327688:GXX327700 HHT327688:HHT327700 HRP327688:HRP327700 IBL327688:IBL327700 ILH327688:ILH327700 IVD327688:IVD327700 JEZ327688:JEZ327700 JOV327688:JOV327700 JYR327688:JYR327700 KIN327688:KIN327700 KSJ327688:KSJ327700 LCF327688:LCF327700 LMB327688:LMB327700 LVX327688:LVX327700 MFT327688:MFT327700 MPP327688:MPP327700 MZL327688:MZL327700 NJH327688:NJH327700 NTD327688:NTD327700 OCZ327688:OCZ327700 OMV327688:OMV327700 OWR327688:OWR327700 PGN327688:PGN327700 PQJ327688:PQJ327700 QAF327688:QAF327700 QKB327688:QKB327700 QTX327688:QTX327700 RDT327688:RDT327700 RNP327688:RNP327700 RXL327688:RXL327700 SHH327688:SHH327700 SRD327688:SRD327700 TAZ327688:TAZ327700 TKV327688:TKV327700 TUR327688:TUR327700 UEN327688:UEN327700 UOJ327688:UOJ327700 UYF327688:UYF327700 VIB327688:VIB327700 VRX327688:VRX327700 WBT327688:WBT327700 WLP327688:WLP327700 WVL327688:WVL327700 F393224:F393236 IZ393224:IZ393236 SV393224:SV393236 ACR393224:ACR393236 AMN393224:AMN393236 AWJ393224:AWJ393236 BGF393224:BGF393236 BQB393224:BQB393236 BZX393224:BZX393236 CJT393224:CJT393236 CTP393224:CTP393236 DDL393224:DDL393236 DNH393224:DNH393236 DXD393224:DXD393236 EGZ393224:EGZ393236 EQV393224:EQV393236 FAR393224:FAR393236 FKN393224:FKN393236 FUJ393224:FUJ393236 GEF393224:GEF393236 GOB393224:GOB393236 GXX393224:GXX393236 HHT393224:HHT393236 HRP393224:HRP393236 IBL393224:IBL393236 ILH393224:ILH393236 IVD393224:IVD393236 JEZ393224:JEZ393236 JOV393224:JOV393236 JYR393224:JYR393236 KIN393224:KIN393236 KSJ393224:KSJ393236 LCF393224:LCF393236 LMB393224:LMB393236 LVX393224:LVX393236 MFT393224:MFT393236 MPP393224:MPP393236 MZL393224:MZL393236 NJH393224:NJH393236 NTD393224:NTD393236 OCZ393224:OCZ393236 OMV393224:OMV393236 OWR393224:OWR393236 PGN393224:PGN393236 PQJ393224:PQJ393236 QAF393224:QAF393236 QKB393224:QKB393236 QTX393224:QTX393236 RDT393224:RDT393236 RNP393224:RNP393236 RXL393224:RXL393236 SHH393224:SHH393236 SRD393224:SRD393236 TAZ393224:TAZ393236 TKV393224:TKV393236 TUR393224:TUR393236 UEN393224:UEN393236 UOJ393224:UOJ393236 UYF393224:UYF393236 VIB393224:VIB393236 VRX393224:VRX393236 WBT393224:WBT393236 WLP393224:WLP393236 WVL393224:WVL393236 F458760:F458772 IZ458760:IZ458772 SV458760:SV458772 ACR458760:ACR458772 AMN458760:AMN458772 AWJ458760:AWJ458772 BGF458760:BGF458772 BQB458760:BQB458772 BZX458760:BZX458772 CJT458760:CJT458772 CTP458760:CTP458772 DDL458760:DDL458772 DNH458760:DNH458772 DXD458760:DXD458772 EGZ458760:EGZ458772 EQV458760:EQV458772 FAR458760:FAR458772 FKN458760:FKN458772 FUJ458760:FUJ458772 GEF458760:GEF458772 GOB458760:GOB458772 GXX458760:GXX458772 HHT458760:HHT458772 HRP458760:HRP458772 IBL458760:IBL458772 ILH458760:ILH458772 IVD458760:IVD458772 JEZ458760:JEZ458772 JOV458760:JOV458772 JYR458760:JYR458772 KIN458760:KIN458772 KSJ458760:KSJ458772 LCF458760:LCF458772 LMB458760:LMB458772 LVX458760:LVX458772 MFT458760:MFT458772 MPP458760:MPP458772 MZL458760:MZL458772 NJH458760:NJH458772 NTD458760:NTD458772 OCZ458760:OCZ458772 OMV458760:OMV458772 OWR458760:OWR458772 PGN458760:PGN458772 PQJ458760:PQJ458772 QAF458760:QAF458772 QKB458760:QKB458772 QTX458760:QTX458772 RDT458760:RDT458772 RNP458760:RNP458772 RXL458760:RXL458772 SHH458760:SHH458772 SRD458760:SRD458772 TAZ458760:TAZ458772 TKV458760:TKV458772 TUR458760:TUR458772 UEN458760:UEN458772 UOJ458760:UOJ458772 UYF458760:UYF458772 VIB458760:VIB458772 VRX458760:VRX458772 WBT458760:WBT458772 WLP458760:WLP458772 WVL458760:WVL458772 F524296:F524308 IZ524296:IZ524308 SV524296:SV524308 ACR524296:ACR524308 AMN524296:AMN524308 AWJ524296:AWJ524308 BGF524296:BGF524308 BQB524296:BQB524308 BZX524296:BZX524308 CJT524296:CJT524308 CTP524296:CTP524308 DDL524296:DDL524308 DNH524296:DNH524308 DXD524296:DXD524308 EGZ524296:EGZ524308 EQV524296:EQV524308 FAR524296:FAR524308 FKN524296:FKN524308 FUJ524296:FUJ524308 GEF524296:GEF524308 GOB524296:GOB524308 GXX524296:GXX524308 HHT524296:HHT524308 HRP524296:HRP524308 IBL524296:IBL524308 ILH524296:ILH524308 IVD524296:IVD524308 JEZ524296:JEZ524308 JOV524296:JOV524308 JYR524296:JYR524308 KIN524296:KIN524308 KSJ524296:KSJ524308 LCF524296:LCF524308 LMB524296:LMB524308 LVX524296:LVX524308 MFT524296:MFT524308 MPP524296:MPP524308 MZL524296:MZL524308 NJH524296:NJH524308 NTD524296:NTD524308 OCZ524296:OCZ524308 OMV524296:OMV524308 OWR524296:OWR524308 PGN524296:PGN524308 PQJ524296:PQJ524308 QAF524296:QAF524308 QKB524296:QKB524308 QTX524296:QTX524308 RDT524296:RDT524308 RNP524296:RNP524308 RXL524296:RXL524308 SHH524296:SHH524308 SRD524296:SRD524308 TAZ524296:TAZ524308 TKV524296:TKV524308 TUR524296:TUR524308 UEN524296:UEN524308 UOJ524296:UOJ524308 UYF524296:UYF524308 VIB524296:VIB524308 VRX524296:VRX524308 WBT524296:WBT524308 WLP524296:WLP524308 WVL524296:WVL524308 F589832:F589844 IZ589832:IZ589844 SV589832:SV589844 ACR589832:ACR589844 AMN589832:AMN589844 AWJ589832:AWJ589844 BGF589832:BGF589844 BQB589832:BQB589844 BZX589832:BZX589844 CJT589832:CJT589844 CTP589832:CTP589844 DDL589832:DDL589844 DNH589832:DNH589844 DXD589832:DXD589844 EGZ589832:EGZ589844 EQV589832:EQV589844 FAR589832:FAR589844 FKN589832:FKN589844 FUJ589832:FUJ589844 GEF589832:GEF589844 GOB589832:GOB589844 GXX589832:GXX589844 HHT589832:HHT589844 HRP589832:HRP589844 IBL589832:IBL589844 ILH589832:ILH589844 IVD589832:IVD589844 JEZ589832:JEZ589844 JOV589832:JOV589844 JYR589832:JYR589844 KIN589832:KIN589844 KSJ589832:KSJ589844 LCF589832:LCF589844 LMB589832:LMB589844 LVX589832:LVX589844 MFT589832:MFT589844 MPP589832:MPP589844 MZL589832:MZL589844 NJH589832:NJH589844 NTD589832:NTD589844 OCZ589832:OCZ589844 OMV589832:OMV589844 OWR589832:OWR589844 PGN589832:PGN589844 PQJ589832:PQJ589844 QAF589832:QAF589844 QKB589832:QKB589844 QTX589832:QTX589844 RDT589832:RDT589844 RNP589832:RNP589844 RXL589832:RXL589844 SHH589832:SHH589844 SRD589832:SRD589844 TAZ589832:TAZ589844 TKV589832:TKV589844 TUR589832:TUR589844 UEN589832:UEN589844 UOJ589832:UOJ589844 UYF589832:UYF589844 VIB589832:VIB589844 VRX589832:VRX589844 WBT589832:WBT589844 WLP589832:WLP589844 WVL589832:WVL589844 F655368:F655380 IZ655368:IZ655380 SV655368:SV655380 ACR655368:ACR655380 AMN655368:AMN655380 AWJ655368:AWJ655380 BGF655368:BGF655380 BQB655368:BQB655380 BZX655368:BZX655380 CJT655368:CJT655380 CTP655368:CTP655380 DDL655368:DDL655380 DNH655368:DNH655380 DXD655368:DXD655380 EGZ655368:EGZ655380 EQV655368:EQV655380 FAR655368:FAR655380 FKN655368:FKN655380 FUJ655368:FUJ655380 GEF655368:GEF655380 GOB655368:GOB655380 GXX655368:GXX655380 HHT655368:HHT655380 HRP655368:HRP655380 IBL655368:IBL655380 ILH655368:ILH655380 IVD655368:IVD655380 JEZ655368:JEZ655380 JOV655368:JOV655380 JYR655368:JYR655380 KIN655368:KIN655380 KSJ655368:KSJ655380 LCF655368:LCF655380 LMB655368:LMB655380 LVX655368:LVX655380 MFT655368:MFT655380 MPP655368:MPP655380 MZL655368:MZL655380 NJH655368:NJH655380 NTD655368:NTD655380 OCZ655368:OCZ655380 OMV655368:OMV655380 OWR655368:OWR655380 PGN655368:PGN655380 PQJ655368:PQJ655380 QAF655368:QAF655380 QKB655368:QKB655380 QTX655368:QTX655380 RDT655368:RDT655380 RNP655368:RNP655380 RXL655368:RXL655380 SHH655368:SHH655380 SRD655368:SRD655380 TAZ655368:TAZ655380 TKV655368:TKV655380 TUR655368:TUR655380 UEN655368:UEN655380 UOJ655368:UOJ655380 UYF655368:UYF655380 VIB655368:VIB655380 VRX655368:VRX655380 WBT655368:WBT655380 WLP655368:WLP655380 WVL655368:WVL655380 F720904:F720916 IZ720904:IZ720916 SV720904:SV720916 ACR720904:ACR720916 AMN720904:AMN720916 AWJ720904:AWJ720916 BGF720904:BGF720916 BQB720904:BQB720916 BZX720904:BZX720916 CJT720904:CJT720916 CTP720904:CTP720916 DDL720904:DDL720916 DNH720904:DNH720916 DXD720904:DXD720916 EGZ720904:EGZ720916 EQV720904:EQV720916 FAR720904:FAR720916 FKN720904:FKN720916 FUJ720904:FUJ720916 GEF720904:GEF720916 GOB720904:GOB720916 GXX720904:GXX720916 HHT720904:HHT720916 HRP720904:HRP720916 IBL720904:IBL720916 ILH720904:ILH720916 IVD720904:IVD720916 JEZ720904:JEZ720916 JOV720904:JOV720916 JYR720904:JYR720916 KIN720904:KIN720916 KSJ720904:KSJ720916 LCF720904:LCF720916 LMB720904:LMB720916 LVX720904:LVX720916 MFT720904:MFT720916 MPP720904:MPP720916 MZL720904:MZL720916 NJH720904:NJH720916 NTD720904:NTD720916 OCZ720904:OCZ720916 OMV720904:OMV720916 OWR720904:OWR720916 PGN720904:PGN720916 PQJ720904:PQJ720916 QAF720904:QAF720916 QKB720904:QKB720916 QTX720904:QTX720916 RDT720904:RDT720916 RNP720904:RNP720916 RXL720904:RXL720916 SHH720904:SHH720916 SRD720904:SRD720916 TAZ720904:TAZ720916 TKV720904:TKV720916 TUR720904:TUR720916 UEN720904:UEN720916 UOJ720904:UOJ720916 UYF720904:UYF720916 VIB720904:VIB720916 VRX720904:VRX720916 WBT720904:WBT720916 WLP720904:WLP720916 WVL720904:WVL720916 F786440:F786452 IZ786440:IZ786452 SV786440:SV786452 ACR786440:ACR786452 AMN786440:AMN786452 AWJ786440:AWJ786452 BGF786440:BGF786452 BQB786440:BQB786452 BZX786440:BZX786452 CJT786440:CJT786452 CTP786440:CTP786452 DDL786440:DDL786452 DNH786440:DNH786452 DXD786440:DXD786452 EGZ786440:EGZ786452 EQV786440:EQV786452 FAR786440:FAR786452 FKN786440:FKN786452 FUJ786440:FUJ786452 GEF786440:GEF786452 GOB786440:GOB786452 GXX786440:GXX786452 HHT786440:HHT786452 HRP786440:HRP786452 IBL786440:IBL786452 ILH786440:ILH786452 IVD786440:IVD786452 JEZ786440:JEZ786452 JOV786440:JOV786452 JYR786440:JYR786452 KIN786440:KIN786452 KSJ786440:KSJ786452 LCF786440:LCF786452 LMB786440:LMB786452 LVX786440:LVX786452 MFT786440:MFT786452 MPP786440:MPP786452 MZL786440:MZL786452 NJH786440:NJH786452 NTD786440:NTD786452 OCZ786440:OCZ786452 OMV786440:OMV786452 OWR786440:OWR786452 PGN786440:PGN786452 PQJ786440:PQJ786452 QAF786440:QAF786452 QKB786440:QKB786452 QTX786440:QTX786452 RDT786440:RDT786452 RNP786440:RNP786452 RXL786440:RXL786452 SHH786440:SHH786452 SRD786440:SRD786452 TAZ786440:TAZ786452 TKV786440:TKV786452 TUR786440:TUR786452 UEN786440:UEN786452 UOJ786440:UOJ786452 UYF786440:UYF786452 VIB786440:VIB786452 VRX786440:VRX786452 WBT786440:WBT786452 WLP786440:WLP786452 WVL786440:WVL786452 F851976:F851988 IZ851976:IZ851988 SV851976:SV851988 ACR851976:ACR851988 AMN851976:AMN851988 AWJ851976:AWJ851988 BGF851976:BGF851988 BQB851976:BQB851988 BZX851976:BZX851988 CJT851976:CJT851988 CTP851976:CTP851988 DDL851976:DDL851988 DNH851976:DNH851988 DXD851976:DXD851988 EGZ851976:EGZ851988 EQV851976:EQV851988 FAR851976:FAR851988 FKN851976:FKN851988 FUJ851976:FUJ851988 GEF851976:GEF851988 GOB851976:GOB851988 GXX851976:GXX851988 HHT851976:HHT851988 HRP851976:HRP851988 IBL851976:IBL851988 ILH851976:ILH851988 IVD851976:IVD851988 JEZ851976:JEZ851988 JOV851976:JOV851988 JYR851976:JYR851988 KIN851976:KIN851988 KSJ851976:KSJ851988 LCF851976:LCF851988 LMB851976:LMB851988 LVX851976:LVX851988 MFT851976:MFT851988 MPP851976:MPP851988 MZL851976:MZL851988 NJH851976:NJH851988 NTD851976:NTD851988 OCZ851976:OCZ851988 OMV851976:OMV851988 OWR851976:OWR851988 PGN851976:PGN851988 PQJ851976:PQJ851988 QAF851976:QAF851988 QKB851976:QKB851988 QTX851976:QTX851988 RDT851976:RDT851988 RNP851976:RNP851988 RXL851976:RXL851988 SHH851976:SHH851988 SRD851976:SRD851988 TAZ851976:TAZ851988 TKV851976:TKV851988 TUR851976:TUR851988 UEN851976:UEN851988 UOJ851976:UOJ851988 UYF851976:UYF851988 VIB851976:VIB851988 VRX851976:VRX851988 WBT851976:WBT851988 WLP851976:WLP851988 WVL851976:WVL851988 F917512:F917524 IZ917512:IZ917524 SV917512:SV917524 ACR917512:ACR917524 AMN917512:AMN917524 AWJ917512:AWJ917524 BGF917512:BGF917524 BQB917512:BQB917524 BZX917512:BZX917524 CJT917512:CJT917524 CTP917512:CTP917524 DDL917512:DDL917524 DNH917512:DNH917524 DXD917512:DXD917524 EGZ917512:EGZ917524 EQV917512:EQV917524 FAR917512:FAR917524 FKN917512:FKN917524 FUJ917512:FUJ917524 GEF917512:GEF917524 GOB917512:GOB917524 GXX917512:GXX917524 HHT917512:HHT917524 HRP917512:HRP917524 IBL917512:IBL917524 ILH917512:ILH917524 IVD917512:IVD917524 JEZ917512:JEZ917524 JOV917512:JOV917524 JYR917512:JYR917524 KIN917512:KIN917524 KSJ917512:KSJ917524 LCF917512:LCF917524 LMB917512:LMB917524 LVX917512:LVX917524 MFT917512:MFT917524 MPP917512:MPP917524 MZL917512:MZL917524 NJH917512:NJH917524 NTD917512:NTD917524 OCZ917512:OCZ917524 OMV917512:OMV917524 OWR917512:OWR917524 PGN917512:PGN917524 PQJ917512:PQJ917524 QAF917512:QAF917524 QKB917512:QKB917524 QTX917512:QTX917524 RDT917512:RDT917524 RNP917512:RNP917524 RXL917512:RXL917524 SHH917512:SHH917524 SRD917512:SRD917524 TAZ917512:TAZ917524 TKV917512:TKV917524 TUR917512:TUR917524 UEN917512:UEN917524 UOJ917512:UOJ917524 UYF917512:UYF917524 VIB917512:VIB917524 VRX917512:VRX917524 WBT917512:WBT917524 WLP917512:WLP917524 WVL917512:WVL917524 F983048:F983060 IZ983048:IZ983060 SV983048:SV983060 ACR983048:ACR983060 AMN983048:AMN983060 AWJ983048:AWJ983060 BGF983048:BGF983060 BQB983048:BQB983060 BZX983048:BZX983060 CJT983048:CJT983060 CTP983048:CTP983060 DDL983048:DDL983060 DNH983048:DNH983060 DXD983048:DXD983060 EGZ983048:EGZ983060 EQV983048:EQV983060 FAR983048:FAR983060 FKN983048:FKN983060 FUJ983048:FUJ983060 GEF983048:GEF983060 GOB983048:GOB983060 GXX983048:GXX983060 HHT983048:HHT983060 HRP983048:HRP983060 IBL983048:IBL983060 ILH983048:ILH983060 IVD983048:IVD983060 JEZ983048:JEZ983060 JOV983048:JOV983060 JYR983048:JYR983060 KIN983048:KIN983060 KSJ983048:KSJ983060 LCF983048:LCF983060 LMB983048:LMB983060 LVX983048:LVX983060 MFT983048:MFT983060 MPP983048:MPP983060 MZL983048:MZL983060 NJH983048:NJH983060 NTD983048:NTD983060 OCZ983048:OCZ983060 OMV983048:OMV983060 OWR983048:OWR983060 PGN983048:PGN983060 PQJ983048:PQJ983060 QAF983048:QAF983060 QKB983048:QKB983060 QTX983048:QTX983060 RDT983048:RDT983060 RNP983048:RNP983060 RXL983048:RXL983060 SHH983048:SHH983060 SRD983048:SRD983060 TAZ983048:TAZ983060 TKV983048:TKV983060 TUR983048:TUR983060 UEN983048:UEN983060 UOJ983048:UOJ983060 UYF983048:UYF983060 VIB983048:VIB983060 VRX983048:VRX983060 WBT983048:WBT983060 WLP983048:WLP983060 IZ10:IZ20 SV10:SV20 ACR10:ACR20 AMN10:AMN20 AWJ10:AWJ20 BGF10:BGF20 BQB10:BQB20 BZX10:BZX20 CJT10:CJT20 CTP10:CTP20 DDL10:DDL20 DNH10:DNH20 DXD10:DXD20 EGZ10:EGZ20 EQV10:EQV20 FAR10:FAR20 FKN10:FKN20 FUJ10:FUJ20 GEF10:GEF20 GOB10:GOB20 GXX10:GXX20 HHT10:HHT20 HRP10:HRP20 IBL10:IBL20 ILH10:ILH20 IVD10:IVD20 JEZ10:JEZ20 JOV10:JOV20 JYR10:JYR20 KIN10:KIN20 KSJ10:KSJ20 LCF10:LCF20 LMB10:LMB20 LVX10:LVX20 MFT10:MFT20 MPP10:MPP20 MZL10:MZL20 NJH10:NJH20 NTD10:NTD20 OCZ10:OCZ20 OMV10:OMV20 OWR10:OWR20 PGN10:PGN20 PQJ10:PQJ20 QAF10:QAF20 QKB10:QKB20 QTX10:QTX20 RDT10:RDT20 RNP10:RNP20 RXL10:RXL20 SHH10:SHH20 SRD10:SRD20 TAZ10:TAZ20 TKV10:TKV20 TUR10:TUR20 UEN10:UEN20 UOJ10:UOJ20 UYF10:UYF20 VIB10:VIB20 VRX10:VRX20 WBT10:WBT20 WLP10:WLP20 WVL10:WVL20 F10:F20">
      <formula1>"O, "</formula1>
    </dataValidation>
    <dataValidation type="list" allowBlank="1" showInputMessage="1" showErrorMessage="1" sqref="F21 IZ21 SV21 ACR21 AMN21 AWJ21 BGF21 BQB21 BZX21 CJT21 CTP21 DDL21 DNH21 DXD21 EGZ21 EQV21 FAR21 FKN21 FUJ21 GEF21 GOB21 GXX21 HHT21 HRP21 IBL21 ILH21 IVD21 JEZ21 JOV21 JYR21 KIN21 KSJ21 LCF21 LMB21 LVX21 MFT21 MPP21 MZL21 NJH21 NTD21 OCZ21 OMV21 OWR21 PGN21 PQJ21 QAF21 QKB21 QTX21 RDT21 RNP21 RXL21 SHH21 SRD21 TAZ21 TKV21 TUR21 UEN21 UOJ21 UYF21 VIB21 VRX21 WBT21 WLP21 WVL21 F65557 IZ65557 SV65557 ACR65557 AMN65557 AWJ65557 BGF65557 BQB65557 BZX65557 CJT65557 CTP65557 DDL65557 DNH65557 DXD65557 EGZ65557 EQV65557 FAR65557 FKN65557 FUJ65557 GEF65557 GOB65557 GXX65557 HHT65557 HRP65557 IBL65557 ILH65557 IVD65557 JEZ65557 JOV65557 JYR65557 KIN65557 KSJ65557 LCF65557 LMB65557 LVX65557 MFT65557 MPP65557 MZL65557 NJH65557 NTD65557 OCZ65557 OMV65557 OWR65557 PGN65557 PQJ65557 QAF65557 QKB65557 QTX65557 RDT65557 RNP65557 RXL65557 SHH65557 SRD65557 TAZ65557 TKV65557 TUR65557 UEN65557 UOJ65557 UYF65557 VIB65557 VRX65557 WBT65557 WLP65557 WVL65557 F131093 IZ131093 SV131093 ACR131093 AMN131093 AWJ131093 BGF131093 BQB131093 BZX131093 CJT131093 CTP131093 DDL131093 DNH131093 DXD131093 EGZ131093 EQV131093 FAR131093 FKN131093 FUJ131093 GEF131093 GOB131093 GXX131093 HHT131093 HRP131093 IBL131093 ILH131093 IVD131093 JEZ131093 JOV131093 JYR131093 KIN131093 KSJ131093 LCF131093 LMB131093 LVX131093 MFT131093 MPP131093 MZL131093 NJH131093 NTD131093 OCZ131093 OMV131093 OWR131093 PGN131093 PQJ131093 QAF131093 QKB131093 QTX131093 RDT131093 RNP131093 RXL131093 SHH131093 SRD131093 TAZ131093 TKV131093 TUR131093 UEN131093 UOJ131093 UYF131093 VIB131093 VRX131093 WBT131093 WLP131093 WVL131093 F196629 IZ196629 SV196629 ACR196629 AMN196629 AWJ196629 BGF196629 BQB196629 BZX196629 CJT196629 CTP196629 DDL196629 DNH196629 DXD196629 EGZ196629 EQV196629 FAR196629 FKN196629 FUJ196629 GEF196629 GOB196629 GXX196629 HHT196629 HRP196629 IBL196629 ILH196629 IVD196629 JEZ196629 JOV196629 JYR196629 KIN196629 KSJ196629 LCF196629 LMB196629 LVX196629 MFT196629 MPP196629 MZL196629 NJH196629 NTD196629 OCZ196629 OMV196629 OWR196629 PGN196629 PQJ196629 QAF196629 QKB196629 QTX196629 RDT196629 RNP196629 RXL196629 SHH196629 SRD196629 TAZ196629 TKV196629 TUR196629 UEN196629 UOJ196629 UYF196629 VIB196629 VRX196629 WBT196629 WLP196629 WVL196629 F262165 IZ262165 SV262165 ACR262165 AMN262165 AWJ262165 BGF262165 BQB262165 BZX262165 CJT262165 CTP262165 DDL262165 DNH262165 DXD262165 EGZ262165 EQV262165 FAR262165 FKN262165 FUJ262165 GEF262165 GOB262165 GXX262165 HHT262165 HRP262165 IBL262165 ILH262165 IVD262165 JEZ262165 JOV262165 JYR262165 KIN262165 KSJ262165 LCF262165 LMB262165 LVX262165 MFT262165 MPP262165 MZL262165 NJH262165 NTD262165 OCZ262165 OMV262165 OWR262165 PGN262165 PQJ262165 QAF262165 QKB262165 QTX262165 RDT262165 RNP262165 RXL262165 SHH262165 SRD262165 TAZ262165 TKV262165 TUR262165 UEN262165 UOJ262165 UYF262165 VIB262165 VRX262165 WBT262165 WLP262165 WVL262165 F327701 IZ327701 SV327701 ACR327701 AMN327701 AWJ327701 BGF327701 BQB327701 BZX327701 CJT327701 CTP327701 DDL327701 DNH327701 DXD327701 EGZ327701 EQV327701 FAR327701 FKN327701 FUJ327701 GEF327701 GOB327701 GXX327701 HHT327701 HRP327701 IBL327701 ILH327701 IVD327701 JEZ327701 JOV327701 JYR327701 KIN327701 KSJ327701 LCF327701 LMB327701 LVX327701 MFT327701 MPP327701 MZL327701 NJH327701 NTD327701 OCZ327701 OMV327701 OWR327701 PGN327701 PQJ327701 QAF327701 QKB327701 QTX327701 RDT327701 RNP327701 RXL327701 SHH327701 SRD327701 TAZ327701 TKV327701 TUR327701 UEN327701 UOJ327701 UYF327701 VIB327701 VRX327701 WBT327701 WLP327701 WVL327701 F393237 IZ393237 SV393237 ACR393237 AMN393237 AWJ393237 BGF393237 BQB393237 BZX393237 CJT393237 CTP393237 DDL393237 DNH393237 DXD393237 EGZ393237 EQV393237 FAR393237 FKN393237 FUJ393237 GEF393237 GOB393237 GXX393237 HHT393237 HRP393237 IBL393237 ILH393237 IVD393237 JEZ393237 JOV393237 JYR393237 KIN393237 KSJ393237 LCF393237 LMB393237 LVX393237 MFT393237 MPP393237 MZL393237 NJH393237 NTD393237 OCZ393237 OMV393237 OWR393237 PGN393237 PQJ393237 QAF393237 QKB393237 QTX393237 RDT393237 RNP393237 RXL393237 SHH393237 SRD393237 TAZ393237 TKV393237 TUR393237 UEN393237 UOJ393237 UYF393237 VIB393237 VRX393237 WBT393237 WLP393237 WVL393237 F458773 IZ458773 SV458773 ACR458773 AMN458773 AWJ458773 BGF458773 BQB458773 BZX458773 CJT458773 CTP458773 DDL458773 DNH458773 DXD458773 EGZ458773 EQV458773 FAR458773 FKN458773 FUJ458773 GEF458773 GOB458773 GXX458773 HHT458773 HRP458773 IBL458773 ILH458773 IVD458773 JEZ458773 JOV458773 JYR458773 KIN458773 KSJ458773 LCF458773 LMB458773 LVX458773 MFT458773 MPP458773 MZL458773 NJH458773 NTD458773 OCZ458773 OMV458773 OWR458773 PGN458773 PQJ458773 QAF458773 QKB458773 QTX458773 RDT458773 RNP458773 RXL458773 SHH458773 SRD458773 TAZ458773 TKV458773 TUR458773 UEN458773 UOJ458773 UYF458773 VIB458773 VRX458773 WBT458773 WLP458773 WVL458773 F524309 IZ524309 SV524309 ACR524309 AMN524309 AWJ524309 BGF524309 BQB524309 BZX524309 CJT524309 CTP524309 DDL524309 DNH524309 DXD524309 EGZ524309 EQV524309 FAR524309 FKN524309 FUJ524309 GEF524309 GOB524309 GXX524309 HHT524309 HRP524309 IBL524309 ILH524309 IVD524309 JEZ524309 JOV524309 JYR524309 KIN524309 KSJ524309 LCF524309 LMB524309 LVX524309 MFT524309 MPP524309 MZL524309 NJH524309 NTD524309 OCZ524309 OMV524309 OWR524309 PGN524309 PQJ524309 QAF524309 QKB524309 QTX524309 RDT524309 RNP524309 RXL524309 SHH524309 SRD524309 TAZ524309 TKV524309 TUR524309 UEN524309 UOJ524309 UYF524309 VIB524309 VRX524309 WBT524309 WLP524309 WVL524309 F589845 IZ589845 SV589845 ACR589845 AMN589845 AWJ589845 BGF589845 BQB589845 BZX589845 CJT589845 CTP589845 DDL589845 DNH589845 DXD589845 EGZ589845 EQV589845 FAR589845 FKN589845 FUJ589845 GEF589845 GOB589845 GXX589845 HHT589845 HRP589845 IBL589845 ILH589845 IVD589845 JEZ589845 JOV589845 JYR589845 KIN589845 KSJ589845 LCF589845 LMB589845 LVX589845 MFT589845 MPP589845 MZL589845 NJH589845 NTD589845 OCZ589845 OMV589845 OWR589845 PGN589845 PQJ589845 QAF589845 QKB589845 QTX589845 RDT589845 RNP589845 RXL589845 SHH589845 SRD589845 TAZ589845 TKV589845 TUR589845 UEN589845 UOJ589845 UYF589845 VIB589845 VRX589845 WBT589845 WLP589845 WVL589845 F655381 IZ655381 SV655381 ACR655381 AMN655381 AWJ655381 BGF655381 BQB655381 BZX655381 CJT655381 CTP655381 DDL655381 DNH655381 DXD655381 EGZ655381 EQV655381 FAR655381 FKN655381 FUJ655381 GEF655381 GOB655381 GXX655381 HHT655381 HRP655381 IBL655381 ILH655381 IVD655381 JEZ655381 JOV655381 JYR655381 KIN655381 KSJ655381 LCF655381 LMB655381 LVX655381 MFT655381 MPP655381 MZL655381 NJH655381 NTD655381 OCZ655381 OMV655381 OWR655381 PGN655381 PQJ655381 QAF655381 QKB655381 QTX655381 RDT655381 RNP655381 RXL655381 SHH655381 SRD655381 TAZ655381 TKV655381 TUR655381 UEN655381 UOJ655381 UYF655381 VIB655381 VRX655381 WBT655381 WLP655381 WVL655381 F720917 IZ720917 SV720917 ACR720917 AMN720917 AWJ720917 BGF720917 BQB720917 BZX720917 CJT720917 CTP720917 DDL720917 DNH720917 DXD720917 EGZ720917 EQV720917 FAR720917 FKN720917 FUJ720917 GEF720917 GOB720917 GXX720917 HHT720917 HRP720917 IBL720917 ILH720917 IVD720917 JEZ720917 JOV720917 JYR720917 KIN720917 KSJ720917 LCF720917 LMB720917 LVX720917 MFT720917 MPP720917 MZL720917 NJH720917 NTD720917 OCZ720917 OMV720917 OWR720917 PGN720917 PQJ720917 QAF720917 QKB720917 QTX720917 RDT720917 RNP720917 RXL720917 SHH720917 SRD720917 TAZ720917 TKV720917 TUR720917 UEN720917 UOJ720917 UYF720917 VIB720917 VRX720917 WBT720917 WLP720917 WVL720917 F786453 IZ786453 SV786453 ACR786453 AMN786453 AWJ786453 BGF786453 BQB786453 BZX786453 CJT786453 CTP786453 DDL786453 DNH786453 DXD786453 EGZ786453 EQV786453 FAR786453 FKN786453 FUJ786453 GEF786453 GOB786453 GXX786453 HHT786453 HRP786453 IBL786453 ILH786453 IVD786453 JEZ786453 JOV786453 JYR786453 KIN786453 KSJ786453 LCF786453 LMB786453 LVX786453 MFT786453 MPP786453 MZL786453 NJH786453 NTD786453 OCZ786453 OMV786453 OWR786453 PGN786453 PQJ786453 QAF786453 QKB786453 QTX786453 RDT786453 RNP786453 RXL786453 SHH786453 SRD786453 TAZ786453 TKV786453 TUR786453 UEN786453 UOJ786453 UYF786453 VIB786453 VRX786453 WBT786453 WLP786453 WVL786453 F851989 IZ851989 SV851989 ACR851989 AMN851989 AWJ851989 BGF851989 BQB851989 BZX851989 CJT851989 CTP851989 DDL851989 DNH851989 DXD851989 EGZ851989 EQV851989 FAR851989 FKN851989 FUJ851989 GEF851989 GOB851989 GXX851989 HHT851989 HRP851989 IBL851989 ILH851989 IVD851989 JEZ851989 JOV851989 JYR851989 KIN851989 KSJ851989 LCF851989 LMB851989 LVX851989 MFT851989 MPP851989 MZL851989 NJH851989 NTD851989 OCZ851989 OMV851989 OWR851989 PGN851989 PQJ851989 QAF851989 QKB851989 QTX851989 RDT851989 RNP851989 RXL851989 SHH851989 SRD851989 TAZ851989 TKV851989 TUR851989 UEN851989 UOJ851989 UYF851989 VIB851989 VRX851989 WBT851989 WLP851989 WVL851989 F917525 IZ917525 SV917525 ACR917525 AMN917525 AWJ917525 BGF917525 BQB917525 BZX917525 CJT917525 CTP917525 DDL917525 DNH917525 DXD917525 EGZ917525 EQV917525 FAR917525 FKN917525 FUJ917525 GEF917525 GOB917525 GXX917525 HHT917525 HRP917525 IBL917525 ILH917525 IVD917525 JEZ917525 JOV917525 JYR917525 KIN917525 KSJ917525 LCF917525 LMB917525 LVX917525 MFT917525 MPP917525 MZL917525 NJH917525 NTD917525 OCZ917525 OMV917525 OWR917525 PGN917525 PQJ917525 QAF917525 QKB917525 QTX917525 RDT917525 RNP917525 RXL917525 SHH917525 SRD917525 TAZ917525 TKV917525 TUR917525 UEN917525 UOJ917525 UYF917525 VIB917525 VRX917525 WBT917525 WLP917525 WVL917525 F983061 IZ983061 SV983061 ACR983061 AMN983061 AWJ983061 BGF983061 BQB983061 BZX983061 CJT983061 CTP983061 DDL983061 DNH983061 DXD983061 EGZ983061 EQV983061 FAR983061 FKN983061 FUJ983061 GEF983061 GOB983061 GXX983061 HHT983061 HRP983061 IBL983061 ILH983061 IVD983061 JEZ983061 JOV983061 JYR983061 KIN983061 KSJ983061 LCF983061 LMB983061 LVX983061 MFT983061 MPP983061 MZL983061 NJH983061 NTD983061 OCZ983061 OMV983061 OWR983061 PGN983061 PQJ983061 QAF983061 QKB983061 QTX983061 RDT983061 RNP983061 RXL983061 SHH983061 SRD983061 TAZ983061 TKV983061 TUR983061 UEN983061 UOJ983061 UYF983061 VIB983061 VRX983061 WBT983061 WLP983061 WVL983061">
      <formula1>"N,A,B, "</formula1>
    </dataValidation>
    <dataValidation type="list" allowBlank="1" showInputMessage="1" showErrorMessage="1" sqref="F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F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F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F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F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F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F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F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F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F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F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F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F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F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F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F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formula1>"P,F, "</formula1>
    </dataValidation>
  </dataValidation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Functions!E45</f>
        <v>GetTagCategoryById</v>
      </c>
      <c r="D2" s="348"/>
      <c r="E2" s="195"/>
      <c r="F2" s="333" t="s">
        <v>62</v>
      </c>
      <c r="G2" s="333"/>
      <c r="H2" s="333"/>
      <c r="I2" s="333"/>
      <c r="J2" s="334" t="str">
        <f>Functions!D45</f>
        <v>getTagCategoryById</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COUNTIF(F25:HO25,"P")</f>
        <v>1</v>
      </c>
      <c r="B7" s="365"/>
      <c r="C7" s="366">
        <f>COUNTIF(F25:HO25,"F")</f>
        <v>0</v>
      </c>
      <c r="D7" s="367"/>
      <c r="E7" s="365"/>
      <c r="F7" s="366">
        <f>SUM(M7,-A7,-C7)</f>
        <v>0</v>
      </c>
      <c r="G7" s="367"/>
      <c r="H7" s="367"/>
      <c r="I7" s="368"/>
      <c r="J7" s="124">
        <f>COUNTIF(E24:HO24,"N")</f>
        <v>1</v>
      </c>
      <c r="K7" s="124">
        <f>COUNTIF(E24:HO24,"A")</f>
        <v>0</v>
      </c>
      <c r="L7" s="124">
        <f>COUNTIF(E24:HO24,"B")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260</v>
      </c>
      <c r="C11" s="107"/>
      <c r="D11" s="193"/>
      <c r="E11" s="112"/>
      <c r="F11" s="134" t="s">
        <v>90</v>
      </c>
    </row>
    <row r="12" spans="1:21" ht="13.5" customHeight="1">
      <c r="A12" s="106"/>
      <c r="B12" s="115"/>
      <c r="C12" s="114"/>
      <c r="D12" s="113" t="s">
        <v>138</v>
      </c>
      <c r="E12" s="112"/>
      <c r="F12" s="136"/>
    </row>
    <row r="13" spans="1:21" ht="13.5" customHeight="1">
      <c r="A13" s="106"/>
      <c r="B13" s="115" t="s">
        <v>261</v>
      </c>
      <c r="C13" s="114"/>
      <c r="D13" s="113"/>
      <c r="E13" s="112"/>
      <c r="F13" s="136" t="s">
        <v>90</v>
      </c>
    </row>
    <row r="14" spans="1:21" ht="13.5" customHeight="1" thickBot="1">
      <c r="A14" s="106"/>
      <c r="B14" s="115"/>
      <c r="C14" s="114"/>
      <c r="D14" s="113"/>
      <c r="E14" s="112"/>
      <c r="F14" s="136"/>
    </row>
    <row r="15" spans="1:21" ht="13.5" customHeight="1">
      <c r="A15" s="84" t="s">
        <v>95</v>
      </c>
      <c r="B15" s="101" t="s">
        <v>94</v>
      </c>
      <c r="C15" s="100"/>
      <c r="D15" s="99"/>
      <c r="E15" s="98"/>
      <c r="F15" s="136"/>
    </row>
    <row r="16" spans="1:21" ht="13.5" customHeight="1">
      <c r="A16" s="79"/>
      <c r="B16" s="101" t="s">
        <v>208</v>
      </c>
      <c r="C16" s="100"/>
      <c r="D16" s="99"/>
      <c r="E16" s="174"/>
      <c r="F16" s="136"/>
    </row>
    <row r="17" spans="1:6" ht="13.5" customHeight="1">
      <c r="A17" s="79"/>
      <c r="B17" s="191" t="s">
        <v>209</v>
      </c>
      <c r="C17" s="107"/>
      <c r="D17" s="193"/>
      <c r="E17" s="112"/>
      <c r="F17" s="134"/>
    </row>
    <row r="18" spans="1:6" ht="13.5" customHeight="1">
      <c r="A18" s="79"/>
      <c r="B18" s="191"/>
      <c r="C18" s="107"/>
      <c r="D18" s="193" t="s">
        <v>210</v>
      </c>
      <c r="E18" s="109"/>
      <c r="F18" s="134" t="s">
        <v>90</v>
      </c>
    </row>
    <row r="19" spans="1:6" ht="13.5" customHeight="1">
      <c r="A19" s="79"/>
      <c r="B19" s="191" t="s">
        <v>211</v>
      </c>
      <c r="C19" s="107"/>
      <c r="D19" s="193"/>
      <c r="E19" s="109"/>
      <c r="F19" s="134"/>
    </row>
    <row r="20" spans="1:6" ht="13.5" customHeight="1" thickBot="1">
      <c r="A20" s="79"/>
      <c r="B20" s="167"/>
      <c r="C20" s="168"/>
      <c r="D20" s="169" t="s">
        <v>91</v>
      </c>
      <c r="E20" s="102"/>
      <c r="F20" s="133" t="s">
        <v>90</v>
      </c>
    </row>
    <row r="21" spans="1:6" ht="13.5" customHeight="1" thickTop="1">
      <c r="A21" s="79"/>
      <c r="B21" s="167"/>
      <c r="C21" s="168"/>
      <c r="D21" s="169"/>
      <c r="E21" s="109"/>
      <c r="F21" s="133"/>
    </row>
    <row r="22" spans="1:6" ht="13.5" customHeight="1">
      <c r="A22" s="79"/>
      <c r="B22" s="94" t="s">
        <v>92</v>
      </c>
      <c r="C22" s="135"/>
      <c r="D22" s="92"/>
      <c r="E22" s="91"/>
      <c r="F22" s="134"/>
    </row>
    <row r="23" spans="1:6" ht="13.5" customHeight="1" thickBot="1">
      <c r="A23" s="79"/>
      <c r="B23" s="353"/>
      <c r="C23" s="392"/>
      <c r="D23" s="393"/>
      <c r="E23" s="95"/>
      <c r="F23" s="134"/>
    </row>
    <row r="24" spans="1:6" ht="13.5" customHeight="1">
      <c r="A24" s="84" t="s">
        <v>89</v>
      </c>
      <c r="B24" s="349" t="s">
        <v>88</v>
      </c>
      <c r="C24" s="349"/>
      <c r="D24" s="349"/>
      <c r="E24" s="194"/>
      <c r="F24" s="183" t="s">
        <v>76</v>
      </c>
    </row>
    <row r="25" spans="1:6" ht="13.5" customHeight="1">
      <c r="A25" s="79"/>
      <c r="B25" s="326" t="s">
        <v>87</v>
      </c>
      <c r="C25" s="326"/>
      <c r="D25" s="326"/>
      <c r="E25" s="81"/>
      <c r="F25" s="131" t="s">
        <v>86</v>
      </c>
    </row>
    <row r="26" spans="1:6" ht="59.4" customHeight="1">
      <c r="A26" s="79"/>
      <c r="B26" s="327" t="s">
        <v>85</v>
      </c>
      <c r="C26" s="327"/>
      <c r="D26" s="327"/>
      <c r="E26" s="78"/>
      <c r="F26" s="77">
        <v>45142</v>
      </c>
    </row>
    <row r="27" spans="1:6" ht="10.8" thickBot="1">
      <c r="A27" s="76"/>
      <c r="B27" s="327" t="s">
        <v>84</v>
      </c>
      <c r="C27" s="327"/>
      <c r="D27" s="327"/>
      <c r="E27" s="78"/>
      <c r="F27" s="173"/>
    </row>
    <row r="28" spans="1:6" ht="10.8" thickTop="1">
      <c r="A28" s="72"/>
      <c r="B28" s="70"/>
      <c r="C28" s="71"/>
      <c r="D28" s="70"/>
    </row>
  </sheetData>
  <mergeCells count="28">
    <mergeCell ref="B23:D23"/>
    <mergeCell ref="B24:D24"/>
    <mergeCell ref="B25:D25"/>
    <mergeCell ref="B26:D26"/>
    <mergeCell ref="B27:D27"/>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F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F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F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F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F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F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F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F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F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F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F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F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F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F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F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formula1>"P,F, "</formula1>
    </dataValidation>
    <dataValidation type="list" allowBlank="1" showInputMessage="1" showErrorMessage="1" sqref="F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F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F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F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F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F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F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F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F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F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F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F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F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F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F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F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"N,A,B, "</formula1>
    </dataValidation>
    <dataValidation type="list" allowBlank="1" showInputMessage="1" showErrorMessage="1" sqref="WVL983051:WVL983063 F65547:F65559 IZ65547:IZ65559 SV65547:SV65559 ACR65547:ACR65559 AMN65547:AMN65559 AWJ65547:AWJ65559 BGF65547:BGF65559 BQB65547:BQB65559 BZX65547:BZX65559 CJT65547:CJT65559 CTP65547:CTP65559 DDL65547:DDL65559 DNH65547:DNH65559 DXD65547:DXD65559 EGZ65547:EGZ65559 EQV65547:EQV65559 FAR65547:FAR65559 FKN65547:FKN65559 FUJ65547:FUJ65559 GEF65547:GEF65559 GOB65547:GOB65559 GXX65547:GXX65559 HHT65547:HHT65559 HRP65547:HRP65559 IBL65547:IBL65559 ILH65547:ILH65559 IVD65547:IVD65559 JEZ65547:JEZ65559 JOV65547:JOV65559 JYR65547:JYR65559 KIN65547:KIN65559 KSJ65547:KSJ65559 LCF65547:LCF65559 LMB65547:LMB65559 LVX65547:LVX65559 MFT65547:MFT65559 MPP65547:MPP65559 MZL65547:MZL65559 NJH65547:NJH65559 NTD65547:NTD65559 OCZ65547:OCZ65559 OMV65547:OMV65559 OWR65547:OWR65559 PGN65547:PGN65559 PQJ65547:PQJ65559 QAF65547:QAF65559 QKB65547:QKB65559 QTX65547:QTX65559 RDT65547:RDT65559 RNP65547:RNP65559 RXL65547:RXL65559 SHH65547:SHH65559 SRD65547:SRD65559 TAZ65547:TAZ65559 TKV65547:TKV65559 TUR65547:TUR65559 UEN65547:UEN65559 UOJ65547:UOJ65559 UYF65547:UYF65559 VIB65547:VIB65559 VRX65547:VRX65559 WBT65547:WBT65559 WLP65547:WLP65559 WVL65547:WVL65559 F131083:F131095 IZ131083:IZ131095 SV131083:SV131095 ACR131083:ACR131095 AMN131083:AMN131095 AWJ131083:AWJ131095 BGF131083:BGF131095 BQB131083:BQB131095 BZX131083:BZX131095 CJT131083:CJT131095 CTP131083:CTP131095 DDL131083:DDL131095 DNH131083:DNH131095 DXD131083:DXD131095 EGZ131083:EGZ131095 EQV131083:EQV131095 FAR131083:FAR131095 FKN131083:FKN131095 FUJ131083:FUJ131095 GEF131083:GEF131095 GOB131083:GOB131095 GXX131083:GXX131095 HHT131083:HHT131095 HRP131083:HRP131095 IBL131083:IBL131095 ILH131083:ILH131095 IVD131083:IVD131095 JEZ131083:JEZ131095 JOV131083:JOV131095 JYR131083:JYR131095 KIN131083:KIN131095 KSJ131083:KSJ131095 LCF131083:LCF131095 LMB131083:LMB131095 LVX131083:LVX131095 MFT131083:MFT131095 MPP131083:MPP131095 MZL131083:MZL131095 NJH131083:NJH131095 NTD131083:NTD131095 OCZ131083:OCZ131095 OMV131083:OMV131095 OWR131083:OWR131095 PGN131083:PGN131095 PQJ131083:PQJ131095 QAF131083:QAF131095 QKB131083:QKB131095 QTX131083:QTX131095 RDT131083:RDT131095 RNP131083:RNP131095 RXL131083:RXL131095 SHH131083:SHH131095 SRD131083:SRD131095 TAZ131083:TAZ131095 TKV131083:TKV131095 TUR131083:TUR131095 UEN131083:UEN131095 UOJ131083:UOJ131095 UYF131083:UYF131095 VIB131083:VIB131095 VRX131083:VRX131095 WBT131083:WBT131095 WLP131083:WLP131095 WVL131083:WVL131095 F196619:F196631 IZ196619:IZ196631 SV196619:SV196631 ACR196619:ACR196631 AMN196619:AMN196631 AWJ196619:AWJ196631 BGF196619:BGF196631 BQB196619:BQB196631 BZX196619:BZX196631 CJT196619:CJT196631 CTP196619:CTP196631 DDL196619:DDL196631 DNH196619:DNH196631 DXD196619:DXD196631 EGZ196619:EGZ196631 EQV196619:EQV196631 FAR196619:FAR196631 FKN196619:FKN196631 FUJ196619:FUJ196631 GEF196619:GEF196631 GOB196619:GOB196631 GXX196619:GXX196631 HHT196619:HHT196631 HRP196619:HRP196631 IBL196619:IBL196631 ILH196619:ILH196631 IVD196619:IVD196631 JEZ196619:JEZ196631 JOV196619:JOV196631 JYR196619:JYR196631 KIN196619:KIN196631 KSJ196619:KSJ196631 LCF196619:LCF196631 LMB196619:LMB196631 LVX196619:LVX196631 MFT196619:MFT196631 MPP196619:MPP196631 MZL196619:MZL196631 NJH196619:NJH196631 NTD196619:NTD196631 OCZ196619:OCZ196631 OMV196619:OMV196631 OWR196619:OWR196631 PGN196619:PGN196631 PQJ196619:PQJ196631 QAF196619:QAF196631 QKB196619:QKB196631 QTX196619:QTX196631 RDT196619:RDT196631 RNP196619:RNP196631 RXL196619:RXL196631 SHH196619:SHH196631 SRD196619:SRD196631 TAZ196619:TAZ196631 TKV196619:TKV196631 TUR196619:TUR196631 UEN196619:UEN196631 UOJ196619:UOJ196631 UYF196619:UYF196631 VIB196619:VIB196631 VRX196619:VRX196631 WBT196619:WBT196631 WLP196619:WLP196631 WVL196619:WVL196631 F262155:F262167 IZ262155:IZ262167 SV262155:SV262167 ACR262155:ACR262167 AMN262155:AMN262167 AWJ262155:AWJ262167 BGF262155:BGF262167 BQB262155:BQB262167 BZX262155:BZX262167 CJT262155:CJT262167 CTP262155:CTP262167 DDL262155:DDL262167 DNH262155:DNH262167 DXD262155:DXD262167 EGZ262155:EGZ262167 EQV262155:EQV262167 FAR262155:FAR262167 FKN262155:FKN262167 FUJ262155:FUJ262167 GEF262155:GEF262167 GOB262155:GOB262167 GXX262155:GXX262167 HHT262155:HHT262167 HRP262155:HRP262167 IBL262155:IBL262167 ILH262155:ILH262167 IVD262155:IVD262167 JEZ262155:JEZ262167 JOV262155:JOV262167 JYR262155:JYR262167 KIN262155:KIN262167 KSJ262155:KSJ262167 LCF262155:LCF262167 LMB262155:LMB262167 LVX262155:LVX262167 MFT262155:MFT262167 MPP262155:MPP262167 MZL262155:MZL262167 NJH262155:NJH262167 NTD262155:NTD262167 OCZ262155:OCZ262167 OMV262155:OMV262167 OWR262155:OWR262167 PGN262155:PGN262167 PQJ262155:PQJ262167 QAF262155:QAF262167 QKB262155:QKB262167 QTX262155:QTX262167 RDT262155:RDT262167 RNP262155:RNP262167 RXL262155:RXL262167 SHH262155:SHH262167 SRD262155:SRD262167 TAZ262155:TAZ262167 TKV262155:TKV262167 TUR262155:TUR262167 UEN262155:UEN262167 UOJ262155:UOJ262167 UYF262155:UYF262167 VIB262155:VIB262167 VRX262155:VRX262167 WBT262155:WBT262167 WLP262155:WLP262167 WVL262155:WVL262167 F327691:F327703 IZ327691:IZ327703 SV327691:SV327703 ACR327691:ACR327703 AMN327691:AMN327703 AWJ327691:AWJ327703 BGF327691:BGF327703 BQB327691:BQB327703 BZX327691:BZX327703 CJT327691:CJT327703 CTP327691:CTP327703 DDL327691:DDL327703 DNH327691:DNH327703 DXD327691:DXD327703 EGZ327691:EGZ327703 EQV327691:EQV327703 FAR327691:FAR327703 FKN327691:FKN327703 FUJ327691:FUJ327703 GEF327691:GEF327703 GOB327691:GOB327703 GXX327691:GXX327703 HHT327691:HHT327703 HRP327691:HRP327703 IBL327691:IBL327703 ILH327691:ILH327703 IVD327691:IVD327703 JEZ327691:JEZ327703 JOV327691:JOV327703 JYR327691:JYR327703 KIN327691:KIN327703 KSJ327691:KSJ327703 LCF327691:LCF327703 LMB327691:LMB327703 LVX327691:LVX327703 MFT327691:MFT327703 MPP327691:MPP327703 MZL327691:MZL327703 NJH327691:NJH327703 NTD327691:NTD327703 OCZ327691:OCZ327703 OMV327691:OMV327703 OWR327691:OWR327703 PGN327691:PGN327703 PQJ327691:PQJ327703 QAF327691:QAF327703 QKB327691:QKB327703 QTX327691:QTX327703 RDT327691:RDT327703 RNP327691:RNP327703 RXL327691:RXL327703 SHH327691:SHH327703 SRD327691:SRD327703 TAZ327691:TAZ327703 TKV327691:TKV327703 TUR327691:TUR327703 UEN327691:UEN327703 UOJ327691:UOJ327703 UYF327691:UYF327703 VIB327691:VIB327703 VRX327691:VRX327703 WBT327691:WBT327703 WLP327691:WLP327703 WVL327691:WVL327703 F393227:F393239 IZ393227:IZ393239 SV393227:SV393239 ACR393227:ACR393239 AMN393227:AMN393239 AWJ393227:AWJ393239 BGF393227:BGF393239 BQB393227:BQB393239 BZX393227:BZX393239 CJT393227:CJT393239 CTP393227:CTP393239 DDL393227:DDL393239 DNH393227:DNH393239 DXD393227:DXD393239 EGZ393227:EGZ393239 EQV393227:EQV393239 FAR393227:FAR393239 FKN393227:FKN393239 FUJ393227:FUJ393239 GEF393227:GEF393239 GOB393227:GOB393239 GXX393227:GXX393239 HHT393227:HHT393239 HRP393227:HRP393239 IBL393227:IBL393239 ILH393227:ILH393239 IVD393227:IVD393239 JEZ393227:JEZ393239 JOV393227:JOV393239 JYR393227:JYR393239 KIN393227:KIN393239 KSJ393227:KSJ393239 LCF393227:LCF393239 LMB393227:LMB393239 LVX393227:LVX393239 MFT393227:MFT393239 MPP393227:MPP393239 MZL393227:MZL393239 NJH393227:NJH393239 NTD393227:NTD393239 OCZ393227:OCZ393239 OMV393227:OMV393239 OWR393227:OWR393239 PGN393227:PGN393239 PQJ393227:PQJ393239 QAF393227:QAF393239 QKB393227:QKB393239 QTX393227:QTX393239 RDT393227:RDT393239 RNP393227:RNP393239 RXL393227:RXL393239 SHH393227:SHH393239 SRD393227:SRD393239 TAZ393227:TAZ393239 TKV393227:TKV393239 TUR393227:TUR393239 UEN393227:UEN393239 UOJ393227:UOJ393239 UYF393227:UYF393239 VIB393227:VIB393239 VRX393227:VRX393239 WBT393227:WBT393239 WLP393227:WLP393239 WVL393227:WVL393239 F458763:F458775 IZ458763:IZ458775 SV458763:SV458775 ACR458763:ACR458775 AMN458763:AMN458775 AWJ458763:AWJ458775 BGF458763:BGF458775 BQB458763:BQB458775 BZX458763:BZX458775 CJT458763:CJT458775 CTP458763:CTP458775 DDL458763:DDL458775 DNH458763:DNH458775 DXD458763:DXD458775 EGZ458763:EGZ458775 EQV458763:EQV458775 FAR458763:FAR458775 FKN458763:FKN458775 FUJ458763:FUJ458775 GEF458763:GEF458775 GOB458763:GOB458775 GXX458763:GXX458775 HHT458763:HHT458775 HRP458763:HRP458775 IBL458763:IBL458775 ILH458763:ILH458775 IVD458763:IVD458775 JEZ458763:JEZ458775 JOV458763:JOV458775 JYR458763:JYR458775 KIN458763:KIN458775 KSJ458763:KSJ458775 LCF458763:LCF458775 LMB458763:LMB458775 LVX458763:LVX458775 MFT458763:MFT458775 MPP458763:MPP458775 MZL458763:MZL458775 NJH458763:NJH458775 NTD458763:NTD458775 OCZ458763:OCZ458775 OMV458763:OMV458775 OWR458763:OWR458775 PGN458763:PGN458775 PQJ458763:PQJ458775 QAF458763:QAF458775 QKB458763:QKB458775 QTX458763:QTX458775 RDT458763:RDT458775 RNP458763:RNP458775 RXL458763:RXL458775 SHH458763:SHH458775 SRD458763:SRD458775 TAZ458763:TAZ458775 TKV458763:TKV458775 TUR458763:TUR458775 UEN458763:UEN458775 UOJ458763:UOJ458775 UYF458763:UYF458775 VIB458763:VIB458775 VRX458763:VRX458775 WBT458763:WBT458775 WLP458763:WLP458775 WVL458763:WVL458775 F524299:F524311 IZ524299:IZ524311 SV524299:SV524311 ACR524299:ACR524311 AMN524299:AMN524311 AWJ524299:AWJ524311 BGF524299:BGF524311 BQB524299:BQB524311 BZX524299:BZX524311 CJT524299:CJT524311 CTP524299:CTP524311 DDL524299:DDL524311 DNH524299:DNH524311 DXD524299:DXD524311 EGZ524299:EGZ524311 EQV524299:EQV524311 FAR524299:FAR524311 FKN524299:FKN524311 FUJ524299:FUJ524311 GEF524299:GEF524311 GOB524299:GOB524311 GXX524299:GXX524311 HHT524299:HHT524311 HRP524299:HRP524311 IBL524299:IBL524311 ILH524299:ILH524311 IVD524299:IVD524311 JEZ524299:JEZ524311 JOV524299:JOV524311 JYR524299:JYR524311 KIN524299:KIN524311 KSJ524299:KSJ524311 LCF524299:LCF524311 LMB524299:LMB524311 LVX524299:LVX524311 MFT524299:MFT524311 MPP524299:MPP524311 MZL524299:MZL524311 NJH524299:NJH524311 NTD524299:NTD524311 OCZ524299:OCZ524311 OMV524299:OMV524311 OWR524299:OWR524311 PGN524299:PGN524311 PQJ524299:PQJ524311 QAF524299:QAF524311 QKB524299:QKB524311 QTX524299:QTX524311 RDT524299:RDT524311 RNP524299:RNP524311 RXL524299:RXL524311 SHH524299:SHH524311 SRD524299:SRD524311 TAZ524299:TAZ524311 TKV524299:TKV524311 TUR524299:TUR524311 UEN524299:UEN524311 UOJ524299:UOJ524311 UYF524299:UYF524311 VIB524299:VIB524311 VRX524299:VRX524311 WBT524299:WBT524311 WLP524299:WLP524311 WVL524299:WVL524311 F589835:F589847 IZ589835:IZ589847 SV589835:SV589847 ACR589835:ACR589847 AMN589835:AMN589847 AWJ589835:AWJ589847 BGF589835:BGF589847 BQB589835:BQB589847 BZX589835:BZX589847 CJT589835:CJT589847 CTP589835:CTP589847 DDL589835:DDL589847 DNH589835:DNH589847 DXD589835:DXD589847 EGZ589835:EGZ589847 EQV589835:EQV589847 FAR589835:FAR589847 FKN589835:FKN589847 FUJ589835:FUJ589847 GEF589835:GEF589847 GOB589835:GOB589847 GXX589835:GXX589847 HHT589835:HHT589847 HRP589835:HRP589847 IBL589835:IBL589847 ILH589835:ILH589847 IVD589835:IVD589847 JEZ589835:JEZ589847 JOV589835:JOV589847 JYR589835:JYR589847 KIN589835:KIN589847 KSJ589835:KSJ589847 LCF589835:LCF589847 LMB589835:LMB589847 LVX589835:LVX589847 MFT589835:MFT589847 MPP589835:MPP589847 MZL589835:MZL589847 NJH589835:NJH589847 NTD589835:NTD589847 OCZ589835:OCZ589847 OMV589835:OMV589847 OWR589835:OWR589847 PGN589835:PGN589847 PQJ589835:PQJ589847 QAF589835:QAF589847 QKB589835:QKB589847 QTX589835:QTX589847 RDT589835:RDT589847 RNP589835:RNP589847 RXL589835:RXL589847 SHH589835:SHH589847 SRD589835:SRD589847 TAZ589835:TAZ589847 TKV589835:TKV589847 TUR589835:TUR589847 UEN589835:UEN589847 UOJ589835:UOJ589847 UYF589835:UYF589847 VIB589835:VIB589847 VRX589835:VRX589847 WBT589835:WBT589847 WLP589835:WLP589847 WVL589835:WVL589847 F655371:F655383 IZ655371:IZ655383 SV655371:SV655383 ACR655371:ACR655383 AMN655371:AMN655383 AWJ655371:AWJ655383 BGF655371:BGF655383 BQB655371:BQB655383 BZX655371:BZX655383 CJT655371:CJT655383 CTP655371:CTP655383 DDL655371:DDL655383 DNH655371:DNH655383 DXD655371:DXD655383 EGZ655371:EGZ655383 EQV655371:EQV655383 FAR655371:FAR655383 FKN655371:FKN655383 FUJ655371:FUJ655383 GEF655371:GEF655383 GOB655371:GOB655383 GXX655371:GXX655383 HHT655371:HHT655383 HRP655371:HRP655383 IBL655371:IBL655383 ILH655371:ILH655383 IVD655371:IVD655383 JEZ655371:JEZ655383 JOV655371:JOV655383 JYR655371:JYR655383 KIN655371:KIN655383 KSJ655371:KSJ655383 LCF655371:LCF655383 LMB655371:LMB655383 LVX655371:LVX655383 MFT655371:MFT655383 MPP655371:MPP655383 MZL655371:MZL655383 NJH655371:NJH655383 NTD655371:NTD655383 OCZ655371:OCZ655383 OMV655371:OMV655383 OWR655371:OWR655383 PGN655371:PGN655383 PQJ655371:PQJ655383 QAF655371:QAF655383 QKB655371:QKB655383 QTX655371:QTX655383 RDT655371:RDT655383 RNP655371:RNP655383 RXL655371:RXL655383 SHH655371:SHH655383 SRD655371:SRD655383 TAZ655371:TAZ655383 TKV655371:TKV655383 TUR655371:TUR655383 UEN655371:UEN655383 UOJ655371:UOJ655383 UYF655371:UYF655383 VIB655371:VIB655383 VRX655371:VRX655383 WBT655371:WBT655383 WLP655371:WLP655383 WVL655371:WVL655383 F720907:F720919 IZ720907:IZ720919 SV720907:SV720919 ACR720907:ACR720919 AMN720907:AMN720919 AWJ720907:AWJ720919 BGF720907:BGF720919 BQB720907:BQB720919 BZX720907:BZX720919 CJT720907:CJT720919 CTP720907:CTP720919 DDL720907:DDL720919 DNH720907:DNH720919 DXD720907:DXD720919 EGZ720907:EGZ720919 EQV720907:EQV720919 FAR720907:FAR720919 FKN720907:FKN720919 FUJ720907:FUJ720919 GEF720907:GEF720919 GOB720907:GOB720919 GXX720907:GXX720919 HHT720907:HHT720919 HRP720907:HRP720919 IBL720907:IBL720919 ILH720907:ILH720919 IVD720907:IVD720919 JEZ720907:JEZ720919 JOV720907:JOV720919 JYR720907:JYR720919 KIN720907:KIN720919 KSJ720907:KSJ720919 LCF720907:LCF720919 LMB720907:LMB720919 LVX720907:LVX720919 MFT720907:MFT720919 MPP720907:MPP720919 MZL720907:MZL720919 NJH720907:NJH720919 NTD720907:NTD720919 OCZ720907:OCZ720919 OMV720907:OMV720919 OWR720907:OWR720919 PGN720907:PGN720919 PQJ720907:PQJ720919 QAF720907:QAF720919 QKB720907:QKB720919 QTX720907:QTX720919 RDT720907:RDT720919 RNP720907:RNP720919 RXL720907:RXL720919 SHH720907:SHH720919 SRD720907:SRD720919 TAZ720907:TAZ720919 TKV720907:TKV720919 TUR720907:TUR720919 UEN720907:UEN720919 UOJ720907:UOJ720919 UYF720907:UYF720919 VIB720907:VIB720919 VRX720907:VRX720919 WBT720907:WBT720919 WLP720907:WLP720919 WVL720907:WVL720919 F786443:F786455 IZ786443:IZ786455 SV786443:SV786455 ACR786443:ACR786455 AMN786443:AMN786455 AWJ786443:AWJ786455 BGF786443:BGF786455 BQB786443:BQB786455 BZX786443:BZX786455 CJT786443:CJT786455 CTP786443:CTP786455 DDL786443:DDL786455 DNH786443:DNH786455 DXD786443:DXD786455 EGZ786443:EGZ786455 EQV786443:EQV786455 FAR786443:FAR786455 FKN786443:FKN786455 FUJ786443:FUJ786455 GEF786443:GEF786455 GOB786443:GOB786455 GXX786443:GXX786455 HHT786443:HHT786455 HRP786443:HRP786455 IBL786443:IBL786455 ILH786443:ILH786455 IVD786443:IVD786455 JEZ786443:JEZ786455 JOV786443:JOV786455 JYR786443:JYR786455 KIN786443:KIN786455 KSJ786443:KSJ786455 LCF786443:LCF786455 LMB786443:LMB786455 LVX786443:LVX786455 MFT786443:MFT786455 MPP786443:MPP786455 MZL786443:MZL786455 NJH786443:NJH786455 NTD786443:NTD786455 OCZ786443:OCZ786455 OMV786443:OMV786455 OWR786443:OWR786455 PGN786443:PGN786455 PQJ786443:PQJ786455 QAF786443:QAF786455 QKB786443:QKB786455 QTX786443:QTX786455 RDT786443:RDT786455 RNP786443:RNP786455 RXL786443:RXL786455 SHH786443:SHH786455 SRD786443:SRD786455 TAZ786443:TAZ786455 TKV786443:TKV786455 TUR786443:TUR786455 UEN786443:UEN786455 UOJ786443:UOJ786455 UYF786443:UYF786455 VIB786443:VIB786455 VRX786443:VRX786455 WBT786443:WBT786455 WLP786443:WLP786455 WVL786443:WVL786455 F851979:F851991 IZ851979:IZ851991 SV851979:SV851991 ACR851979:ACR851991 AMN851979:AMN851991 AWJ851979:AWJ851991 BGF851979:BGF851991 BQB851979:BQB851991 BZX851979:BZX851991 CJT851979:CJT851991 CTP851979:CTP851991 DDL851979:DDL851991 DNH851979:DNH851991 DXD851979:DXD851991 EGZ851979:EGZ851991 EQV851979:EQV851991 FAR851979:FAR851991 FKN851979:FKN851991 FUJ851979:FUJ851991 GEF851979:GEF851991 GOB851979:GOB851991 GXX851979:GXX851991 HHT851979:HHT851991 HRP851979:HRP851991 IBL851979:IBL851991 ILH851979:ILH851991 IVD851979:IVD851991 JEZ851979:JEZ851991 JOV851979:JOV851991 JYR851979:JYR851991 KIN851979:KIN851991 KSJ851979:KSJ851991 LCF851979:LCF851991 LMB851979:LMB851991 LVX851979:LVX851991 MFT851979:MFT851991 MPP851979:MPP851991 MZL851979:MZL851991 NJH851979:NJH851991 NTD851979:NTD851991 OCZ851979:OCZ851991 OMV851979:OMV851991 OWR851979:OWR851991 PGN851979:PGN851991 PQJ851979:PQJ851991 QAF851979:QAF851991 QKB851979:QKB851991 QTX851979:QTX851991 RDT851979:RDT851991 RNP851979:RNP851991 RXL851979:RXL851991 SHH851979:SHH851991 SRD851979:SRD851991 TAZ851979:TAZ851991 TKV851979:TKV851991 TUR851979:TUR851991 UEN851979:UEN851991 UOJ851979:UOJ851991 UYF851979:UYF851991 VIB851979:VIB851991 VRX851979:VRX851991 WBT851979:WBT851991 WLP851979:WLP851991 WVL851979:WVL851991 F917515:F917527 IZ917515:IZ917527 SV917515:SV917527 ACR917515:ACR917527 AMN917515:AMN917527 AWJ917515:AWJ917527 BGF917515:BGF917527 BQB917515:BQB917527 BZX917515:BZX917527 CJT917515:CJT917527 CTP917515:CTP917527 DDL917515:DDL917527 DNH917515:DNH917527 DXD917515:DXD917527 EGZ917515:EGZ917527 EQV917515:EQV917527 FAR917515:FAR917527 FKN917515:FKN917527 FUJ917515:FUJ917527 GEF917515:GEF917527 GOB917515:GOB917527 GXX917515:GXX917527 HHT917515:HHT917527 HRP917515:HRP917527 IBL917515:IBL917527 ILH917515:ILH917527 IVD917515:IVD917527 JEZ917515:JEZ917527 JOV917515:JOV917527 JYR917515:JYR917527 KIN917515:KIN917527 KSJ917515:KSJ917527 LCF917515:LCF917527 LMB917515:LMB917527 LVX917515:LVX917527 MFT917515:MFT917527 MPP917515:MPP917527 MZL917515:MZL917527 NJH917515:NJH917527 NTD917515:NTD917527 OCZ917515:OCZ917527 OMV917515:OMV917527 OWR917515:OWR917527 PGN917515:PGN917527 PQJ917515:PQJ917527 QAF917515:QAF917527 QKB917515:QKB917527 QTX917515:QTX917527 RDT917515:RDT917527 RNP917515:RNP917527 RXL917515:RXL917527 SHH917515:SHH917527 SRD917515:SRD917527 TAZ917515:TAZ917527 TKV917515:TKV917527 TUR917515:TUR917527 UEN917515:UEN917527 UOJ917515:UOJ917527 UYF917515:UYF917527 VIB917515:VIB917527 VRX917515:VRX917527 WBT917515:WBT917527 WLP917515:WLP917527 WVL917515:WVL917527 F983051:F983063 IZ983051:IZ983063 SV983051:SV983063 ACR983051:ACR983063 AMN983051:AMN983063 AWJ983051:AWJ983063 BGF983051:BGF983063 BQB983051:BQB983063 BZX983051:BZX983063 CJT983051:CJT983063 CTP983051:CTP983063 DDL983051:DDL983063 DNH983051:DNH983063 DXD983051:DXD983063 EGZ983051:EGZ983063 EQV983051:EQV983063 FAR983051:FAR983063 FKN983051:FKN983063 FUJ983051:FUJ983063 GEF983051:GEF983063 GOB983051:GOB983063 GXX983051:GXX983063 HHT983051:HHT983063 HRP983051:HRP983063 IBL983051:IBL983063 ILH983051:ILH983063 IVD983051:IVD983063 JEZ983051:JEZ983063 JOV983051:JOV983063 JYR983051:JYR983063 KIN983051:KIN983063 KSJ983051:KSJ983063 LCF983051:LCF983063 LMB983051:LMB983063 LVX983051:LVX983063 MFT983051:MFT983063 MPP983051:MPP983063 MZL983051:MZL983063 NJH983051:NJH983063 NTD983051:NTD983063 OCZ983051:OCZ983063 OMV983051:OMV983063 OWR983051:OWR983063 PGN983051:PGN983063 PQJ983051:PQJ983063 QAF983051:QAF983063 QKB983051:QKB983063 QTX983051:QTX983063 RDT983051:RDT983063 RNP983051:RNP983063 RXL983051:RXL983063 SHH983051:SHH983063 SRD983051:SRD983063 TAZ983051:TAZ983063 TKV983051:TKV983063 TUR983051:TUR983063 UEN983051:UEN983063 UOJ983051:UOJ983063 UYF983051:UYF983063 VIB983051:VIB983063 VRX983051:VRX983063 WBT983051:WBT983063 WLP983051:WLP983063 IZ10:IZ23 SV10:SV23 ACR10:ACR23 AMN10:AMN23 AWJ10:AWJ23 BGF10:BGF23 BQB10:BQB23 BZX10:BZX23 CJT10:CJT23 CTP10:CTP23 DDL10:DDL23 DNH10:DNH23 DXD10:DXD23 EGZ10:EGZ23 EQV10:EQV23 FAR10:FAR23 FKN10:FKN23 FUJ10:FUJ23 GEF10:GEF23 GOB10:GOB23 GXX10:GXX23 HHT10:HHT23 HRP10:HRP23 IBL10:IBL23 ILH10:ILH23 IVD10:IVD23 JEZ10:JEZ23 JOV10:JOV23 JYR10:JYR23 KIN10:KIN23 KSJ10:KSJ23 LCF10:LCF23 LMB10:LMB23 LVX10:LVX23 MFT10:MFT23 MPP10:MPP23 MZL10:MZL23 NJH10:NJH23 NTD10:NTD23 OCZ10:OCZ23 OMV10:OMV23 OWR10:OWR23 PGN10:PGN23 PQJ10:PQJ23 QAF10:QAF23 QKB10:QKB23 QTX10:QTX23 RDT10:RDT23 RNP10:RNP23 RXL10:RXL23 SHH10:SHH23 SRD10:SRD23 TAZ10:TAZ23 TKV10:TKV23 TUR10:TUR23 UEN10:UEN23 UOJ10:UOJ23 UYF10:UYF23 VIB10:VIB23 VRX10:VRX23 WBT10:WBT23 WLP10:WLP23 WVL10:WVL23 F10:F23">
      <formula1>"O, "</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7"/>
  <sheetViews>
    <sheetView workbookViewId="0">
      <selection activeCell="A20" sqref="A20"/>
    </sheetView>
  </sheetViews>
  <sheetFormatPr defaultColWidth="9" defaultRowHeight="13.2"/>
  <cols>
    <col min="1" max="1" width="15.33203125" style="43" customWidth="1"/>
    <col min="2" max="2" width="39.6640625" style="43" customWidth="1"/>
    <col min="3" max="3" width="13.5546875" style="43" customWidth="1"/>
    <col min="4" max="4" width="9.6640625" style="43" customWidth="1"/>
    <col min="5" max="5" width="9.77734375" style="43" customWidth="1"/>
    <col min="6" max="8" width="5.109375" style="43" customWidth="1"/>
    <col min="9" max="9" width="13.44140625" style="43" customWidth="1"/>
    <col min="10" max="10" width="33.109375" style="43" customWidth="1"/>
    <col min="11" max="256" width="9" style="43"/>
    <col min="257" max="257" width="15.33203125" style="43" customWidth="1"/>
    <col min="258" max="258" width="26.6640625" style="43" customWidth="1"/>
    <col min="259" max="259" width="12.109375" style="43" customWidth="1"/>
    <col min="260" max="260" width="9.6640625" style="43" customWidth="1"/>
    <col min="261" max="261" width="9.77734375" style="43" customWidth="1"/>
    <col min="262" max="264" width="5.109375" style="43" customWidth="1"/>
    <col min="265" max="265" width="21" style="43" customWidth="1"/>
    <col min="266" max="266" width="33.109375" style="43" customWidth="1"/>
    <col min="267" max="512" width="9" style="43"/>
    <col min="513" max="513" width="15.33203125" style="43" customWidth="1"/>
    <col min="514" max="514" width="26.6640625" style="43" customWidth="1"/>
    <col min="515" max="515" width="12.109375" style="43" customWidth="1"/>
    <col min="516" max="516" width="9.6640625" style="43" customWidth="1"/>
    <col min="517" max="517" width="9.77734375" style="43" customWidth="1"/>
    <col min="518" max="520" width="5.109375" style="43" customWidth="1"/>
    <col min="521" max="521" width="21" style="43" customWidth="1"/>
    <col min="522" max="522" width="33.109375" style="43" customWidth="1"/>
    <col min="523" max="768" width="9" style="43"/>
    <col min="769" max="769" width="15.33203125" style="43" customWidth="1"/>
    <col min="770" max="770" width="26.6640625" style="43" customWidth="1"/>
    <col min="771" max="771" width="12.109375" style="43" customWidth="1"/>
    <col min="772" max="772" width="9.6640625" style="43" customWidth="1"/>
    <col min="773" max="773" width="9.77734375" style="43" customWidth="1"/>
    <col min="774" max="776" width="5.109375" style="43" customWidth="1"/>
    <col min="777" max="777" width="21" style="43" customWidth="1"/>
    <col min="778" max="778" width="33.109375" style="43" customWidth="1"/>
    <col min="779" max="1024" width="9" style="43"/>
    <col min="1025" max="1025" width="15.33203125" style="43" customWidth="1"/>
    <col min="1026" max="1026" width="26.6640625" style="43" customWidth="1"/>
    <col min="1027" max="1027" width="12.109375" style="43" customWidth="1"/>
    <col min="1028" max="1028" width="9.6640625" style="43" customWidth="1"/>
    <col min="1029" max="1029" width="9.77734375" style="43" customWidth="1"/>
    <col min="1030" max="1032" width="5.109375" style="43" customWidth="1"/>
    <col min="1033" max="1033" width="21" style="43" customWidth="1"/>
    <col min="1034" max="1034" width="33.109375" style="43" customWidth="1"/>
    <col min="1035" max="1280" width="9" style="43"/>
    <col min="1281" max="1281" width="15.33203125" style="43" customWidth="1"/>
    <col min="1282" max="1282" width="26.6640625" style="43" customWidth="1"/>
    <col min="1283" max="1283" width="12.109375" style="43" customWidth="1"/>
    <col min="1284" max="1284" width="9.6640625" style="43" customWidth="1"/>
    <col min="1285" max="1285" width="9.77734375" style="43" customWidth="1"/>
    <col min="1286" max="1288" width="5.109375" style="43" customWidth="1"/>
    <col min="1289" max="1289" width="21" style="43" customWidth="1"/>
    <col min="1290" max="1290" width="33.109375" style="43" customWidth="1"/>
    <col min="1291" max="1536" width="9" style="43"/>
    <col min="1537" max="1537" width="15.33203125" style="43" customWidth="1"/>
    <col min="1538" max="1538" width="26.6640625" style="43" customWidth="1"/>
    <col min="1539" max="1539" width="12.109375" style="43" customWidth="1"/>
    <col min="1540" max="1540" width="9.6640625" style="43" customWidth="1"/>
    <col min="1541" max="1541" width="9.77734375" style="43" customWidth="1"/>
    <col min="1542" max="1544" width="5.109375" style="43" customWidth="1"/>
    <col min="1545" max="1545" width="21" style="43" customWidth="1"/>
    <col min="1546" max="1546" width="33.109375" style="43" customWidth="1"/>
    <col min="1547" max="1792" width="9" style="43"/>
    <col min="1793" max="1793" width="15.33203125" style="43" customWidth="1"/>
    <col min="1794" max="1794" width="26.6640625" style="43" customWidth="1"/>
    <col min="1795" max="1795" width="12.109375" style="43" customWidth="1"/>
    <col min="1796" max="1796" width="9.6640625" style="43" customWidth="1"/>
    <col min="1797" max="1797" width="9.77734375" style="43" customWidth="1"/>
    <col min="1798" max="1800" width="5.109375" style="43" customWidth="1"/>
    <col min="1801" max="1801" width="21" style="43" customWidth="1"/>
    <col min="1802" max="1802" width="33.109375" style="43" customWidth="1"/>
    <col min="1803" max="2048" width="9" style="43"/>
    <col min="2049" max="2049" width="15.33203125" style="43" customWidth="1"/>
    <col min="2050" max="2050" width="26.6640625" style="43" customWidth="1"/>
    <col min="2051" max="2051" width="12.109375" style="43" customWidth="1"/>
    <col min="2052" max="2052" width="9.6640625" style="43" customWidth="1"/>
    <col min="2053" max="2053" width="9.77734375" style="43" customWidth="1"/>
    <col min="2054" max="2056" width="5.109375" style="43" customWidth="1"/>
    <col min="2057" max="2057" width="21" style="43" customWidth="1"/>
    <col min="2058" max="2058" width="33.109375" style="43" customWidth="1"/>
    <col min="2059" max="2304" width="9" style="43"/>
    <col min="2305" max="2305" width="15.33203125" style="43" customWidth="1"/>
    <col min="2306" max="2306" width="26.6640625" style="43" customWidth="1"/>
    <col min="2307" max="2307" width="12.109375" style="43" customWidth="1"/>
    <col min="2308" max="2308" width="9.6640625" style="43" customWidth="1"/>
    <col min="2309" max="2309" width="9.77734375" style="43" customWidth="1"/>
    <col min="2310" max="2312" width="5.109375" style="43" customWidth="1"/>
    <col min="2313" max="2313" width="21" style="43" customWidth="1"/>
    <col min="2314" max="2314" width="33.109375" style="43" customWidth="1"/>
    <col min="2315" max="2560" width="9" style="43"/>
    <col min="2561" max="2561" width="15.33203125" style="43" customWidth="1"/>
    <col min="2562" max="2562" width="26.6640625" style="43" customWidth="1"/>
    <col min="2563" max="2563" width="12.109375" style="43" customWidth="1"/>
    <col min="2564" max="2564" width="9.6640625" style="43" customWidth="1"/>
    <col min="2565" max="2565" width="9.77734375" style="43" customWidth="1"/>
    <col min="2566" max="2568" width="5.109375" style="43" customWidth="1"/>
    <col min="2569" max="2569" width="21" style="43" customWidth="1"/>
    <col min="2570" max="2570" width="33.109375" style="43" customWidth="1"/>
    <col min="2571" max="2816" width="9" style="43"/>
    <col min="2817" max="2817" width="15.33203125" style="43" customWidth="1"/>
    <col min="2818" max="2818" width="26.6640625" style="43" customWidth="1"/>
    <col min="2819" max="2819" width="12.109375" style="43" customWidth="1"/>
    <col min="2820" max="2820" width="9.6640625" style="43" customWidth="1"/>
    <col min="2821" max="2821" width="9.77734375" style="43" customWidth="1"/>
    <col min="2822" max="2824" width="5.109375" style="43" customWidth="1"/>
    <col min="2825" max="2825" width="21" style="43" customWidth="1"/>
    <col min="2826" max="2826" width="33.109375" style="43" customWidth="1"/>
    <col min="2827" max="3072" width="9" style="43"/>
    <col min="3073" max="3073" width="15.33203125" style="43" customWidth="1"/>
    <col min="3074" max="3074" width="26.6640625" style="43" customWidth="1"/>
    <col min="3075" max="3075" width="12.109375" style="43" customWidth="1"/>
    <col min="3076" max="3076" width="9.6640625" style="43" customWidth="1"/>
    <col min="3077" max="3077" width="9.77734375" style="43" customWidth="1"/>
    <col min="3078" max="3080" width="5.109375" style="43" customWidth="1"/>
    <col min="3081" max="3081" width="21" style="43" customWidth="1"/>
    <col min="3082" max="3082" width="33.109375" style="43" customWidth="1"/>
    <col min="3083" max="3328" width="9" style="43"/>
    <col min="3329" max="3329" width="15.33203125" style="43" customWidth="1"/>
    <col min="3330" max="3330" width="26.6640625" style="43" customWidth="1"/>
    <col min="3331" max="3331" width="12.109375" style="43" customWidth="1"/>
    <col min="3332" max="3332" width="9.6640625" style="43" customWidth="1"/>
    <col min="3333" max="3333" width="9.77734375" style="43" customWidth="1"/>
    <col min="3334" max="3336" width="5.109375" style="43" customWidth="1"/>
    <col min="3337" max="3337" width="21" style="43" customWidth="1"/>
    <col min="3338" max="3338" width="33.109375" style="43" customWidth="1"/>
    <col min="3339" max="3584" width="9" style="43"/>
    <col min="3585" max="3585" width="15.33203125" style="43" customWidth="1"/>
    <col min="3586" max="3586" width="26.6640625" style="43" customWidth="1"/>
    <col min="3587" max="3587" width="12.109375" style="43" customWidth="1"/>
    <col min="3588" max="3588" width="9.6640625" style="43" customWidth="1"/>
    <col min="3589" max="3589" width="9.77734375" style="43" customWidth="1"/>
    <col min="3590" max="3592" width="5.109375" style="43" customWidth="1"/>
    <col min="3593" max="3593" width="21" style="43" customWidth="1"/>
    <col min="3594" max="3594" width="33.109375" style="43" customWidth="1"/>
    <col min="3595" max="3840" width="9" style="43"/>
    <col min="3841" max="3841" width="15.33203125" style="43" customWidth="1"/>
    <col min="3842" max="3842" width="26.6640625" style="43" customWidth="1"/>
    <col min="3843" max="3843" width="12.109375" style="43" customWidth="1"/>
    <col min="3844" max="3844" width="9.6640625" style="43" customWidth="1"/>
    <col min="3845" max="3845" width="9.77734375" style="43" customWidth="1"/>
    <col min="3846" max="3848" width="5.109375" style="43" customWidth="1"/>
    <col min="3849" max="3849" width="21" style="43" customWidth="1"/>
    <col min="3850" max="3850" width="33.109375" style="43" customWidth="1"/>
    <col min="3851" max="4096" width="9" style="43"/>
    <col min="4097" max="4097" width="15.33203125" style="43" customWidth="1"/>
    <col min="4098" max="4098" width="26.6640625" style="43" customWidth="1"/>
    <col min="4099" max="4099" width="12.109375" style="43" customWidth="1"/>
    <col min="4100" max="4100" width="9.6640625" style="43" customWidth="1"/>
    <col min="4101" max="4101" width="9.77734375" style="43" customWidth="1"/>
    <col min="4102" max="4104" width="5.109375" style="43" customWidth="1"/>
    <col min="4105" max="4105" width="21" style="43" customWidth="1"/>
    <col min="4106" max="4106" width="33.109375" style="43" customWidth="1"/>
    <col min="4107" max="4352" width="9" style="43"/>
    <col min="4353" max="4353" width="15.33203125" style="43" customWidth="1"/>
    <col min="4354" max="4354" width="26.6640625" style="43" customWidth="1"/>
    <col min="4355" max="4355" width="12.109375" style="43" customWidth="1"/>
    <col min="4356" max="4356" width="9.6640625" style="43" customWidth="1"/>
    <col min="4357" max="4357" width="9.77734375" style="43" customWidth="1"/>
    <col min="4358" max="4360" width="5.109375" style="43" customWidth="1"/>
    <col min="4361" max="4361" width="21" style="43" customWidth="1"/>
    <col min="4362" max="4362" width="33.109375" style="43" customWidth="1"/>
    <col min="4363" max="4608" width="9" style="43"/>
    <col min="4609" max="4609" width="15.33203125" style="43" customWidth="1"/>
    <col min="4610" max="4610" width="26.6640625" style="43" customWidth="1"/>
    <col min="4611" max="4611" width="12.109375" style="43" customWidth="1"/>
    <col min="4612" max="4612" width="9.6640625" style="43" customWidth="1"/>
    <col min="4613" max="4613" width="9.77734375" style="43" customWidth="1"/>
    <col min="4614" max="4616" width="5.109375" style="43" customWidth="1"/>
    <col min="4617" max="4617" width="21" style="43" customWidth="1"/>
    <col min="4618" max="4618" width="33.109375" style="43" customWidth="1"/>
    <col min="4619" max="4864" width="9" style="43"/>
    <col min="4865" max="4865" width="15.33203125" style="43" customWidth="1"/>
    <col min="4866" max="4866" width="26.6640625" style="43" customWidth="1"/>
    <col min="4867" max="4867" width="12.109375" style="43" customWidth="1"/>
    <col min="4868" max="4868" width="9.6640625" style="43" customWidth="1"/>
    <col min="4869" max="4869" width="9.77734375" style="43" customWidth="1"/>
    <col min="4870" max="4872" width="5.109375" style="43" customWidth="1"/>
    <col min="4873" max="4873" width="21" style="43" customWidth="1"/>
    <col min="4874" max="4874" width="33.109375" style="43" customWidth="1"/>
    <col min="4875" max="5120" width="9" style="43"/>
    <col min="5121" max="5121" width="15.33203125" style="43" customWidth="1"/>
    <col min="5122" max="5122" width="26.6640625" style="43" customWidth="1"/>
    <col min="5123" max="5123" width="12.109375" style="43" customWidth="1"/>
    <col min="5124" max="5124" width="9.6640625" style="43" customWidth="1"/>
    <col min="5125" max="5125" width="9.77734375" style="43" customWidth="1"/>
    <col min="5126" max="5128" width="5.109375" style="43" customWidth="1"/>
    <col min="5129" max="5129" width="21" style="43" customWidth="1"/>
    <col min="5130" max="5130" width="33.109375" style="43" customWidth="1"/>
    <col min="5131" max="5376" width="9" style="43"/>
    <col min="5377" max="5377" width="15.33203125" style="43" customWidth="1"/>
    <col min="5378" max="5378" width="26.6640625" style="43" customWidth="1"/>
    <col min="5379" max="5379" width="12.109375" style="43" customWidth="1"/>
    <col min="5380" max="5380" width="9.6640625" style="43" customWidth="1"/>
    <col min="5381" max="5381" width="9.77734375" style="43" customWidth="1"/>
    <col min="5382" max="5384" width="5.109375" style="43" customWidth="1"/>
    <col min="5385" max="5385" width="21" style="43" customWidth="1"/>
    <col min="5386" max="5386" width="33.109375" style="43" customWidth="1"/>
    <col min="5387" max="5632" width="9" style="43"/>
    <col min="5633" max="5633" width="15.33203125" style="43" customWidth="1"/>
    <col min="5634" max="5634" width="26.6640625" style="43" customWidth="1"/>
    <col min="5635" max="5635" width="12.109375" style="43" customWidth="1"/>
    <col min="5636" max="5636" width="9.6640625" style="43" customWidth="1"/>
    <col min="5637" max="5637" width="9.77734375" style="43" customWidth="1"/>
    <col min="5638" max="5640" width="5.109375" style="43" customWidth="1"/>
    <col min="5641" max="5641" width="21" style="43" customWidth="1"/>
    <col min="5642" max="5642" width="33.109375" style="43" customWidth="1"/>
    <col min="5643" max="5888" width="9" style="43"/>
    <col min="5889" max="5889" width="15.33203125" style="43" customWidth="1"/>
    <col min="5890" max="5890" width="26.6640625" style="43" customWidth="1"/>
    <col min="5891" max="5891" width="12.109375" style="43" customWidth="1"/>
    <col min="5892" max="5892" width="9.6640625" style="43" customWidth="1"/>
    <col min="5893" max="5893" width="9.77734375" style="43" customWidth="1"/>
    <col min="5894" max="5896" width="5.109375" style="43" customWidth="1"/>
    <col min="5897" max="5897" width="21" style="43" customWidth="1"/>
    <col min="5898" max="5898" width="33.109375" style="43" customWidth="1"/>
    <col min="5899" max="6144" width="9" style="43"/>
    <col min="6145" max="6145" width="15.33203125" style="43" customWidth="1"/>
    <col min="6146" max="6146" width="26.6640625" style="43" customWidth="1"/>
    <col min="6147" max="6147" width="12.109375" style="43" customWidth="1"/>
    <col min="6148" max="6148" width="9.6640625" style="43" customWidth="1"/>
    <col min="6149" max="6149" width="9.77734375" style="43" customWidth="1"/>
    <col min="6150" max="6152" width="5.109375" style="43" customWidth="1"/>
    <col min="6153" max="6153" width="21" style="43" customWidth="1"/>
    <col min="6154" max="6154" width="33.109375" style="43" customWidth="1"/>
    <col min="6155" max="6400" width="9" style="43"/>
    <col min="6401" max="6401" width="15.33203125" style="43" customWidth="1"/>
    <col min="6402" max="6402" width="26.6640625" style="43" customWidth="1"/>
    <col min="6403" max="6403" width="12.109375" style="43" customWidth="1"/>
    <col min="6404" max="6404" width="9.6640625" style="43" customWidth="1"/>
    <col min="6405" max="6405" width="9.77734375" style="43" customWidth="1"/>
    <col min="6406" max="6408" width="5.109375" style="43" customWidth="1"/>
    <col min="6409" max="6409" width="21" style="43" customWidth="1"/>
    <col min="6410" max="6410" width="33.109375" style="43" customWidth="1"/>
    <col min="6411" max="6656" width="9" style="43"/>
    <col min="6657" max="6657" width="15.33203125" style="43" customWidth="1"/>
    <col min="6658" max="6658" width="26.6640625" style="43" customWidth="1"/>
    <col min="6659" max="6659" width="12.109375" style="43" customWidth="1"/>
    <col min="6660" max="6660" width="9.6640625" style="43" customWidth="1"/>
    <col min="6661" max="6661" width="9.77734375" style="43" customWidth="1"/>
    <col min="6662" max="6664" width="5.109375" style="43" customWidth="1"/>
    <col min="6665" max="6665" width="21" style="43" customWidth="1"/>
    <col min="6666" max="6666" width="33.109375" style="43" customWidth="1"/>
    <col min="6667" max="6912" width="9" style="43"/>
    <col min="6913" max="6913" width="15.33203125" style="43" customWidth="1"/>
    <col min="6914" max="6914" width="26.6640625" style="43" customWidth="1"/>
    <col min="6915" max="6915" width="12.109375" style="43" customWidth="1"/>
    <col min="6916" max="6916" width="9.6640625" style="43" customWidth="1"/>
    <col min="6917" max="6917" width="9.77734375" style="43" customWidth="1"/>
    <col min="6918" max="6920" width="5.109375" style="43" customWidth="1"/>
    <col min="6921" max="6921" width="21" style="43" customWidth="1"/>
    <col min="6922" max="6922" width="33.109375" style="43" customWidth="1"/>
    <col min="6923" max="7168" width="9" style="43"/>
    <col min="7169" max="7169" width="15.33203125" style="43" customWidth="1"/>
    <col min="7170" max="7170" width="26.6640625" style="43" customWidth="1"/>
    <col min="7171" max="7171" width="12.109375" style="43" customWidth="1"/>
    <col min="7172" max="7172" width="9.6640625" style="43" customWidth="1"/>
    <col min="7173" max="7173" width="9.77734375" style="43" customWidth="1"/>
    <col min="7174" max="7176" width="5.109375" style="43" customWidth="1"/>
    <col min="7177" max="7177" width="21" style="43" customWidth="1"/>
    <col min="7178" max="7178" width="33.109375" style="43" customWidth="1"/>
    <col min="7179" max="7424" width="9" style="43"/>
    <col min="7425" max="7425" width="15.33203125" style="43" customWidth="1"/>
    <col min="7426" max="7426" width="26.6640625" style="43" customWidth="1"/>
    <col min="7427" max="7427" width="12.109375" style="43" customWidth="1"/>
    <col min="7428" max="7428" width="9.6640625" style="43" customWidth="1"/>
    <col min="7429" max="7429" width="9.77734375" style="43" customWidth="1"/>
    <col min="7430" max="7432" width="5.109375" style="43" customWidth="1"/>
    <col min="7433" max="7433" width="21" style="43" customWidth="1"/>
    <col min="7434" max="7434" width="33.109375" style="43" customWidth="1"/>
    <col min="7435" max="7680" width="9" style="43"/>
    <col min="7681" max="7681" width="15.33203125" style="43" customWidth="1"/>
    <col min="7682" max="7682" width="26.6640625" style="43" customWidth="1"/>
    <col min="7683" max="7683" width="12.109375" style="43" customWidth="1"/>
    <col min="7684" max="7684" width="9.6640625" style="43" customWidth="1"/>
    <col min="7685" max="7685" width="9.77734375" style="43" customWidth="1"/>
    <col min="7686" max="7688" width="5.109375" style="43" customWidth="1"/>
    <col min="7689" max="7689" width="21" style="43" customWidth="1"/>
    <col min="7690" max="7690" width="33.109375" style="43" customWidth="1"/>
    <col min="7691" max="7936" width="9" style="43"/>
    <col min="7937" max="7937" width="15.33203125" style="43" customWidth="1"/>
    <col min="7938" max="7938" width="26.6640625" style="43" customWidth="1"/>
    <col min="7939" max="7939" width="12.109375" style="43" customWidth="1"/>
    <col min="7940" max="7940" width="9.6640625" style="43" customWidth="1"/>
    <col min="7941" max="7941" width="9.77734375" style="43" customWidth="1"/>
    <col min="7942" max="7944" width="5.109375" style="43" customWidth="1"/>
    <col min="7945" max="7945" width="21" style="43" customWidth="1"/>
    <col min="7946" max="7946" width="33.109375" style="43" customWidth="1"/>
    <col min="7947" max="8192" width="9" style="43"/>
    <col min="8193" max="8193" width="15.33203125" style="43" customWidth="1"/>
    <col min="8194" max="8194" width="26.6640625" style="43" customWidth="1"/>
    <col min="8195" max="8195" width="12.109375" style="43" customWidth="1"/>
    <col min="8196" max="8196" width="9.6640625" style="43" customWidth="1"/>
    <col min="8197" max="8197" width="9.77734375" style="43" customWidth="1"/>
    <col min="8198" max="8200" width="5.109375" style="43" customWidth="1"/>
    <col min="8201" max="8201" width="21" style="43" customWidth="1"/>
    <col min="8202" max="8202" width="33.109375" style="43" customWidth="1"/>
    <col min="8203" max="8448" width="9" style="43"/>
    <col min="8449" max="8449" width="15.33203125" style="43" customWidth="1"/>
    <col min="8450" max="8450" width="26.6640625" style="43" customWidth="1"/>
    <col min="8451" max="8451" width="12.109375" style="43" customWidth="1"/>
    <col min="8452" max="8452" width="9.6640625" style="43" customWidth="1"/>
    <col min="8453" max="8453" width="9.77734375" style="43" customWidth="1"/>
    <col min="8454" max="8456" width="5.109375" style="43" customWidth="1"/>
    <col min="8457" max="8457" width="21" style="43" customWidth="1"/>
    <col min="8458" max="8458" width="33.109375" style="43" customWidth="1"/>
    <col min="8459" max="8704" width="9" style="43"/>
    <col min="8705" max="8705" width="15.33203125" style="43" customWidth="1"/>
    <col min="8706" max="8706" width="26.6640625" style="43" customWidth="1"/>
    <col min="8707" max="8707" width="12.109375" style="43" customWidth="1"/>
    <col min="8708" max="8708" width="9.6640625" style="43" customWidth="1"/>
    <col min="8709" max="8709" width="9.77734375" style="43" customWidth="1"/>
    <col min="8710" max="8712" width="5.109375" style="43" customWidth="1"/>
    <col min="8713" max="8713" width="21" style="43" customWidth="1"/>
    <col min="8714" max="8714" width="33.109375" style="43" customWidth="1"/>
    <col min="8715" max="8960" width="9" style="43"/>
    <col min="8961" max="8961" width="15.33203125" style="43" customWidth="1"/>
    <col min="8962" max="8962" width="26.6640625" style="43" customWidth="1"/>
    <col min="8963" max="8963" width="12.109375" style="43" customWidth="1"/>
    <col min="8964" max="8964" width="9.6640625" style="43" customWidth="1"/>
    <col min="8965" max="8965" width="9.77734375" style="43" customWidth="1"/>
    <col min="8966" max="8968" width="5.109375" style="43" customWidth="1"/>
    <col min="8969" max="8969" width="21" style="43" customWidth="1"/>
    <col min="8970" max="8970" width="33.109375" style="43" customWidth="1"/>
    <col min="8971" max="9216" width="9" style="43"/>
    <col min="9217" max="9217" width="15.33203125" style="43" customWidth="1"/>
    <col min="9218" max="9218" width="26.6640625" style="43" customWidth="1"/>
    <col min="9219" max="9219" width="12.109375" style="43" customWidth="1"/>
    <col min="9220" max="9220" width="9.6640625" style="43" customWidth="1"/>
    <col min="9221" max="9221" width="9.77734375" style="43" customWidth="1"/>
    <col min="9222" max="9224" width="5.109375" style="43" customWidth="1"/>
    <col min="9225" max="9225" width="21" style="43" customWidth="1"/>
    <col min="9226" max="9226" width="33.109375" style="43" customWidth="1"/>
    <col min="9227" max="9472" width="9" style="43"/>
    <col min="9473" max="9473" width="15.33203125" style="43" customWidth="1"/>
    <col min="9474" max="9474" width="26.6640625" style="43" customWidth="1"/>
    <col min="9475" max="9475" width="12.109375" style="43" customWidth="1"/>
    <col min="9476" max="9476" width="9.6640625" style="43" customWidth="1"/>
    <col min="9477" max="9477" width="9.77734375" style="43" customWidth="1"/>
    <col min="9478" max="9480" width="5.109375" style="43" customWidth="1"/>
    <col min="9481" max="9481" width="21" style="43" customWidth="1"/>
    <col min="9482" max="9482" width="33.109375" style="43" customWidth="1"/>
    <col min="9483" max="9728" width="9" style="43"/>
    <col min="9729" max="9729" width="15.33203125" style="43" customWidth="1"/>
    <col min="9730" max="9730" width="26.6640625" style="43" customWidth="1"/>
    <col min="9731" max="9731" width="12.109375" style="43" customWidth="1"/>
    <col min="9732" max="9732" width="9.6640625" style="43" customWidth="1"/>
    <col min="9733" max="9733" width="9.77734375" style="43" customWidth="1"/>
    <col min="9734" max="9736" width="5.109375" style="43" customWidth="1"/>
    <col min="9737" max="9737" width="21" style="43" customWidth="1"/>
    <col min="9738" max="9738" width="33.109375" style="43" customWidth="1"/>
    <col min="9739" max="9984" width="9" style="43"/>
    <col min="9985" max="9985" width="15.33203125" style="43" customWidth="1"/>
    <col min="9986" max="9986" width="26.6640625" style="43" customWidth="1"/>
    <col min="9987" max="9987" width="12.109375" style="43" customWidth="1"/>
    <col min="9988" max="9988" width="9.6640625" style="43" customWidth="1"/>
    <col min="9989" max="9989" width="9.77734375" style="43" customWidth="1"/>
    <col min="9990" max="9992" width="5.109375" style="43" customWidth="1"/>
    <col min="9993" max="9993" width="21" style="43" customWidth="1"/>
    <col min="9994" max="9994" width="33.109375" style="43" customWidth="1"/>
    <col min="9995" max="10240" width="9" style="43"/>
    <col min="10241" max="10241" width="15.33203125" style="43" customWidth="1"/>
    <col min="10242" max="10242" width="26.6640625" style="43" customWidth="1"/>
    <col min="10243" max="10243" width="12.109375" style="43" customWidth="1"/>
    <col min="10244" max="10244" width="9.6640625" style="43" customWidth="1"/>
    <col min="10245" max="10245" width="9.77734375" style="43" customWidth="1"/>
    <col min="10246" max="10248" width="5.109375" style="43" customWidth="1"/>
    <col min="10249" max="10249" width="21" style="43" customWidth="1"/>
    <col min="10250" max="10250" width="33.109375" style="43" customWidth="1"/>
    <col min="10251" max="10496" width="9" style="43"/>
    <col min="10497" max="10497" width="15.33203125" style="43" customWidth="1"/>
    <col min="10498" max="10498" width="26.6640625" style="43" customWidth="1"/>
    <col min="10499" max="10499" width="12.109375" style="43" customWidth="1"/>
    <col min="10500" max="10500" width="9.6640625" style="43" customWidth="1"/>
    <col min="10501" max="10501" width="9.77734375" style="43" customWidth="1"/>
    <col min="10502" max="10504" width="5.109375" style="43" customWidth="1"/>
    <col min="10505" max="10505" width="21" style="43" customWidth="1"/>
    <col min="10506" max="10506" width="33.109375" style="43" customWidth="1"/>
    <col min="10507" max="10752" width="9" style="43"/>
    <col min="10753" max="10753" width="15.33203125" style="43" customWidth="1"/>
    <col min="10754" max="10754" width="26.6640625" style="43" customWidth="1"/>
    <col min="10755" max="10755" width="12.109375" style="43" customWidth="1"/>
    <col min="10756" max="10756" width="9.6640625" style="43" customWidth="1"/>
    <col min="10757" max="10757" width="9.77734375" style="43" customWidth="1"/>
    <col min="10758" max="10760" width="5.109375" style="43" customWidth="1"/>
    <col min="10761" max="10761" width="21" style="43" customWidth="1"/>
    <col min="10762" max="10762" width="33.109375" style="43" customWidth="1"/>
    <col min="10763" max="11008" width="9" style="43"/>
    <col min="11009" max="11009" width="15.33203125" style="43" customWidth="1"/>
    <col min="11010" max="11010" width="26.6640625" style="43" customWidth="1"/>
    <col min="11011" max="11011" width="12.109375" style="43" customWidth="1"/>
    <col min="11012" max="11012" width="9.6640625" style="43" customWidth="1"/>
    <col min="11013" max="11013" width="9.77734375" style="43" customWidth="1"/>
    <col min="11014" max="11016" width="5.109375" style="43" customWidth="1"/>
    <col min="11017" max="11017" width="21" style="43" customWidth="1"/>
    <col min="11018" max="11018" width="33.109375" style="43" customWidth="1"/>
    <col min="11019" max="11264" width="9" style="43"/>
    <col min="11265" max="11265" width="15.33203125" style="43" customWidth="1"/>
    <col min="11266" max="11266" width="26.6640625" style="43" customWidth="1"/>
    <col min="11267" max="11267" width="12.109375" style="43" customWidth="1"/>
    <col min="11268" max="11268" width="9.6640625" style="43" customWidth="1"/>
    <col min="11269" max="11269" width="9.77734375" style="43" customWidth="1"/>
    <col min="11270" max="11272" width="5.109375" style="43" customWidth="1"/>
    <col min="11273" max="11273" width="21" style="43" customWidth="1"/>
    <col min="11274" max="11274" width="33.109375" style="43" customWidth="1"/>
    <col min="11275" max="11520" width="9" style="43"/>
    <col min="11521" max="11521" width="15.33203125" style="43" customWidth="1"/>
    <col min="11522" max="11522" width="26.6640625" style="43" customWidth="1"/>
    <col min="11523" max="11523" width="12.109375" style="43" customWidth="1"/>
    <col min="11524" max="11524" width="9.6640625" style="43" customWidth="1"/>
    <col min="11525" max="11525" width="9.77734375" style="43" customWidth="1"/>
    <col min="11526" max="11528" width="5.109375" style="43" customWidth="1"/>
    <col min="11529" max="11529" width="21" style="43" customWidth="1"/>
    <col min="11530" max="11530" width="33.109375" style="43" customWidth="1"/>
    <col min="11531" max="11776" width="9" style="43"/>
    <col min="11777" max="11777" width="15.33203125" style="43" customWidth="1"/>
    <col min="11778" max="11778" width="26.6640625" style="43" customWidth="1"/>
    <col min="11779" max="11779" width="12.109375" style="43" customWidth="1"/>
    <col min="11780" max="11780" width="9.6640625" style="43" customWidth="1"/>
    <col min="11781" max="11781" width="9.77734375" style="43" customWidth="1"/>
    <col min="11782" max="11784" width="5.109375" style="43" customWidth="1"/>
    <col min="11785" max="11785" width="21" style="43" customWidth="1"/>
    <col min="11786" max="11786" width="33.109375" style="43" customWidth="1"/>
    <col min="11787" max="12032" width="9" style="43"/>
    <col min="12033" max="12033" width="15.33203125" style="43" customWidth="1"/>
    <col min="12034" max="12034" width="26.6640625" style="43" customWidth="1"/>
    <col min="12035" max="12035" width="12.109375" style="43" customWidth="1"/>
    <col min="12036" max="12036" width="9.6640625" style="43" customWidth="1"/>
    <col min="12037" max="12037" width="9.77734375" style="43" customWidth="1"/>
    <col min="12038" max="12040" width="5.109375" style="43" customWidth="1"/>
    <col min="12041" max="12041" width="21" style="43" customWidth="1"/>
    <col min="12042" max="12042" width="33.109375" style="43" customWidth="1"/>
    <col min="12043" max="12288" width="9" style="43"/>
    <col min="12289" max="12289" width="15.33203125" style="43" customWidth="1"/>
    <col min="12290" max="12290" width="26.6640625" style="43" customWidth="1"/>
    <col min="12291" max="12291" width="12.109375" style="43" customWidth="1"/>
    <col min="12292" max="12292" width="9.6640625" style="43" customWidth="1"/>
    <col min="12293" max="12293" width="9.77734375" style="43" customWidth="1"/>
    <col min="12294" max="12296" width="5.109375" style="43" customWidth="1"/>
    <col min="12297" max="12297" width="21" style="43" customWidth="1"/>
    <col min="12298" max="12298" width="33.109375" style="43" customWidth="1"/>
    <col min="12299" max="12544" width="9" style="43"/>
    <col min="12545" max="12545" width="15.33203125" style="43" customWidth="1"/>
    <col min="12546" max="12546" width="26.6640625" style="43" customWidth="1"/>
    <col min="12547" max="12547" width="12.109375" style="43" customWidth="1"/>
    <col min="12548" max="12548" width="9.6640625" style="43" customWidth="1"/>
    <col min="12549" max="12549" width="9.77734375" style="43" customWidth="1"/>
    <col min="12550" max="12552" width="5.109375" style="43" customWidth="1"/>
    <col min="12553" max="12553" width="21" style="43" customWidth="1"/>
    <col min="12554" max="12554" width="33.109375" style="43" customWidth="1"/>
    <col min="12555" max="12800" width="9" style="43"/>
    <col min="12801" max="12801" width="15.33203125" style="43" customWidth="1"/>
    <col min="12802" max="12802" width="26.6640625" style="43" customWidth="1"/>
    <col min="12803" max="12803" width="12.109375" style="43" customWidth="1"/>
    <col min="12804" max="12804" width="9.6640625" style="43" customWidth="1"/>
    <col min="12805" max="12805" width="9.77734375" style="43" customWidth="1"/>
    <col min="12806" max="12808" width="5.109375" style="43" customWidth="1"/>
    <col min="12809" max="12809" width="21" style="43" customWidth="1"/>
    <col min="12810" max="12810" width="33.109375" style="43" customWidth="1"/>
    <col min="12811" max="13056" width="9" style="43"/>
    <col min="13057" max="13057" width="15.33203125" style="43" customWidth="1"/>
    <col min="13058" max="13058" width="26.6640625" style="43" customWidth="1"/>
    <col min="13059" max="13059" width="12.109375" style="43" customWidth="1"/>
    <col min="13060" max="13060" width="9.6640625" style="43" customWidth="1"/>
    <col min="13061" max="13061" width="9.77734375" style="43" customWidth="1"/>
    <col min="13062" max="13064" width="5.109375" style="43" customWidth="1"/>
    <col min="13065" max="13065" width="21" style="43" customWidth="1"/>
    <col min="13066" max="13066" width="33.109375" style="43" customWidth="1"/>
    <col min="13067" max="13312" width="9" style="43"/>
    <col min="13313" max="13313" width="15.33203125" style="43" customWidth="1"/>
    <col min="13314" max="13314" width="26.6640625" style="43" customWidth="1"/>
    <col min="13315" max="13315" width="12.109375" style="43" customWidth="1"/>
    <col min="13316" max="13316" width="9.6640625" style="43" customWidth="1"/>
    <col min="13317" max="13317" width="9.77734375" style="43" customWidth="1"/>
    <col min="13318" max="13320" width="5.109375" style="43" customWidth="1"/>
    <col min="13321" max="13321" width="21" style="43" customWidth="1"/>
    <col min="13322" max="13322" width="33.109375" style="43" customWidth="1"/>
    <col min="13323" max="13568" width="9" style="43"/>
    <col min="13569" max="13569" width="15.33203125" style="43" customWidth="1"/>
    <col min="13570" max="13570" width="26.6640625" style="43" customWidth="1"/>
    <col min="13571" max="13571" width="12.109375" style="43" customWidth="1"/>
    <col min="13572" max="13572" width="9.6640625" style="43" customWidth="1"/>
    <col min="13573" max="13573" width="9.77734375" style="43" customWidth="1"/>
    <col min="13574" max="13576" width="5.109375" style="43" customWidth="1"/>
    <col min="13577" max="13577" width="21" style="43" customWidth="1"/>
    <col min="13578" max="13578" width="33.109375" style="43" customWidth="1"/>
    <col min="13579" max="13824" width="9" style="43"/>
    <col min="13825" max="13825" width="15.33203125" style="43" customWidth="1"/>
    <col min="13826" max="13826" width="26.6640625" style="43" customWidth="1"/>
    <col min="13827" max="13827" width="12.109375" style="43" customWidth="1"/>
    <col min="13828" max="13828" width="9.6640625" style="43" customWidth="1"/>
    <col min="13829" max="13829" width="9.77734375" style="43" customWidth="1"/>
    <col min="13830" max="13832" width="5.109375" style="43" customWidth="1"/>
    <col min="13833" max="13833" width="21" style="43" customWidth="1"/>
    <col min="13834" max="13834" width="33.109375" style="43" customWidth="1"/>
    <col min="13835" max="14080" width="9" style="43"/>
    <col min="14081" max="14081" width="15.33203125" style="43" customWidth="1"/>
    <col min="14082" max="14082" width="26.6640625" style="43" customWidth="1"/>
    <col min="14083" max="14083" width="12.109375" style="43" customWidth="1"/>
    <col min="14084" max="14084" width="9.6640625" style="43" customWidth="1"/>
    <col min="14085" max="14085" width="9.77734375" style="43" customWidth="1"/>
    <col min="14086" max="14088" width="5.109375" style="43" customWidth="1"/>
    <col min="14089" max="14089" width="21" style="43" customWidth="1"/>
    <col min="14090" max="14090" width="33.109375" style="43" customWidth="1"/>
    <col min="14091" max="14336" width="9" style="43"/>
    <col min="14337" max="14337" width="15.33203125" style="43" customWidth="1"/>
    <col min="14338" max="14338" width="26.6640625" style="43" customWidth="1"/>
    <col min="14339" max="14339" width="12.109375" style="43" customWidth="1"/>
    <col min="14340" max="14340" width="9.6640625" style="43" customWidth="1"/>
    <col min="14341" max="14341" width="9.77734375" style="43" customWidth="1"/>
    <col min="14342" max="14344" width="5.109375" style="43" customWidth="1"/>
    <col min="14345" max="14345" width="21" style="43" customWidth="1"/>
    <col min="14346" max="14346" width="33.109375" style="43" customWidth="1"/>
    <col min="14347" max="14592" width="9" style="43"/>
    <col min="14593" max="14593" width="15.33203125" style="43" customWidth="1"/>
    <col min="14594" max="14594" width="26.6640625" style="43" customWidth="1"/>
    <col min="14595" max="14595" width="12.109375" style="43" customWidth="1"/>
    <col min="14596" max="14596" width="9.6640625" style="43" customWidth="1"/>
    <col min="14597" max="14597" width="9.77734375" style="43" customWidth="1"/>
    <col min="14598" max="14600" width="5.109375" style="43" customWidth="1"/>
    <col min="14601" max="14601" width="21" style="43" customWidth="1"/>
    <col min="14602" max="14602" width="33.109375" style="43" customWidth="1"/>
    <col min="14603" max="14848" width="9" style="43"/>
    <col min="14849" max="14849" width="15.33203125" style="43" customWidth="1"/>
    <col min="14850" max="14850" width="26.6640625" style="43" customWidth="1"/>
    <col min="14851" max="14851" width="12.109375" style="43" customWidth="1"/>
    <col min="14852" max="14852" width="9.6640625" style="43" customWidth="1"/>
    <col min="14853" max="14853" width="9.77734375" style="43" customWidth="1"/>
    <col min="14854" max="14856" width="5.109375" style="43" customWidth="1"/>
    <col min="14857" max="14857" width="21" style="43" customWidth="1"/>
    <col min="14858" max="14858" width="33.109375" style="43" customWidth="1"/>
    <col min="14859" max="15104" width="9" style="43"/>
    <col min="15105" max="15105" width="15.33203125" style="43" customWidth="1"/>
    <col min="15106" max="15106" width="26.6640625" style="43" customWidth="1"/>
    <col min="15107" max="15107" width="12.109375" style="43" customWidth="1"/>
    <col min="15108" max="15108" width="9.6640625" style="43" customWidth="1"/>
    <col min="15109" max="15109" width="9.77734375" style="43" customWidth="1"/>
    <col min="15110" max="15112" width="5.109375" style="43" customWidth="1"/>
    <col min="15113" max="15113" width="21" style="43" customWidth="1"/>
    <col min="15114" max="15114" width="33.109375" style="43" customWidth="1"/>
    <col min="15115" max="15360" width="9" style="43"/>
    <col min="15361" max="15361" width="15.33203125" style="43" customWidth="1"/>
    <col min="15362" max="15362" width="26.6640625" style="43" customWidth="1"/>
    <col min="15363" max="15363" width="12.109375" style="43" customWidth="1"/>
    <col min="15364" max="15364" width="9.6640625" style="43" customWidth="1"/>
    <col min="15365" max="15365" width="9.77734375" style="43" customWidth="1"/>
    <col min="15366" max="15368" width="5.109375" style="43" customWidth="1"/>
    <col min="15369" max="15369" width="21" style="43" customWidth="1"/>
    <col min="15370" max="15370" width="33.109375" style="43" customWidth="1"/>
    <col min="15371" max="15616" width="9" style="43"/>
    <col min="15617" max="15617" width="15.33203125" style="43" customWidth="1"/>
    <col min="15618" max="15618" width="26.6640625" style="43" customWidth="1"/>
    <col min="15619" max="15619" width="12.109375" style="43" customWidth="1"/>
    <col min="15620" max="15620" width="9.6640625" style="43" customWidth="1"/>
    <col min="15621" max="15621" width="9.77734375" style="43" customWidth="1"/>
    <col min="15622" max="15624" width="5.109375" style="43" customWidth="1"/>
    <col min="15625" max="15625" width="21" style="43" customWidth="1"/>
    <col min="15626" max="15626" width="33.109375" style="43" customWidth="1"/>
    <col min="15627" max="15872" width="9" style="43"/>
    <col min="15873" max="15873" width="15.33203125" style="43" customWidth="1"/>
    <col min="15874" max="15874" width="26.6640625" style="43" customWidth="1"/>
    <col min="15875" max="15875" width="12.109375" style="43" customWidth="1"/>
    <col min="15876" max="15876" width="9.6640625" style="43" customWidth="1"/>
    <col min="15877" max="15877" width="9.77734375" style="43" customWidth="1"/>
    <col min="15878" max="15880" width="5.109375" style="43" customWidth="1"/>
    <col min="15881" max="15881" width="21" style="43" customWidth="1"/>
    <col min="15882" max="15882" width="33.109375" style="43" customWidth="1"/>
    <col min="15883" max="16128" width="9" style="43"/>
    <col min="16129" max="16129" width="15.33203125" style="43" customWidth="1"/>
    <col min="16130" max="16130" width="26.6640625" style="43" customWidth="1"/>
    <col min="16131" max="16131" width="12.109375" style="43" customWidth="1"/>
    <col min="16132" max="16132" width="9.6640625" style="43" customWidth="1"/>
    <col min="16133" max="16133" width="9.77734375" style="43" customWidth="1"/>
    <col min="16134" max="16136" width="5.109375" style="43" customWidth="1"/>
    <col min="16137" max="16137" width="21" style="43" customWidth="1"/>
    <col min="16138" max="16138" width="33.109375" style="43" customWidth="1"/>
    <col min="16139" max="16384" width="9" style="43"/>
  </cols>
  <sheetData>
    <row r="2" spans="1:9" ht="25.5" customHeight="1">
      <c r="A2" s="278" t="s">
        <v>83</v>
      </c>
      <c r="B2" s="278"/>
      <c r="C2" s="278"/>
      <c r="D2" s="278"/>
      <c r="E2" s="278"/>
      <c r="F2" s="278"/>
      <c r="G2" s="278"/>
      <c r="H2" s="278"/>
      <c r="I2" s="278"/>
    </row>
    <row r="3" spans="1:9" ht="14.25" customHeight="1">
      <c r="A3" s="68"/>
      <c r="B3" s="64"/>
      <c r="C3" s="64"/>
      <c r="D3" s="64"/>
      <c r="E3" s="64"/>
      <c r="F3" s="64"/>
      <c r="G3" s="64"/>
      <c r="H3" s="64"/>
      <c r="I3" s="63"/>
    </row>
    <row r="4" spans="1:9" ht="13.5" customHeight="1">
      <c r="A4" s="67" t="s">
        <v>56</v>
      </c>
      <c r="B4" s="272" t="s">
        <v>399</v>
      </c>
      <c r="C4" s="272"/>
      <c r="D4" s="273" t="s">
        <v>55</v>
      </c>
      <c r="E4" s="273"/>
      <c r="F4" s="279" t="s">
        <v>135</v>
      </c>
      <c r="G4" s="280"/>
      <c r="H4" s="280"/>
      <c r="I4" s="281"/>
    </row>
    <row r="5" spans="1:9" ht="13.5" customHeight="1">
      <c r="A5" s="67" t="s">
        <v>54</v>
      </c>
      <c r="B5" s="272" t="s">
        <v>400</v>
      </c>
      <c r="C5" s="272"/>
      <c r="D5" s="273" t="s">
        <v>82</v>
      </c>
      <c r="E5" s="273"/>
      <c r="F5" s="279" t="s">
        <v>409</v>
      </c>
      <c r="G5" s="280"/>
      <c r="H5" s="280"/>
      <c r="I5" s="281"/>
    </row>
    <row r="6" spans="1:9" ht="12.75" customHeight="1">
      <c r="A6" s="40" t="s">
        <v>52</v>
      </c>
      <c r="B6" s="272" t="str">
        <f>B5&amp;"_"&amp;"Test Report"&amp;"_"&amp;"vx.x"</f>
        <v>SP23SE30_Test Report_vx.x</v>
      </c>
      <c r="C6" s="272"/>
      <c r="D6" s="273" t="s">
        <v>53</v>
      </c>
      <c r="E6" s="273"/>
      <c r="F6" s="274" t="s">
        <v>410</v>
      </c>
      <c r="G6" s="275"/>
      <c r="H6" s="275"/>
      <c r="I6" s="276"/>
    </row>
    <row r="7" spans="1:9" ht="15.75" customHeight="1">
      <c r="A7" s="40" t="s">
        <v>81</v>
      </c>
      <c r="B7" s="277"/>
      <c r="C7" s="277"/>
      <c r="D7" s="277"/>
      <c r="E7" s="277"/>
      <c r="F7" s="277"/>
      <c r="G7" s="277"/>
      <c r="H7" s="277"/>
      <c r="I7" s="277"/>
    </row>
    <row r="8" spans="1:9" ht="14.25" customHeight="1">
      <c r="A8" s="66"/>
      <c r="B8" s="65"/>
      <c r="C8" s="64"/>
      <c r="D8" s="64"/>
      <c r="E8" s="64"/>
      <c r="F8" s="64"/>
      <c r="G8" s="64"/>
      <c r="H8" s="64"/>
      <c r="I8" s="63"/>
    </row>
    <row r="9" spans="1:9">
      <c r="A9" s="66"/>
      <c r="B9" s="65"/>
      <c r="C9" s="64"/>
      <c r="D9" s="64"/>
      <c r="E9" s="64"/>
      <c r="F9" s="64"/>
      <c r="G9" s="64"/>
      <c r="H9" s="64"/>
      <c r="I9" s="63"/>
    </row>
    <row r="10" spans="1:9">
      <c r="A10" s="47"/>
      <c r="B10" s="47"/>
      <c r="C10" s="47"/>
      <c r="D10" s="47"/>
      <c r="E10" s="47"/>
      <c r="F10" s="47"/>
      <c r="G10" s="47"/>
      <c r="H10" s="47"/>
      <c r="I10" s="47"/>
    </row>
    <row r="11" spans="1:9" ht="14.25" customHeight="1">
      <c r="A11" s="62" t="s">
        <v>65</v>
      </c>
      <c r="B11" s="60" t="s">
        <v>80</v>
      </c>
      <c r="C11" s="61" t="s">
        <v>79</v>
      </c>
      <c r="D11" s="60" t="s">
        <v>78</v>
      </c>
      <c r="E11" s="59" t="s">
        <v>77</v>
      </c>
      <c r="F11" s="59" t="s">
        <v>76</v>
      </c>
      <c r="G11" s="59" t="s">
        <v>75</v>
      </c>
      <c r="H11" s="59" t="s">
        <v>74</v>
      </c>
      <c r="I11" s="58" t="s">
        <v>73</v>
      </c>
    </row>
    <row r="12" spans="1:9" ht="13.8">
      <c r="A12" s="57">
        <v>1</v>
      </c>
      <c r="B12" s="186" t="s">
        <v>134</v>
      </c>
      <c r="C12" s="55">
        <f>CreateFarmstay!A7</f>
        <v>1</v>
      </c>
      <c r="D12" s="55">
        <f>CreateFarmstay!C7</f>
        <v>0</v>
      </c>
      <c r="E12" s="55">
        <f>CreateFarmstay!F7</f>
        <v>0</v>
      </c>
      <c r="F12" s="56">
        <f>CreateFarmstay!K7</f>
        <v>1</v>
      </c>
      <c r="G12" s="55">
        <f>CreateFarmstay!L7</f>
        <v>0</v>
      </c>
      <c r="H12" s="55">
        <f>CreateFarmstay!M7</f>
        <v>0</v>
      </c>
      <c r="I12" s="55">
        <f>CreateFarmstay!N7</f>
        <v>1</v>
      </c>
    </row>
    <row r="13" spans="1:9" ht="13.8">
      <c r="A13" s="57">
        <v>2</v>
      </c>
      <c r="B13" s="186" t="s">
        <v>141</v>
      </c>
      <c r="C13" s="55">
        <f>UpdateFarmstay!A7</f>
        <v>1</v>
      </c>
      <c r="D13" s="55">
        <f>UpdateFarmstay!C7</f>
        <v>0</v>
      </c>
      <c r="E13" s="55">
        <f>UpdateFarmstay!F7</f>
        <v>0</v>
      </c>
      <c r="F13" s="55">
        <f>UpdateFarmstay!L7</f>
        <v>1</v>
      </c>
      <c r="G13" s="55">
        <f>UpdateFarmstay!M7</f>
        <v>0</v>
      </c>
      <c r="H13" s="55">
        <f>UpdateFarmstay!N7</f>
        <v>0</v>
      </c>
      <c r="I13" s="55">
        <f>UpdateFarmstay!O7</f>
        <v>1</v>
      </c>
    </row>
    <row r="14" spans="1:9" ht="13.8">
      <c r="A14" s="57">
        <v>3</v>
      </c>
      <c r="B14" s="186" t="s">
        <v>145</v>
      </c>
      <c r="C14" s="55">
        <f>CreatePolicies!A7</f>
        <v>1</v>
      </c>
      <c r="D14" s="55">
        <f>CreatePolicies!C7</f>
        <v>0</v>
      </c>
      <c r="E14" s="55">
        <f>CreatePolicies!F7</f>
        <v>0</v>
      </c>
      <c r="F14" s="55">
        <f>CreatePolicies!L7</f>
        <v>1</v>
      </c>
      <c r="G14" s="55">
        <f>CreatePolicies!M7</f>
        <v>0</v>
      </c>
      <c r="H14" s="55">
        <f>CreatePolicies!N7</f>
        <v>0</v>
      </c>
      <c r="I14" s="55">
        <f>CreatePolicies!O7</f>
        <v>1</v>
      </c>
    </row>
    <row r="15" spans="1:9" ht="13.8">
      <c r="A15" s="57">
        <v>4</v>
      </c>
      <c r="B15" s="186" t="s">
        <v>150</v>
      </c>
      <c r="C15" s="55">
        <f>UpdatePolicy!A7</f>
        <v>1</v>
      </c>
      <c r="D15" s="55">
        <f>UpdatePolicy!C7</f>
        <v>0</v>
      </c>
      <c r="E15" s="55">
        <f>UpdatePolicy!F7</f>
        <v>0</v>
      </c>
      <c r="F15" s="55">
        <f>UpdatePolicy!L7</f>
        <v>1</v>
      </c>
      <c r="G15" s="55">
        <f>UpdatePolicy!M7</f>
        <v>0</v>
      </c>
      <c r="H15" s="55">
        <f>UpdatePolicy!N7</f>
        <v>0</v>
      </c>
      <c r="I15" s="55">
        <f>UpdatePolicy!O7</f>
        <v>1</v>
      </c>
    </row>
    <row r="16" spans="1:9" ht="13.8">
      <c r="A16" s="57">
        <v>5</v>
      </c>
      <c r="B16" s="186" t="s">
        <v>156</v>
      </c>
      <c r="C16" s="55">
        <f>CreateActivities!A7</f>
        <v>1</v>
      </c>
      <c r="D16" s="55">
        <f>CreateActivities!C7</f>
        <v>0</v>
      </c>
      <c r="E16" s="55">
        <f>CreateActivities!F7</f>
        <v>0</v>
      </c>
      <c r="F16" s="55">
        <f>CreateActivities!L7</f>
        <v>1</v>
      </c>
      <c r="G16" s="55">
        <f>CreateActivities!M7</f>
        <v>0</v>
      </c>
      <c r="H16" s="55">
        <f>CreateActivities!N7</f>
        <v>0</v>
      </c>
      <c r="I16" s="55">
        <f>CreateActivities!O7</f>
        <v>1</v>
      </c>
    </row>
    <row r="17" spans="1:9" ht="13.8">
      <c r="A17" s="57">
        <v>6</v>
      </c>
      <c r="B17" s="186" t="s">
        <v>157</v>
      </c>
      <c r="C17" s="175">
        <f>UpdateActivity!A7</f>
        <v>1</v>
      </c>
      <c r="D17" s="175">
        <f>UpdateActivity!C7</f>
        <v>0</v>
      </c>
      <c r="E17" s="175">
        <f>UpdateActivity!F7</f>
        <v>0</v>
      </c>
      <c r="F17" s="175">
        <f>UpdateActivity!L7</f>
        <v>1</v>
      </c>
      <c r="G17" s="175">
        <f>UpdateActivity!M7</f>
        <v>0</v>
      </c>
      <c r="H17" s="175">
        <f>UpdateActivity!N7</f>
        <v>0</v>
      </c>
      <c r="I17" s="175">
        <f>UpdateActivity!O7</f>
        <v>1</v>
      </c>
    </row>
    <row r="18" spans="1:9" ht="13.8">
      <c r="A18" s="57">
        <v>7</v>
      </c>
      <c r="B18" s="186" t="s">
        <v>158</v>
      </c>
      <c r="C18" s="175">
        <f>CreateRooms!A7</f>
        <v>1</v>
      </c>
      <c r="D18" s="175">
        <f>CreateRooms!C7</f>
        <v>0</v>
      </c>
      <c r="E18" s="175">
        <f>CreateRooms!F7</f>
        <v>0</v>
      </c>
      <c r="F18" s="175">
        <f>CreateRooms!L7</f>
        <v>1</v>
      </c>
      <c r="G18" s="175">
        <f>CreateRooms!M7</f>
        <v>0</v>
      </c>
      <c r="H18" s="175">
        <f>CreateRooms!N7</f>
        <v>0</v>
      </c>
      <c r="I18" s="175">
        <f>CreateRooms!O7</f>
        <v>1</v>
      </c>
    </row>
    <row r="19" spans="1:9" ht="13.8">
      <c r="A19" s="57">
        <v>8</v>
      </c>
      <c r="B19" s="186" t="s">
        <v>159</v>
      </c>
      <c r="C19" s="175">
        <f>UpdateRoom!A7</f>
        <v>1</v>
      </c>
      <c r="D19" s="175">
        <f>UpdateRoom!C7</f>
        <v>0</v>
      </c>
      <c r="E19" s="175">
        <f>UpdateRoom!F7</f>
        <v>0</v>
      </c>
      <c r="F19" s="175">
        <f>UpdateRoom!L7</f>
        <v>1</v>
      </c>
      <c r="G19" s="175">
        <f>UpdateRoom!M7</f>
        <v>0</v>
      </c>
      <c r="H19" s="175">
        <f>UpdateRoom!N7</f>
        <v>0</v>
      </c>
      <c r="I19" s="175">
        <f>UpdateRoom!O7</f>
        <v>1</v>
      </c>
    </row>
    <row r="20" spans="1:9" ht="13.8">
      <c r="A20" s="57">
        <v>9</v>
      </c>
      <c r="B20" s="186" t="s">
        <v>339</v>
      </c>
      <c r="C20" s="175">
        <f>CreateServices!A7</f>
        <v>1</v>
      </c>
      <c r="D20" s="175">
        <f>CreateServices!C7</f>
        <v>0</v>
      </c>
      <c r="E20" s="175">
        <f>CreateServices!F7</f>
        <v>0</v>
      </c>
      <c r="F20" s="175">
        <f>CreateServices!L7</f>
        <v>1</v>
      </c>
      <c r="G20" s="175">
        <f>CreateServices!M7</f>
        <v>0</v>
      </c>
      <c r="H20" s="175">
        <f>CreateServices!N7</f>
        <v>0</v>
      </c>
      <c r="I20" s="175">
        <f>CreateServices!O7</f>
        <v>1</v>
      </c>
    </row>
    <row r="21" spans="1:9" ht="13.8">
      <c r="A21" s="57">
        <v>10</v>
      </c>
      <c r="B21" s="186" t="s">
        <v>340</v>
      </c>
      <c r="C21" s="175">
        <f>UpdateService!A7</f>
        <v>1</v>
      </c>
      <c r="D21" s="175">
        <f>UpdateService!C7</f>
        <v>0</v>
      </c>
      <c r="E21" s="175">
        <f>UpdateService!F7</f>
        <v>0</v>
      </c>
      <c r="F21" s="175">
        <f>UpdateService!L7</f>
        <v>1</v>
      </c>
      <c r="G21" s="175">
        <f>UpdateService!M7</f>
        <v>0</v>
      </c>
      <c r="H21" s="175">
        <f>UpdateService!N7</f>
        <v>0</v>
      </c>
      <c r="I21" s="175">
        <f>UpdateService!O7</f>
        <v>1</v>
      </c>
    </row>
    <row r="22" spans="1:9" ht="13.8">
      <c r="A22" s="57">
        <v>11</v>
      </c>
      <c r="B22" s="186" t="s">
        <v>169</v>
      </c>
      <c r="C22" s="175">
        <f>SearchActivity!A7</f>
        <v>3</v>
      </c>
      <c r="D22" s="175">
        <f>SearchActivity!C7</f>
        <v>0</v>
      </c>
      <c r="E22" s="175">
        <f>SearchActivity!F7</f>
        <v>0</v>
      </c>
      <c r="F22" s="175">
        <f>SearchActivity!L7</f>
        <v>1</v>
      </c>
      <c r="G22" s="175">
        <f>SearchActivity!M7</f>
        <v>2</v>
      </c>
      <c r="H22" s="175">
        <f>SearchActivity!N7</f>
        <v>0</v>
      </c>
      <c r="I22" s="175">
        <f>SearchActivity!O7</f>
        <v>3</v>
      </c>
    </row>
    <row r="23" spans="1:9" ht="13.8">
      <c r="A23" s="57">
        <v>12</v>
      </c>
      <c r="B23" s="187" t="s">
        <v>190</v>
      </c>
      <c r="C23" s="175">
        <f>GetActivityTagDetailById!A7</f>
        <v>1</v>
      </c>
      <c r="D23" s="175">
        <f>GetActivityTagDetailById!C7</f>
        <v>0</v>
      </c>
      <c r="E23" s="175">
        <f>GetActivityTagDetailById!F7</f>
        <v>0</v>
      </c>
      <c r="F23" s="175">
        <f>GetActivityTagDetailById!L7</f>
        <v>1</v>
      </c>
      <c r="G23" s="175">
        <f>GetActivityTagDetailById!M7</f>
        <v>0</v>
      </c>
      <c r="H23" s="175">
        <f>GetActivityTagDetailById!N7</f>
        <v>0</v>
      </c>
      <c r="I23" s="175">
        <f>GetActivityTagDetailById!O7</f>
        <v>1</v>
      </c>
    </row>
    <row r="24" spans="1:9" ht="13.8">
      <c r="A24" s="57">
        <v>13</v>
      </c>
      <c r="B24" s="187" t="s">
        <v>300</v>
      </c>
      <c r="C24" s="175">
        <f>AdminUpdateRoomCategory!A7</f>
        <v>3</v>
      </c>
      <c r="D24" s="175">
        <f>AdminUpdateRoomCategory!C7</f>
        <v>0</v>
      </c>
      <c r="E24" s="175">
        <f>AdminUpdateRoomCategory!F7</f>
        <v>0</v>
      </c>
      <c r="F24" s="175">
        <f>AdminUpdateRoomCategory!L7</f>
        <v>1</v>
      </c>
      <c r="G24" s="175">
        <f>AdminUpdateRoomCategory!M7</f>
        <v>2</v>
      </c>
      <c r="H24" s="175">
        <f>AdminUpdateRoomCategory!N7</f>
        <v>0</v>
      </c>
      <c r="I24" s="175">
        <f>AdminUpdateRoomCategory!O7</f>
        <v>3</v>
      </c>
    </row>
    <row r="25" spans="1:9" ht="13.8">
      <c r="A25" s="57">
        <v>14</v>
      </c>
      <c r="B25" s="187" t="s">
        <v>305</v>
      </c>
      <c r="C25" s="175">
        <f>AdminUpdateTagCategory!A7</f>
        <v>3</v>
      </c>
      <c r="D25" s="175">
        <f>AdminUpdateTagCategory!C7</f>
        <v>0</v>
      </c>
      <c r="E25" s="175">
        <f>AdminUpdateTagCategory!F7</f>
        <v>0</v>
      </c>
      <c r="F25" s="175">
        <f>AdminUpdateTagCategory!L7</f>
        <v>1</v>
      </c>
      <c r="G25" s="175">
        <f>AdminUpdateTagCategory!M7</f>
        <v>2</v>
      </c>
      <c r="H25" s="175">
        <f>AdminUpdateTagCategory!N7</f>
        <v>0</v>
      </c>
      <c r="I25" s="175">
        <f>AdminUpdateTagCategory!O7</f>
        <v>3</v>
      </c>
    </row>
    <row r="26" spans="1:9" ht="13.8">
      <c r="A26" s="57">
        <v>15</v>
      </c>
      <c r="B26" s="187" t="s">
        <v>306</v>
      </c>
      <c r="C26" s="175">
        <f>AdminUpdateServiceCategory!A7</f>
        <v>3</v>
      </c>
      <c r="D26" s="175">
        <f>AdminUpdateServiceCategory!C7</f>
        <v>0</v>
      </c>
      <c r="E26" s="175">
        <f>AdminUpdateServiceCategory!F7</f>
        <v>0</v>
      </c>
      <c r="F26" s="175">
        <f>AdminUpdateServiceCategory!L7</f>
        <v>1</v>
      </c>
      <c r="G26" s="175">
        <f>AdminUpdateServiceCategory!M7</f>
        <v>2</v>
      </c>
      <c r="H26" s="175">
        <f>AdminUpdateServiceCategory!N7</f>
        <v>0</v>
      </c>
      <c r="I26" s="175">
        <f>AdminUpdateServiceCategory!O7</f>
        <v>3</v>
      </c>
    </row>
    <row r="27" spans="1:9" ht="13.8">
      <c r="A27" s="57">
        <v>16</v>
      </c>
      <c r="B27" s="187" t="s">
        <v>191</v>
      </c>
      <c r="C27" s="175">
        <f>GetAdmin!A7</f>
        <v>1</v>
      </c>
      <c r="D27" s="175">
        <f>GetAdmin!C7</f>
        <v>0</v>
      </c>
      <c r="E27" s="175">
        <f>GetAdmin!F7</f>
        <v>0</v>
      </c>
      <c r="F27" s="175">
        <f>GetAdmin!L7</f>
        <v>1</v>
      </c>
      <c r="G27" s="175">
        <f>GetAdmin!M7</f>
        <v>0</v>
      </c>
      <c r="H27" s="175">
        <f>GetAdmin!N7</f>
        <v>0</v>
      </c>
      <c r="I27" s="175">
        <f>GetAdmin!O7</f>
        <v>1</v>
      </c>
    </row>
    <row r="28" spans="1:9" ht="13.8">
      <c r="A28" s="57">
        <v>17</v>
      </c>
      <c r="B28" s="187" t="s">
        <v>192</v>
      </c>
      <c r="C28" s="175">
        <f>UpdateAdmin!A7</f>
        <v>1</v>
      </c>
      <c r="D28" s="175">
        <f>UpdateAdmin!C7</f>
        <v>0</v>
      </c>
      <c r="E28" s="175">
        <f>UpdateAdmin!F7</f>
        <v>0</v>
      </c>
      <c r="F28" s="175">
        <f>UpdateAdmin!L7</f>
        <v>1</v>
      </c>
      <c r="G28" s="175">
        <f>UpdateAdmin!M7</f>
        <v>0</v>
      </c>
      <c r="H28" s="175">
        <f>UpdateAdmin!N7</f>
        <v>0</v>
      </c>
      <c r="I28" s="175">
        <f>UpdateAdmin!O7</f>
        <v>1</v>
      </c>
    </row>
    <row r="29" spans="1:9" ht="13.8">
      <c r="A29" s="57">
        <v>18</v>
      </c>
      <c r="B29" s="187" t="s">
        <v>193</v>
      </c>
      <c r="C29" s="175">
        <f>GetCustomer!A7</f>
        <v>2</v>
      </c>
      <c r="D29" s="175">
        <f>GetCustomer!C7</f>
        <v>0</v>
      </c>
      <c r="E29" s="175">
        <f>GetCustomer!F7</f>
        <v>0</v>
      </c>
      <c r="F29" s="175">
        <f>GetCustomer!L7</f>
        <v>1</v>
      </c>
      <c r="G29" s="175">
        <f>GetCustomer!M7</f>
        <v>1</v>
      </c>
      <c r="H29" s="175">
        <f>GetCustomer!N7</f>
        <v>0</v>
      </c>
      <c r="I29" s="175">
        <f>GetCustomer!O7</f>
        <v>2</v>
      </c>
    </row>
    <row r="30" spans="1:9" ht="13.8">
      <c r="A30" s="57">
        <v>19</v>
      </c>
      <c r="B30" s="187" t="s">
        <v>194</v>
      </c>
      <c r="C30" s="175">
        <f>GetHost!A7</f>
        <v>2</v>
      </c>
      <c r="D30" s="175">
        <f>GetHost!C7</f>
        <v>0</v>
      </c>
      <c r="E30" s="175">
        <f>GetHost!F7</f>
        <v>0</v>
      </c>
      <c r="F30" s="175">
        <f>GetHost!L7</f>
        <v>1</v>
      </c>
      <c r="G30" s="175">
        <f>GetHost!M7</f>
        <v>1</v>
      </c>
      <c r="H30" s="175">
        <f>GetHost!N7</f>
        <v>0</v>
      </c>
      <c r="I30" s="175">
        <f>GetHost!O7</f>
        <v>2</v>
      </c>
    </row>
    <row r="31" spans="1:9" ht="13.8">
      <c r="A31" s="57">
        <v>20</v>
      </c>
      <c r="B31" s="187" t="s">
        <v>195</v>
      </c>
      <c r="C31" s="175">
        <f>AdminUpdateCustomerStatus!A7</f>
        <v>3</v>
      </c>
      <c r="D31" s="175">
        <f>AdminUpdateCustomerStatus!C7</f>
        <v>0</v>
      </c>
      <c r="E31" s="175">
        <f>AdminUpdateCustomerStatus!F7</f>
        <v>0</v>
      </c>
      <c r="F31" s="175">
        <f>AdminUpdateCustomerStatus!L7</f>
        <v>1</v>
      </c>
      <c r="G31" s="175">
        <f>AdminUpdateCustomerStatus!M7</f>
        <v>2</v>
      </c>
      <c r="H31" s="175">
        <f>AdminUpdateCustomerStatus!N7</f>
        <v>0</v>
      </c>
      <c r="I31" s="175">
        <f>AdminUpdateCustomerStatus!O7</f>
        <v>3</v>
      </c>
    </row>
    <row r="32" spans="1:9" ht="13.8">
      <c r="A32" s="57">
        <v>21</v>
      </c>
      <c r="B32" s="205" t="s">
        <v>342</v>
      </c>
      <c r="C32" s="199">
        <f>AdminUpdateHostStatus!A7</f>
        <v>3</v>
      </c>
      <c r="D32" s="199">
        <f>AdminUpdateHostStatus!C7</f>
        <v>0</v>
      </c>
      <c r="E32" s="199">
        <f>AdminUpdateHostStatus!F7</f>
        <v>0</v>
      </c>
      <c r="F32" s="199">
        <f>AdminUpdateHostStatus!L7</f>
        <v>1</v>
      </c>
      <c r="G32" s="199">
        <f>AdminUpdateHostStatus!M7</f>
        <v>2</v>
      </c>
      <c r="H32" s="199">
        <f>AdminUpdateHostStatus!N7</f>
        <v>0</v>
      </c>
      <c r="I32" s="199">
        <f>AdminUpdateHostStatus!O7</f>
        <v>3</v>
      </c>
    </row>
    <row r="33" spans="1:9" ht="13.8">
      <c r="A33" s="57">
        <v>22</v>
      </c>
      <c r="B33" s="205" t="s">
        <v>196</v>
      </c>
      <c r="C33" s="199">
        <f>GetBookingById!A7</f>
        <v>2</v>
      </c>
      <c r="D33" s="175">
        <f>GetBookingById!C7</f>
        <v>0</v>
      </c>
      <c r="E33" s="175">
        <f>GetBookingById!F7</f>
        <v>0</v>
      </c>
      <c r="F33" s="175">
        <f>GetBookingById!L7</f>
        <v>1</v>
      </c>
      <c r="G33" s="175">
        <f>GetBookingById!M7</f>
        <v>1</v>
      </c>
      <c r="H33" s="175">
        <f>GetBookingById!N7</f>
        <v>0</v>
      </c>
      <c r="I33" s="175">
        <f>GetBookingById!O7</f>
        <v>2</v>
      </c>
    </row>
    <row r="34" spans="1:9" ht="13.8">
      <c r="A34" s="57">
        <v>23</v>
      </c>
      <c r="B34" s="205" t="s">
        <v>197</v>
      </c>
      <c r="C34" s="199">
        <f>SearchHostBooking!A7</f>
        <v>3</v>
      </c>
      <c r="D34" s="175">
        <f>SearchHostBooking!C7</f>
        <v>0</v>
      </c>
      <c r="E34" s="175">
        <f>SearchHostBooking!F7</f>
        <v>0</v>
      </c>
      <c r="F34" s="175">
        <f>SearchHostBooking!L7</f>
        <v>1</v>
      </c>
      <c r="G34" s="175">
        <f>SearchHostBooking!M7</f>
        <v>2</v>
      </c>
      <c r="H34" s="175">
        <f>SearchHostBooking!N7</f>
        <v>0</v>
      </c>
      <c r="I34" s="175">
        <f>SearchHostBooking!O7</f>
        <v>3</v>
      </c>
    </row>
    <row r="35" spans="1:9" ht="13.8">
      <c r="A35" s="57">
        <v>24</v>
      </c>
      <c r="B35" s="207" t="s">
        <v>250</v>
      </c>
      <c r="C35" s="55">
        <f>CreateBooking!A7</f>
        <v>2</v>
      </c>
      <c r="D35" s="55">
        <f>CreateBooking!C7</f>
        <v>0</v>
      </c>
      <c r="E35" s="55">
        <f>CreateBooking!F7</f>
        <v>0</v>
      </c>
      <c r="F35" s="55">
        <f>CreateBooking!K7</f>
        <v>1</v>
      </c>
      <c r="G35" s="55">
        <f>CreateBooking!L7</f>
        <v>1</v>
      </c>
      <c r="H35" s="55">
        <f>CreateBooking!M7</f>
        <v>0</v>
      </c>
      <c r="I35" s="55">
        <f>CreateBooking!N7</f>
        <v>2</v>
      </c>
    </row>
    <row r="36" spans="1:9" ht="13.8">
      <c r="A36" s="57">
        <v>25</v>
      </c>
      <c r="B36" s="207" t="s">
        <v>216</v>
      </c>
      <c r="C36" s="55">
        <f>payment!A7</f>
        <v>2</v>
      </c>
      <c r="D36" s="55">
        <f>payment!C7</f>
        <v>0</v>
      </c>
      <c r="E36" s="55">
        <f>payment!F7</f>
        <v>0</v>
      </c>
      <c r="F36" s="55">
        <f>payment!L7</f>
        <v>1</v>
      </c>
      <c r="G36" s="55">
        <f>payment!M7</f>
        <v>1</v>
      </c>
      <c r="H36" s="55">
        <f>payment!N7</f>
        <v>0</v>
      </c>
      <c r="I36" s="55">
        <f>payment!O7</f>
        <v>2</v>
      </c>
    </row>
    <row r="37" spans="1:9" ht="13.8">
      <c r="A37" s="57">
        <v>26</v>
      </c>
      <c r="B37" s="186" t="s">
        <v>251</v>
      </c>
      <c r="C37" s="55">
        <f>AddItemToCart!A7</f>
        <v>2</v>
      </c>
      <c r="D37" s="55">
        <f>AddItemToCart!C7</f>
        <v>0</v>
      </c>
      <c r="E37" s="55">
        <f>AddItemToCart!F7</f>
        <v>0</v>
      </c>
      <c r="F37" s="55">
        <f>AddItemToCart!K7</f>
        <v>1</v>
      </c>
      <c r="G37" s="55">
        <f>AddItemToCart!L7</f>
        <v>1</v>
      </c>
      <c r="H37" s="55">
        <f>payment!N8</f>
        <v>0</v>
      </c>
      <c r="I37" s="55">
        <f>AddItemToCart!N7</f>
        <v>2</v>
      </c>
    </row>
    <row r="38" spans="1:9" ht="13.8">
      <c r="A38" s="57">
        <v>27</v>
      </c>
      <c r="B38" s="186" t="s">
        <v>252</v>
      </c>
      <c r="C38" s="55">
        <f>GetCartItem!A7</f>
        <v>2</v>
      </c>
      <c r="D38" s="55">
        <f>GetCartItem!C7</f>
        <v>0</v>
      </c>
      <c r="E38" s="55">
        <f>GetCartItem!F7</f>
        <v>0</v>
      </c>
      <c r="F38" s="55">
        <f>GetCartItem!J7</f>
        <v>2</v>
      </c>
      <c r="G38" s="55">
        <f>GetCartItem!K7</f>
        <v>0</v>
      </c>
      <c r="H38" s="55">
        <f>payment!N9</f>
        <v>0</v>
      </c>
      <c r="I38" s="55">
        <f>GetCartItem!M7</f>
        <v>2</v>
      </c>
    </row>
    <row r="39" spans="1:9" ht="13.8">
      <c r="A39" s="57">
        <v>28</v>
      </c>
      <c r="B39" s="186" t="s">
        <v>253</v>
      </c>
      <c r="C39" s="55">
        <f>DeleteCartItem!A7</f>
        <v>2</v>
      </c>
      <c r="D39" s="55">
        <f>DeleteCartItem!C7</f>
        <v>0</v>
      </c>
      <c r="E39" s="55">
        <f>DeleteCartItem!F7</f>
        <v>0</v>
      </c>
      <c r="F39" s="55">
        <f>DeleteCartItem!K7</f>
        <v>1</v>
      </c>
      <c r="G39" s="55">
        <f>DeleteCartItem!L7</f>
        <v>1</v>
      </c>
      <c r="H39" s="55">
        <f>payment!N10</f>
        <v>0</v>
      </c>
      <c r="I39" s="55">
        <f>DeleteCartItem!N7</f>
        <v>2</v>
      </c>
    </row>
    <row r="40" spans="1:9" ht="13.8">
      <c r="A40" s="57">
        <v>29</v>
      </c>
      <c r="B40" s="186" t="s">
        <v>254</v>
      </c>
      <c r="C40" s="55">
        <f>UpdateCustomerInformation!A7</f>
        <v>1</v>
      </c>
      <c r="D40" s="55">
        <f>UpdateCustomerInformation!C7</f>
        <v>0</v>
      </c>
      <c r="E40" s="55">
        <f>UpdateCustomerInformation!F7</f>
        <v>0</v>
      </c>
      <c r="F40" s="55">
        <f>UpdateCustomerInformation!J7</f>
        <v>1</v>
      </c>
      <c r="G40" s="55">
        <f>UpdateCustomerInformation!K7</f>
        <v>0</v>
      </c>
      <c r="H40" s="55">
        <f>payment!N11</f>
        <v>0</v>
      </c>
      <c r="I40" s="55">
        <f>UpdateCustomerInformation!M7</f>
        <v>1</v>
      </c>
    </row>
    <row r="41" spans="1:9" ht="13.8">
      <c r="A41" s="57">
        <v>30</v>
      </c>
      <c r="B41" s="186" t="s">
        <v>255</v>
      </c>
      <c r="C41" s="175">
        <f>CustomerCancelBooking!A7</f>
        <v>1</v>
      </c>
      <c r="D41" s="175">
        <f>CustomerCancelBooking!C7</f>
        <v>0</v>
      </c>
      <c r="E41" s="175">
        <f>CustomerCancelBooking!F7</f>
        <v>0</v>
      </c>
      <c r="F41" s="175">
        <f>CustomerCancelBooking!J7</f>
        <v>1</v>
      </c>
      <c r="G41" s="175">
        <f>CustomerCancelBooking!K7</f>
        <v>0</v>
      </c>
      <c r="H41" s="55">
        <f>payment!N12</f>
        <v>0</v>
      </c>
      <c r="I41" s="175">
        <f>CustomerCancelBooking!M7</f>
        <v>1</v>
      </c>
    </row>
    <row r="42" spans="1:9" ht="13.8">
      <c r="A42" s="57">
        <v>31</v>
      </c>
      <c r="B42" s="186" t="s">
        <v>256</v>
      </c>
      <c r="C42" s="175">
        <f>CustomerCheckCancelStatus!A7</f>
        <v>2</v>
      </c>
      <c r="D42" s="175">
        <f>CustomerCheckCancelStatus!C7</f>
        <v>0</v>
      </c>
      <c r="E42" s="175">
        <f>CustomerCheckCancelStatus!F7</f>
        <v>0</v>
      </c>
      <c r="F42" s="175">
        <f>CustomerCheckCancelStatus!J7</f>
        <v>2</v>
      </c>
      <c r="G42" s="175">
        <f>CustomerCheckCancelStatus!K7</f>
        <v>0</v>
      </c>
      <c r="H42" s="55">
        <f>payment!N13</f>
        <v>0</v>
      </c>
      <c r="I42" s="175">
        <f>CustomerCheckCancelStatus!M7</f>
        <v>2</v>
      </c>
    </row>
    <row r="43" spans="1:9" ht="13.8">
      <c r="A43" s="57">
        <v>32</v>
      </c>
      <c r="B43" s="186" t="s">
        <v>257</v>
      </c>
      <c r="C43" s="175">
        <f>CustomerFeeback!A7</f>
        <v>1</v>
      </c>
      <c r="D43" s="175">
        <f>CustomerFeeback!C7</f>
        <v>0</v>
      </c>
      <c r="E43" s="175">
        <f>CustomerFeeback!F7</f>
        <v>0</v>
      </c>
      <c r="F43" s="175">
        <f>CustomerFeeback!I7</f>
        <v>1</v>
      </c>
      <c r="G43" s="175">
        <f>CustomerFeeback!J7</f>
        <v>0</v>
      </c>
      <c r="H43" s="55">
        <f>payment!N14</f>
        <v>0</v>
      </c>
      <c r="I43" s="175">
        <f>CustomerFeeback!L7</f>
        <v>1</v>
      </c>
    </row>
    <row r="44" spans="1:9" ht="13.8">
      <c r="A44" s="57">
        <v>33</v>
      </c>
      <c r="B44" s="186" t="s">
        <v>314</v>
      </c>
      <c r="C44" s="175">
        <f>GetCustomerBooking!A7</f>
        <v>1</v>
      </c>
      <c r="D44" s="175">
        <f>GetCustomerBooking!C7</f>
        <v>0</v>
      </c>
      <c r="E44" s="175">
        <f>GetCustomerBooking!F7</f>
        <v>0</v>
      </c>
      <c r="F44" s="175">
        <f>GetCustomerBooking!J7</f>
        <v>1</v>
      </c>
      <c r="G44" s="175">
        <f>GetCustomerBooking!K7</f>
        <v>0</v>
      </c>
      <c r="H44" s="55">
        <f>payment!N15</f>
        <v>0</v>
      </c>
      <c r="I44" s="175">
        <f>GetCustomerBooking!M7</f>
        <v>1</v>
      </c>
    </row>
    <row r="45" spans="1:9" ht="13.8">
      <c r="A45" s="57">
        <v>34</v>
      </c>
      <c r="B45" s="200" t="s">
        <v>285</v>
      </c>
      <c r="C45" s="175">
        <f>GetAllTagCategory!A7</f>
        <v>1</v>
      </c>
      <c r="D45" s="175">
        <f>GetAllTagCategory!C7</f>
        <v>0</v>
      </c>
      <c r="E45" s="175">
        <f>GetAllTagCategory!F7</f>
        <v>0</v>
      </c>
      <c r="F45" s="175">
        <f>GetAllTagCategory!J7</f>
        <v>1</v>
      </c>
      <c r="G45" s="175">
        <f>GetAllTagCategory!K7</f>
        <v>0</v>
      </c>
      <c r="H45" s="55">
        <f>payment!N16</f>
        <v>0</v>
      </c>
      <c r="I45" s="175">
        <f>GetAllTagCategory!M7</f>
        <v>1</v>
      </c>
    </row>
    <row r="46" spans="1:9" ht="13.8">
      <c r="A46" s="57">
        <v>35</v>
      </c>
      <c r="B46" s="187" t="s">
        <v>286</v>
      </c>
      <c r="C46" s="175">
        <f>GetTagCategoryById!A7</f>
        <v>1</v>
      </c>
      <c r="D46" s="175">
        <f>GetTagCategoryById!C7</f>
        <v>0</v>
      </c>
      <c r="E46" s="175">
        <f>GetTagCategoryById!F7</f>
        <v>0</v>
      </c>
      <c r="F46" s="175">
        <f>GetTagCategoryById!J7</f>
        <v>1</v>
      </c>
      <c r="G46" s="175">
        <f>GetTagCategoryById!K7</f>
        <v>0</v>
      </c>
      <c r="H46" s="55">
        <f>payment!N17</f>
        <v>0</v>
      </c>
      <c r="I46" s="175">
        <f>GetTagCategoryById!M7</f>
        <v>1</v>
      </c>
    </row>
    <row r="47" spans="1:9" ht="13.8">
      <c r="A47" s="57">
        <v>36</v>
      </c>
      <c r="B47" s="187" t="s">
        <v>287</v>
      </c>
      <c r="C47" s="175">
        <f>CreateTagCategory!A7</f>
        <v>1</v>
      </c>
      <c r="D47" s="175">
        <f>CreateTagCategory!C7</f>
        <v>0</v>
      </c>
      <c r="E47" s="175">
        <f>CreateTagCategory!F7</f>
        <v>0</v>
      </c>
      <c r="F47" s="175">
        <f>CreateTagCategory!J7</f>
        <v>1</v>
      </c>
      <c r="G47" s="175">
        <f>CreateTagCategory!K7</f>
        <v>0</v>
      </c>
      <c r="H47" s="55">
        <f>payment!N18</f>
        <v>0</v>
      </c>
      <c r="I47" s="175">
        <f>CreateTagCategory!M7</f>
        <v>1</v>
      </c>
    </row>
    <row r="48" spans="1:9" ht="13.8">
      <c r="A48" s="57">
        <v>37</v>
      </c>
      <c r="B48" s="187" t="s">
        <v>288</v>
      </c>
      <c r="C48" s="175">
        <f>UpdateTagCategory!A7</f>
        <v>1</v>
      </c>
      <c r="D48" s="175">
        <f>UpdateTagCategory!C7</f>
        <v>0</v>
      </c>
      <c r="E48" s="175">
        <f>UpdateTagCategory!F7</f>
        <v>0</v>
      </c>
      <c r="F48" s="175">
        <f>UpdateTagCategory!J7</f>
        <v>1</v>
      </c>
      <c r="G48" s="175">
        <f>UpdateTagCategory!K7</f>
        <v>0</v>
      </c>
      <c r="H48" s="55">
        <f>payment!N19</f>
        <v>0</v>
      </c>
      <c r="I48" s="175">
        <f>UpdateTagCategory!M7</f>
        <v>1</v>
      </c>
    </row>
    <row r="49" spans="1:9" ht="13.8">
      <c r="A49" s="57">
        <v>38</v>
      </c>
      <c r="B49" s="187" t="s">
        <v>330</v>
      </c>
      <c r="C49" s="175">
        <f>CreateServiceCategory!A7</f>
        <v>1</v>
      </c>
      <c r="D49" s="175">
        <f>CreateServiceCategory!C7</f>
        <v>0</v>
      </c>
      <c r="E49" s="175">
        <f>CreateServiceCategory!F7</f>
        <v>0</v>
      </c>
      <c r="F49" s="175">
        <f>CreateServiceCategory!J7</f>
        <v>1</v>
      </c>
      <c r="G49" s="175">
        <f>CreateServiceCategory!K7</f>
        <v>0</v>
      </c>
      <c r="H49" s="55">
        <f>payment!N20</f>
        <v>0</v>
      </c>
      <c r="I49" s="175">
        <f>CreateServiceCategory!M7</f>
        <v>1</v>
      </c>
    </row>
    <row r="50" spans="1:9" ht="13.8">
      <c r="A50" s="57">
        <v>39</v>
      </c>
      <c r="B50" s="187" t="s">
        <v>331</v>
      </c>
      <c r="C50" s="175">
        <f>UpdateServiceCategory!A7</f>
        <v>1</v>
      </c>
      <c r="D50" s="175">
        <f>UpdateServiceCategory!C7</f>
        <v>0</v>
      </c>
      <c r="E50" s="175">
        <f>UpdateServiceCategory!F7</f>
        <v>0</v>
      </c>
      <c r="F50" s="175">
        <f>UpdateServiceCategory!J7</f>
        <v>1</v>
      </c>
      <c r="G50" s="175">
        <f>UpdateServiceCategory!K7</f>
        <v>0</v>
      </c>
      <c r="H50" s="55">
        <f>payment!N21</f>
        <v>0</v>
      </c>
      <c r="I50" s="175">
        <f>UpdateServiceCategory!M7</f>
        <v>1</v>
      </c>
    </row>
    <row r="51" spans="1:9" ht="13.8">
      <c r="A51" s="57">
        <v>40</v>
      </c>
      <c r="B51" s="187" t="s">
        <v>333</v>
      </c>
      <c r="C51" s="175">
        <f>SearchTagCategory!A7</f>
        <v>3</v>
      </c>
      <c r="D51" s="175">
        <f>SearchTagCategory!C7</f>
        <v>0</v>
      </c>
      <c r="E51" s="175">
        <f>SearchTagCategory!F7</f>
        <v>0</v>
      </c>
      <c r="F51" s="175">
        <f>SearchTagCategory!L7</f>
        <v>1</v>
      </c>
      <c r="G51" s="175">
        <f>SearchTagCategory!M7</f>
        <v>2</v>
      </c>
      <c r="H51" s="55">
        <f>payment!N22</f>
        <v>0</v>
      </c>
      <c r="I51" s="175">
        <f>SearchTagCategory!O7</f>
        <v>3</v>
      </c>
    </row>
    <row r="52" spans="1:9" ht="13.8">
      <c r="A52" s="57">
        <v>41</v>
      </c>
      <c r="B52" s="187" t="s">
        <v>289</v>
      </c>
      <c r="C52" s="175">
        <f>GetServiceCategory!A7</f>
        <v>1</v>
      </c>
      <c r="D52" s="175">
        <f>GetServiceCategory!C7</f>
        <v>0</v>
      </c>
      <c r="E52" s="175">
        <f>GetServiceCategory!F7</f>
        <v>0</v>
      </c>
      <c r="F52" s="175">
        <f>GetServiceCategory!J7</f>
        <v>1</v>
      </c>
      <c r="G52" s="175">
        <f>GetServiceCategory!K7</f>
        <v>0</v>
      </c>
      <c r="H52" s="55">
        <f>payment!N23</f>
        <v>0</v>
      </c>
      <c r="I52" s="175">
        <f>GetServiceCategory!M7</f>
        <v>1</v>
      </c>
    </row>
    <row r="53" spans="1:9" ht="13.8">
      <c r="A53" s="57">
        <v>42</v>
      </c>
      <c r="B53" s="187" t="s">
        <v>332</v>
      </c>
      <c r="C53" s="175">
        <f>SearchServiceCategory!A7</f>
        <v>3</v>
      </c>
      <c r="D53" s="175">
        <f>SearchServiceCategory!C7</f>
        <v>0</v>
      </c>
      <c r="E53" s="175">
        <f>SearchServiceCategory!F7</f>
        <v>0</v>
      </c>
      <c r="F53" s="175">
        <f>SearchServiceCategory!L7</f>
        <v>1</v>
      </c>
      <c r="G53" s="175">
        <f>SearchServiceCategory!M7</f>
        <v>2</v>
      </c>
      <c r="H53" s="55">
        <f>payment!N24</f>
        <v>0</v>
      </c>
      <c r="I53" s="175">
        <f>SearchServiceCategory!O7</f>
        <v>3</v>
      </c>
    </row>
    <row r="54" spans="1:9" ht="13.8">
      <c r="A54" s="57">
        <v>43</v>
      </c>
      <c r="B54" s="205" t="s">
        <v>290</v>
      </c>
      <c r="C54" s="211">
        <f>GetServiceById!A7</f>
        <v>3</v>
      </c>
      <c r="D54" s="211">
        <f>GetServiceById!C7</f>
        <v>0</v>
      </c>
      <c r="E54" s="211">
        <f>GetServiceById!F7</f>
        <v>0</v>
      </c>
      <c r="F54" s="211">
        <f>GetServiceById!J7</f>
        <v>1</v>
      </c>
      <c r="G54" s="211">
        <f>GetServiceById!K7</f>
        <v>2</v>
      </c>
      <c r="H54" s="55">
        <f>payment!N25</f>
        <v>0</v>
      </c>
      <c r="I54" s="211">
        <f>GetServiceById!M7</f>
        <v>3</v>
      </c>
    </row>
    <row r="55" spans="1:9" ht="13.8">
      <c r="A55" s="57">
        <v>44</v>
      </c>
      <c r="B55" s="205" t="s">
        <v>335</v>
      </c>
      <c r="C55" s="211">
        <f>CreateRoomCategory!A7</f>
        <v>1</v>
      </c>
      <c r="D55" s="211">
        <f>CreateRoomCategory!C7</f>
        <v>0</v>
      </c>
      <c r="E55" s="211">
        <f>CreateRoomCategory!F7</f>
        <v>0</v>
      </c>
      <c r="F55" s="211">
        <f>CreateRoomCategory!J7</f>
        <v>1</v>
      </c>
      <c r="G55" s="211">
        <f>CreateRoomCategory!K7</f>
        <v>0</v>
      </c>
      <c r="H55" s="55">
        <f>payment!N26</f>
        <v>0</v>
      </c>
      <c r="I55" s="211">
        <f>CreateRoomCategory!M7</f>
        <v>1</v>
      </c>
    </row>
    <row r="56" spans="1:9" ht="13.8">
      <c r="A56" s="57">
        <v>45</v>
      </c>
      <c r="B56" s="205" t="s">
        <v>215</v>
      </c>
      <c r="C56" s="211">
        <f>UpdateRoomCategory!A7</f>
        <v>1</v>
      </c>
      <c r="D56" s="211">
        <f>UpdateRoomCategory!C7</f>
        <v>0</v>
      </c>
      <c r="E56" s="211">
        <f>UpdateRoomCategory!F7</f>
        <v>0</v>
      </c>
      <c r="F56" s="211">
        <f>UpdateRoomCategory!J7</f>
        <v>1</v>
      </c>
      <c r="G56" s="211">
        <f>UpdateRoomCategory!K7</f>
        <v>0</v>
      </c>
      <c r="H56" s="55">
        <f>payment!N27</f>
        <v>0</v>
      </c>
      <c r="I56" s="211">
        <f>UpdateRoomCategory!M7</f>
        <v>1</v>
      </c>
    </row>
    <row r="57" spans="1:9" ht="13.8">
      <c r="A57" s="57">
        <v>46</v>
      </c>
      <c r="B57" s="205" t="s">
        <v>336</v>
      </c>
      <c r="C57" s="211">
        <f>SearchRoomCategory!A7</f>
        <v>3</v>
      </c>
      <c r="D57" s="211">
        <f>SearchRoomCategory!C7</f>
        <v>0</v>
      </c>
      <c r="E57" s="211">
        <f>SearchRoomCategory!F7</f>
        <v>0</v>
      </c>
      <c r="F57" s="211">
        <f>SearchRoomCategory!L7</f>
        <v>1</v>
      </c>
      <c r="G57" s="211">
        <f>SearchRoomCategory!M7</f>
        <v>2</v>
      </c>
      <c r="H57" s="55">
        <f>payment!N28</f>
        <v>0</v>
      </c>
      <c r="I57" s="211">
        <f>SearchRoomCategory!O7</f>
        <v>3</v>
      </c>
    </row>
    <row r="58" spans="1:9" ht="13.8">
      <c r="A58" s="57">
        <v>47</v>
      </c>
      <c r="B58" s="205" t="s">
        <v>337</v>
      </c>
      <c r="C58" s="211">
        <f>GetRoomCategoryById!A7</f>
        <v>3</v>
      </c>
      <c r="D58" s="211">
        <f>GetRoomCategoryById!C7</f>
        <v>0</v>
      </c>
      <c r="E58" s="211">
        <f>GetRoomCategoryById!F7</f>
        <v>0</v>
      </c>
      <c r="F58" s="211">
        <f>GetRoomCategoryById!J7</f>
        <v>1</v>
      </c>
      <c r="G58" s="211">
        <f>GetRoomCategoryById!K7</f>
        <v>2</v>
      </c>
      <c r="H58" s="55">
        <f>payment!N29</f>
        <v>0</v>
      </c>
      <c r="I58" s="211">
        <f>GetRoomCategoryById!M7</f>
        <v>3</v>
      </c>
    </row>
    <row r="59" spans="1:9" ht="13.8">
      <c r="A59" s="57">
        <v>48</v>
      </c>
      <c r="B59" s="205" t="s">
        <v>326</v>
      </c>
      <c r="C59" s="211">
        <f>CreateFaq!A7</f>
        <v>1</v>
      </c>
      <c r="D59" s="211">
        <f>CreateFaq!C7</f>
        <v>0</v>
      </c>
      <c r="E59" s="211">
        <f>CreateFaq!F7</f>
        <v>0</v>
      </c>
      <c r="F59" s="211">
        <f>CreateFaq!J7</f>
        <v>1</v>
      </c>
      <c r="G59" s="211">
        <f>CreateFaq!K7</f>
        <v>0</v>
      </c>
      <c r="H59" s="55">
        <f>payment!N30</f>
        <v>0</v>
      </c>
      <c r="I59" s="211">
        <f>CreateFaq!M7</f>
        <v>1</v>
      </c>
    </row>
    <row r="60" spans="1:9" ht="13.8">
      <c r="A60" s="57">
        <v>49</v>
      </c>
      <c r="B60" s="206" t="s">
        <v>327</v>
      </c>
      <c r="C60" s="211">
        <f>UpdateFaq!A7</f>
        <v>1</v>
      </c>
      <c r="D60" s="211">
        <f>UpdateFaq!C7</f>
        <v>0</v>
      </c>
      <c r="E60" s="211">
        <f>UpdateFaq!F7</f>
        <v>0</v>
      </c>
      <c r="F60" s="211">
        <f>UpdateFaq!J7</f>
        <v>1</v>
      </c>
      <c r="G60" s="211">
        <f>UpdateFaq!K7</f>
        <v>0</v>
      </c>
      <c r="H60" s="55">
        <f>payment!N31</f>
        <v>0</v>
      </c>
      <c r="I60" s="211">
        <f>UpdateFaq!M7</f>
        <v>1</v>
      </c>
    </row>
    <row r="61" spans="1:9" ht="13.8">
      <c r="A61" s="57">
        <v>50</v>
      </c>
      <c r="B61" s="205" t="s">
        <v>291</v>
      </c>
      <c r="C61" s="209">
        <f>GetFAQById!A7</f>
        <v>3</v>
      </c>
      <c r="D61" s="210">
        <f>GetFAQById!C7</f>
        <v>0</v>
      </c>
      <c r="E61" s="210">
        <f>GetFAQById!F7</f>
        <v>0</v>
      </c>
      <c r="F61" s="210">
        <f>GetFAQById!J7</f>
        <v>1</v>
      </c>
      <c r="G61" s="210">
        <f>GetFAQById!K7</f>
        <v>2</v>
      </c>
      <c r="H61" s="55">
        <f>payment!N32</f>
        <v>0</v>
      </c>
      <c r="I61" s="210">
        <f>GetFAQById!M7</f>
        <v>3</v>
      </c>
    </row>
    <row r="62" spans="1:9" ht="13.8">
      <c r="A62" s="57">
        <v>51</v>
      </c>
      <c r="B62" s="206" t="s">
        <v>292</v>
      </c>
      <c r="C62" s="203">
        <f>GetActivityById!A7</f>
        <v>3</v>
      </c>
      <c r="D62" s="175">
        <f>GetActivityById!C7</f>
        <v>0</v>
      </c>
      <c r="E62" s="175">
        <f>GetActivityById!F7</f>
        <v>0</v>
      </c>
      <c r="F62" s="175">
        <f>GetActivityById!J7</f>
        <v>1</v>
      </c>
      <c r="G62" s="175">
        <f>GetActivityById!K7</f>
        <v>2</v>
      </c>
      <c r="H62" s="55">
        <f>payment!N33</f>
        <v>0</v>
      </c>
      <c r="I62" s="175">
        <f>GetActivityById!M7</f>
        <v>3</v>
      </c>
    </row>
    <row r="63" spans="1:9" ht="13.8">
      <c r="A63" s="57">
        <v>52</v>
      </c>
      <c r="B63" s="204" t="s">
        <v>293</v>
      </c>
      <c r="C63" s="175">
        <f>GetRoomById!A7</f>
        <v>3</v>
      </c>
      <c r="D63" s="175">
        <f>GetRoomById!C7</f>
        <v>0</v>
      </c>
      <c r="E63" s="175">
        <f>GetRoomById!F7</f>
        <v>0</v>
      </c>
      <c r="F63" s="175">
        <f>GetRoomById!J7</f>
        <v>1</v>
      </c>
      <c r="G63" s="175">
        <f>GetRoomById!K7</f>
        <v>2</v>
      </c>
      <c r="H63" s="55">
        <f>payment!N34</f>
        <v>0</v>
      </c>
      <c r="I63" s="175">
        <f>GetRoomById!M7</f>
        <v>3</v>
      </c>
    </row>
    <row r="64" spans="1:9" ht="13.8">
      <c r="A64" s="57">
        <v>53</v>
      </c>
      <c r="B64" s="187" t="s">
        <v>294</v>
      </c>
      <c r="C64" s="175">
        <f>GetPolicyById!A7</f>
        <v>3</v>
      </c>
      <c r="D64" s="175">
        <f>GetPolicyById!C7</f>
        <v>0</v>
      </c>
      <c r="E64" s="175">
        <f>GetPolicyById!F7</f>
        <v>0</v>
      </c>
      <c r="F64" s="175">
        <f>GetPolicyById!J7</f>
        <v>1</v>
      </c>
      <c r="G64" s="175">
        <f>GetPolicyById!K7</f>
        <v>2</v>
      </c>
      <c r="H64" s="55">
        <f>payment!N35</f>
        <v>0</v>
      </c>
      <c r="I64" s="175">
        <f>GetPolicyById!M7</f>
        <v>3</v>
      </c>
    </row>
    <row r="65" spans="1:9" ht="13.8">
      <c r="A65" s="57">
        <v>54</v>
      </c>
      <c r="B65" s="187" t="s">
        <v>295</v>
      </c>
      <c r="C65" s="175">
        <f>SearchFarmstay!A7</f>
        <v>3</v>
      </c>
      <c r="D65" s="175">
        <f>SearchFarmstay!C7</f>
        <v>0</v>
      </c>
      <c r="E65" s="175">
        <f>SearchFarmstay!F7</f>
        <v>0</v>
      </c>
      <c r="F65" s="175">
        <f>SearchFarmstay!L7</f>
        <v>1</v>
      </c>
      <c r="G65" s="175">
        <f>SearchFarmstay!M7</f>
        <v>2</v>
      </c>
      <c r="H65" s="55">
        <f>payment!N36</f>
        <v>0</v>
      </c>
      <c r="I65" s="175">
        <f>SearchFarmstay!O7</f>
        <v>3</v>
      </c>
    </row>
    <row r="66" spans="1:9" ht="13.8">
      <c r="A66" s="57">
        <v>55</v>
      </c>
      <c r="B66" s="187" t="s">
        <v>296</v>
      </c>
      <c r="C66" s="175">
        <f>GetRoomSchedule!A7</f>
        <v>4</v>
      </c>
      <c r="D66" s="175">
        <f>GetRoomSchedule!C7</f>
        <v>0</v>
      </c>
      <c r="E66" s="175">
        <f>GetRoomSchedule!F7</f>
        <v>0</v>
      </c>
      <c r="F66" s="175">
        <f>GetRoomSchedule!K7</f>
        <v>2</v>
      </c>
      <c r="G66" s="175">
        <f>GetRoomSchedule!L7</f>
        <v>2</v>
      </c>
      <c r="H66" s="55">
        <f>payment!N37</f>
        <v>0</v>
      </c>
      <c r="I66" s="175">
        <f>GetRoomSchedule!N7</f>
        <v>4</v>
      </c>
    </row>
    <row r="67" spans="1:9" ht="13.8">
      <c r="A67" s="57">
        <v>56</v>
      </c>
      <c r="B67" s="205" t="s">
        <v>308</v>
      </c>
      <c r="C67" s="199">
        <f>GetActivitySchedule!A7</f>
        <v>4</v>
      </c>
      <c r="D67" s="175">
        <f>GetActivitySchedule!C7</f>
        <v>0</v>
      </c>
      <c r="E67" s="175">
        <f>GetActivitySchedule!F7</f>
        <v>0</v>
      </c>
      <c r="F67" s="175">
        <f>GetActivitySchedule!K7</f>
        <v>2</v>
      </c>
      <c r="G67" s="175">
        <f>GetActivitySchedule!L7</f>
        <v>2</v>
      </c>
      <c r="H67" s="55">
        <f>payment!N38</f>
        <v>0</v>
      </c>
      <c r="I67" s="175">
        <f>GetActivitySchedule!N7</f>
        <v>4</v>
      </c>
    </row>
    <row r="68" spans="1:9" ht="13.8">
      <c r="A68" s="57">
        <v>57</v>
      </c>
      <c r="B68" s="205" t="s">
        <v>309</v>
      </c>
      <c r="C68" s="199">
        <f>ReviewDisbursement!A7</f>
        <v>3</v>
      </c>
      <c r="D68" s="175">
        <f>ReviewDisbursement!C7</f>
        <v>0</v>
      </c>
      <c r="E68" s="175">
        <f>ReviewDisbursement!F7</f>
        <v>0</v>
      </c>
      <c r="F68" s="175">
        <f>ReviewDisbursement!K7</f>
        <v>1</v>
      </c>
      <c r="G68" s="175">
        <f>ReviewDisbursement!L7</f>
        <v>2</v>
      </c>
      <c r="H68" s="55">
        <f>payment!N39</f>
        <v>0</v>
      </c>
      <c r="I68" s="175">
        <f>ReviewDisbursement!N7</f>
        <v>3</v>
      </c>
    </row>
    <row r="69" spans="1:9" ht="13.8">
      <c r="A69" s="57">
        <v>58</v>
      </c>
      <c r="B69" s="205" t="s">
        <v>328</v>
      </c>
      <c r="C69" s="199">
        <f>GetDisbursementById!A7</f>
        <v>2</v>
      </c>
      <c r="D69" s="175">
        <f>GetDisbursementById!C7</f>
        <v>0</v>
      </c>
      <c r="E69" s="175">
        <f>GetDisbursementById!F7</f>
        <v>0</v>
      </c>
      <c r="F69" s="175">
        <f>GetDisbursementById!J7</f>
        <v>1</v>
      </c>
      <c r="G69" s="175">
        <f>GetDisbursementById!K7</f>
        <v>1</v>
      </c>
      <c r="H69" s="55">
        <f>payment!N40</f>
        <v>0</v>
      </c>
      <c r="I69" s="175">
        <f>GetDisbursementById!M7</f>
        <v>2</v>
      </c>
    </row>
    <row r="70" spans="1:9" ht="13.8">
      <c r="A70" s="57">
        <v>59</v>
      </c>
      <c r="B70" s="205" t="s">
        <v>329</v>
      </c>
      <c r="C70" s="199">
        <f>HostReviewBooking!A7</f>
        <v>2</v>
      </c>
      <c r="D70" s="175">
        <f>HostReviewBooking!C7</f>
        <v>0</v>
      </c>
      <c r="E70" s="175">
        <f>HostReviewBooking!F7</f>
        <v>0</v>
      </c>
      <c r="F70" s="175">
        <f>HostReviewBooking!J7</f>
        <v>1</v>
      </c>
      <c r="G70" s="175">
        <f>HostReviewBooking!K7</f>
        <v>1</v>
      </c>
      <c r="H70" s="55">
        <f>payment!N41</f>
        <v>0</v>
      </c>
      <c r="I70" s="175">
        <f>HostReviewBooking!M7</f>
        <v>2</v>
      </c>
    </row>
    <row r="71" spans="1:9" ht="13.8">
      <c r="A71" s="212"/>
      <c r="B71" s="214" t="s">
        <v>72</v>
      </c>
      <c r="C71" s="213">
        <f>SUM(C10:C70)</f>
        <v>112</v>
      </c>
      <c r="D71" s="54">
        <f t="shared" ref="D71:E71" si="0">SUM(D10:D16)</f>
        <v>0</v>
      </c>
      <c r="E71" s="54">
        <f t="shared" si="0"/>
        <v>0</v>
      </c>
      <c r="F71" s="54">
        <f>SUM(F10:F70)</f>
        <v>63</v>
      </c>
      <c r="G71" s="54">
        <f>SUM(G10:G70)</f>
        <v>49</v>
      </c>
      <c r="H71" s="54">
        <f>SUM(H10:H34)</f>
        <v>0</v>
      </c>
      <c r="I71" s="54">
        <f>SUM(I10:I70)</f>
        <v>112</v>
      </c>
    </row>
    <row r="72" spans="1:9">
      <c r="A72" s="53"/>
      <c r="B72" s="47"/>
      <c r="C72" s="52"/>
      <c r="D72" s="51"/>
      <c r="E72" s="51"/>
      <c r="F72" s="51"/>
      <c r="G72" s="51"/>
      <c r="H72" s="51"/>
      <c r="I72" s="51"/>
    </row>
    <row r="73" spans="1:9">
      <c r="A73" s="47"/>
      <c r="B73" s="49" t="s">
        <v>131</v>
      </c>
      <c r="C73" s="47"/>
      <c r="D73" s="48">
        <f>(C71+D71)*100/(I71)</f>
        <v>100</v>
      </c>
      <c r="E73" s="47" t="s">
        <v>69</v>
      </c>
      <c r="F73" s="47"/>
      <c r="G73" s="47"/>
      <c r="H73" s="47"/>
      <c r="I73" s="50"/>
    </row>
    <row r="74" spans="1:9">
      <c r="A74" s="47"/>
      <c r="B74" s="49" t="s">
        <v>132</v>
      </c>
      <c r="C74" s="47"/>
      <c r="D74" s="48">
        <f>C71*100/(I71)</f>
        <v>100</v>
      </c>
      <c r="E74" s="47" t="s">
        <v>69</v>
      </c>
      <c r="F74" s="47"/>
      <c r="G74" s="47"/>
      <c r="H74" s="47"/>
      <c r="I74" s="50"/>
    </row>
    <row r="75" spans="1:9">
      <c r="B75" s="49" t="s">
        <v>71</v>
      </c>
      <c r="C75" s="47"/>
      <c r="D75" s="48">
        <f>F71*100/I71</f>
        <v>56.25</v>
      </c>
      <c r="E75" s="47" t="s">
        <v>69</v>
      </c>
    </row>
    <row r="76" spans="1:9">
      <c r="B76" s="49" t="s">
        <v>70</v>
      </c>
      <c r="D76" s="48">
        <f>G71*100/I71</f>
        <v>43.75</v>
      </c>
      <c r="E76" s="47" t="s">
        <v>69</v>
      </c>
    </row>
    <row r="77" spans="1:9">
      <c r="B77" s="49" t="s">
        <v>133</v>
      </c>
      <c r="D77" s="48">
        <f>H71*100/I71</f>
        <v>0</v>
      </c>
      <c r="E77" s="47" t="s">
        <v>69</v>
      </c>
    </row>
  </sheetData>
  <mergeCells count="11">
    <mergeCell ref="B6:C6"/>
    <mergeCell ref="D6:E6"/>
    <mergeCell ref="F6:I6"/>
    <mergeCell ref="B7:I7"/>
    <mergeCell ref="A2:I2"/>
    <mergeCell ref="B4:C4"/>
    <mergeCell ref="D4:E4"/>
    <mergeCell ref="F4:I4"/>
    <mergeCell ref="B5:C5"/>
    <mergeCell ref="D5:E5"/>
    <mergeCell ref="F5:I5"/>
  </mergeCells>
  <hyperlinks>
    <hyperlink ref="B12" location="CreateFarmstay!A1" display="CreateFarmstay"/>
    <hyperlink ref="B13" location="UpdateFarmstay!A1" display="UpdateFarmstay"/>
    <hyperlink ref="B14" location="CreatePolicies!A1" display="CreatePolicies"/>
    <hyperlink ref="B15" location="UpdatePolicy!A1" display="UpdatePolicy"/>
    <hyperlink ref="B17" location="UpdateActivity!A1" display="UpdateActivity!A1"/>
    <hyperlink ref="B18" location="CreateRooms!A1" display="CreateRooms!A1"/>
    <hyperlink ref="B19" location="UpdateRoom!A1" display="UpdateRoom"/>
    <hyperlink ref="B22" location="SearchActivity!A1" display="SearchActivity!A1"/>
    <hyperlink ref="B23" location="GetActivityTagDetailById!A1" display="GetActivityTagDetailById!A1"/>
    <hyperlink ref="B27" location="GetAdmin!A1" display="GetAdmin!A1"/>
    <hyperlink ref="B28" location="UpdateAdmin!A1" display="UpdateAdmin!A1"/>
    <hyperlink ref="B29" location="GetCustomer!A1" display="GetCustomer"/>
    <hyperlink ref="B30" location="GetHost!A1" display="GetHost"/>
    <hyperlink ref="B31" location="AdminUpdateCustomerStatus!A1" display="AdminUpdateCustomerStatus"/>
    <hyperlink ref="B33" location="GetBookingById!A1" display="GetBookingById"/>
    <hyperlink ref="B34" location="SearchHostBooking!A1" display="SearchHostBooking!A1"/>
    <hyperlink ref="B35" location="CreateBooking!A1" display="CreateBooking"/>
    <hyperlink ref="B37" location="AddItemToCart!A1" display="AddItemToCart"/>
    <hyperlink ref="B38" location="GetCartItem!A1" display="GetCartItem"/>
    <hyperlink ref="B39" location="DeleteCartItem!A1" display="DeleteCartItem"/>
    <hyperlink ref="B40" location="UpdateCustomerInformation!A1" display="UpdateCustomerInformation"/>
    <hyperlink ref="B41" location="CustomerCancelBooking!A1" display="CustomerCancelBooking"/>
    <hyperlink ref="B42" location="CustomerCheckCancelStatus!A1" display="CustomerCheckCancelStatus"/>
    <hyperlink ref="B43" location="CustomerFeeback!A1" display="CustomerFeeback"/>
    <hyperlink ref="B44" location="GetCustomerBooking!A1" display="GetCustomerBooking"/>
    <hyperlink ref="B45" location="GetAllTagCategory!A1" display="GetAllTagCateogry"/>
    <hyperlink ref="B46" location="GetTagCategoryById!A1" display="GetTagCategoryById"/>
    <hyperlink ref="B47" location="CreateTagCategory!A1" display="CreateTagCategory"/>
    <hyperlink ref="B48" location="UpdateTagCategory!A1" display="UpdateTagCategory"/>
    <hyperlink ref="B52" location="GetServiceCategory!A1" display="GetServiceCategory"/>
    <hyperlink ref="B53" location="SearchServiceCategory!A1" display="SearchServiceCategory"/>
    <hyperlink ref="B54" location="GetServiceById!A1" display="GetServiceById"/>
    <hyperlink ref="B61" location="GetFAQById!A1" display="GetFAQById"/>
    <hyperlink ref="B62" location="GetActivityById!A1" display="GetActivityById"/>
    <hyperlink ref="B63" location="GetRoomById!A1" display="GetRoomById"/>
    <hyperlink ref="B64" location="GetPolicyById!A1" display="GetPolicyById"/>
    <hyperlink ref="B65" location="SearchFarmstay!A1" display="SearchFarmstay"/>
    <hyperlink ref="B66" location="GetRoomSchedule!A1" display="GetRoomSchedule"/>
    <hyperlink ref="B24" location="AdminUpdateRoomCategory!A1" display="AdminUpdateRoomCategory"/>
    <hyperlink ref="B25" location="AdminUpdateTagCategory!A1" display="AdminUpdateTagCategory"/>
    <hyperlink ref="B26" location="AdminUpdateServiceCategory!A1" display="AdminUpdateServiceCategory"/>
    <hyperlink ref="B67" location="GetActivitySchedule!A1" display="GetActivitySchedule!A1"/>
    <hyperlink ref="B68" location="ReviewDisbursement!A1" display="ReviewDisbursement!A1"/>
    <hyperlink ref="B59" location="CreateFaq!A1" display="CreateFaq"/>
    <hyperlink ref="B60" location="UpdateFaq!A1" display="UpdateFaq"/>
    <hyperlink ref="B69" location="GetDisbursementById!A1" display="GetDisbursementById"/>
    <hyperlink ref="B70" location="HostReviewBooking!A1" display="HostReviewBooking"/>
    <hyperlink ref="B49" location="CreateServiceCategory!A1" display="CreateServiceCategory"/>
    <hyperlink ref="B50" location="UpdateServiceCategory!A1" display="UpdateServiceCategory"/>
    <hyperlink ref="B51" location="SearchTagCategory!A1" display="SearchTagCategory"/>
    <hyperlink ref="B55" location="CreateRoomCategory!A1" display="CreateRoomCategory"/>
    <hyperlink ref="B56" location="UpdateRoomCategory!A1" display="UpdateRoomCategory"/>
    <hyperlink ref="B57" location="SearchRoomCategory!A1" display="SearchRoomCategory"/>
    <hyperlink ref="B58" location="GetRoomCategoryById!A1" display="GetRoomCategoryById"/>
    <hyperlink ref="B20" location="CreateServices!A1" display="CreateServices"/>
    <hyperlink ref="B21" location="UpdateService!A1" display="UpdateService"/>
    <hyperlink ref="B36" location="payment!A1" display="payment"/>
    <hyperlink ref="B32" location="AdminUpdateHostStatus!A1" display="AdminUpdateHostStatus"/>
  </hyperlinks>
  <pageMargins left="0.65" right="0.65" top="0.75" bottom="0.75" header="0.5" footer="0.5"/>
  <pageSetup orientation="landscape" horizontalDpi="300" verticalDpi="300" r:id="rId1"/>
  <headerFooter alignWithMargins="0">
    <oddFooter>&amp;L&amp;"Tahoma,Regular"&amp;8 02ae-BM/PM/HDCV/FSOFT v2/1&amp;C&amp;"Tahoma,Regular"&amp;8Internal use&amp;R&amp;"Tahoma,Regular"&amp;8&amp;P/&amp;N</oddFooter>
  </headerFooter>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9"/>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Functions!E46</f>
        <v>CreateTagCategory</v>
      </c>
      <c r="D2" s="348"/>
      <c r="E2" s="195"/>
      <c r="F2" s="333" t="s">
        <v>62</v>
      </c>
      <c r="G2" s="333"/>
      <c r="H2" s="333"/>
      <c r="I2" s="333"/>
      <c r="J2" s="334" t="str">
        <f>Functions!D46</f>
        <v>createTagCategory</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COUNTIF(F26:HO26,"P")</f>
        <v>1</v>
      </c>
      <c r="B7" s="365"/>
      <c r="C7" s="366">
        <f>COUNTIF(F26:HO26,"F")</f>
        <v>0</v>
      </c>
      <c r="D7" s="367"/>
      <c r="E7" s="365"/>
      <c r="F7" s="366">
        <f>SUM(M7,-A7,-C7)</f>
        <v>0</v>
      </c>
      <c r="G7" s="367"/>
      <c r="H7" s="367"/>
      <c r="I7" s="368"/>
      <c r="J7" s="124">
        <f>COUNTIF(E25:HO25,"N")</f>
        <v>1</v>
      </c>
      <c r="K7" s="124">
        <f>COUNTIF(E25:HO25,"A")</f>
        <v>0</v>
      </c>
      <c r="L7" s="124">
        <f>COUNTIF(E25:HO25,"B")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261</v>
      </c>
      <c r="C11" s="107"/>
      <c r="D11" s="193"/>
      <c r="E11" s="112"/>
      <c r="F11" s="134"/>
    </row>
    <row r="12" spans="1:21" ht="13.5" customHeight="1">
      <c r="A12" s="106"/>
      <c r="B12" s="115" t="s">
        <v>139</v>
      </c>
      <c r="C12" s="114"/>
      <c r="D12" s="113"/>
      <c r="E12" s="112"/>
      <c r="F12" s="136"/>
    </row>
    <row r="13" spans="1:21" ht="13.5" customHeight="1">
      <c r="A13" s="106"/>
      <c r="B13" s="115"/>
      <c r="C13" s="114"/>
      <c r="D13" s="113">
        <v>1</v>
      </c>
      <c r="E13" s="112"/>
      <c r="F13" s="136" t="s">
        <v>90</v>
      </c>
    </row>
    <row r="14" spans="1:21" ht="13.5" customHeight="1">
      <c r="A14" s="106"/>
      <c r="B14" s="115" t="s">
        <v>259</v>
      </c>
      <c r="C14" s="114"/>
      <c r="D14" s="113"/>
      <c r="E14" s="112"/>
      <c r="F14" s="136" t="s">
        <v>90</v>
      </c>
    </row>
    <row r="15" spans="1:21" ht="13.5" customHeight="1" thickBot="1">
      <c r="A15" s="106"/>
      <c r="B15" s="115"/>
      <c r="C15" s="114"/>
      <c r="D15" s="113"/>
      <c r="E15" s="112"/>
      <c r="F15" s="136"/>
    </row>
    <row r="16" spans="1:21" ht="13.5" customHeight="1">
      <c r="A16" s="84" t="s">
        <v>95</v>
      </c>
      <c r="B16" s="101" t="s">
        <v>94</v>
      </c>
      <c r="C16" s="100"/>
      <c r="D16" s="99"/>
      <c r="E16" s="98"/>
      <c r="F16" s="136"/>
    </row>
    <row r="17" spans="1:6" ht="13.5" customHeight="1">
      <c r="A17" s="79"/>
      <c r="B17" s="101" t="s">
        <v>208</v>
      </c>
      <c r="C17" s="100"/>
      <c r="D17" s="99"/>
      <c r="E17" s="174"/>
      <c r="F17" s="136"/>
    </row>
    <row r="18" spans="1:6" ht="13.5" customHeight="1">
      <c r="A18" s="79"/>
      <c r="B18" s="191" t="s">
        <v>209</v>
      </c>
      <c r="C18" s="107"/>
      <c r="D18" s="193"/>
      <c r="E18" s="112"/>
      <c r="F18" s="134"/>
    </row>
    <row r="19" spans="1:6" ht="13.5" customHeight="1">
      <c r="A19" s="79"/>
      <c r="B19" s="191"/>
      <c r="C19" s="107"/>
      <c r="D19" s="193" t="s">
        <v>210</v>
      </c>
      <c r="E19" s="109"/>
      <c r="F19" s="134" t="s">
        <v>90</v>
      </c>
    </row>
    <row r="20" spans="1:6" ht="13.5" customHeight="1">
      <c r="A20" s="79"/>
      <c r="B20" s="191" t="s">
        <v>211</v>
      </c>
      <c r="C20" s="107"/>
      <c r="D20" s="193"/>
      <c r="E20" s="109"/>
      <c r="F20" s="134"/>
    </row>
    <row r="21" spans="1:6" ht="13.5" customHeight="1" thickBot="1">
      <c r="A21" s="79"/>
      <c r="B21" s="167"/>
      <c r="C21" s="168"/>
      <c r="D21" s="169" t="s">
        <v>91</v>
      </c>
      <c r="E21" s="102"/>
      <c r="F21" s="133" t="s">
        <v>90</v>
      </c>
    </row>
    <row r="22" spans="1:6" ht="13.5" customHeight="1" thickTop="1">
      <c r="A22" s="79"/>
      <c r="B22" s="167"/>
      <c r="C22" s="168"/>
      <c r="D22" s="169"/>
      <c r="E22" s="109"/>
      <c r="F22" s="133"/>
    </row>
    <row r="23" spans="1:6" ht="13.5" customHeight="1">
      <c r="A23" s="79"/>
      <c r="B23" s="94" t="s">
        <v>92</v>
      </c>
      <c r="C23" s="135"/>
      <c r="D23" s="92"/>
      <c r="E23" s="91"/>
      <c r="F23" s="134"/>
    </row>
    <row r="24" spans="1:6" ht="13.5" customHeight="1" thickBot="1">
      <c r="A24" s="79"/>
      <c r="B24" s="353"/>
      <c r="C24" s="392"/>
      <c r="D24" s="393"/>
      <c r="E24" s="95"/>
      <c r="F24" s="134"/>
    </row>
    <row r="25" spans="1:6" ht="13.5" customHeight="1">
      <c r="A25" s="84" t="s">
        <v>89</v>
      </c>
      <c r="B25" s="349" t="s">
        <v>88</v>
      </c>
      <c r="C25" s="349"/>
      <c r="D25" s="349"/>
      <c r="E25" s="194"/>
      <c r="F25" s="183" t="s">
        <v>76</v>
      </c>
    </row>
    <row r="26" spans="1:6" ht="13.5" customHeight="1">
      <c r="A26" s="79"/>
      <c r="B26" s="326" t="s">
        <v>87</v>
      </c>
      <c r="C26" s="326"/>
      <c r="D26" s="326"/>
      <c r="E26" s="81"/>
      <c r="F26" s="131" t="s">
        <v>86</v>
      </c>
    </row>
    <row r="27" spans="1:6" ht="59.4" customHeight="1">
      <c r="A27" s="79"/>
      <c r="B27" s="327" t="s">
        <v>85</v>
      </c>
      <c r="C27" s="327"/>
      <c r="D27" s="327"/>
      <c r="E27" s="78"/>
      <c r="F27" s="77">
        <v>45142</v>
      </c>
    </row>
    <row r="28" spans="1:6" ht="10.8" thickBot="1">
      <c r="A28" s="76"/>
      <c r="B28" s="327" t="s">
        <v>84</v>
      </c>
      <c r="C28" s="327"/>
      <c r="D28" s="327"/>
      <c r="E28" s="78"/>
      <c r="F28" s="173"/>
    </row>
    <row r="29" spans="1:6" ht="10.8" thickTop="1">
      <c r="A29" s="72"/>
      <c r="B29" s="70"/>
      <c r="C29" s="71"/>
      <c r="D29" s="70"/>
    </row>
  </sheetData>
  <mergeCells count="28">
    <mergeCell ref="B24:D24"/>
    <mergeCell ref="B25:D25"/>
    <mergeCell ref="B26:D26"/>
    <mergeCell ref="B27:D27"/>
    <mergeCell ref="B28:D28"/>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2:WVL983064 F65548:F65560 IZ65548:IZ65560 SV65548:SV65560 ACR65548:ACR65560 AMN65548:AMN65560 AWJ65548:AWJ65560 BGF65548:BGF65560 BQB65548:BQB65560 BZX65548:BZX65560 CJT65548:CJT65560 CTP65548:CTP65560 DDL65548:DDL65560 DNH65548:DNH65560 DXD65548:DXD65560 EGZ65548:EGZ65560 EQV65548:EQV65560 FAR65548:FAR65560 FKN65548:FKN65560 FUJ65548:FUJ65560 GEF65548:GEF65560 GOB65548:GOB65560 GXX65548:GXX65560 HHT65548:HHT65560 HRP65548:HRP65560 IBL65548:IBL65560 ILH65548:ILH65560 IVD65548:IVD65560 JEZ65548:JEZ65560 JOV65548:JOV65560 JYR65548:JYR65560 KIN65548:KIN65560 KSJ65548:KSJ65560 LCF65548:LCF65560 LMB65548:LMB65560 LVX65548:LVX65560 MFT65548:MFT65560 MPP65548:MPP65560 MZL65548:MZL65560 NJH65548:NJH65560 NTD65548:NTD65560 OCZ65548:OCZ65560 OMV65548:OMV65560 OWR65548:OWR65560 PGN65548:PGN65560 PQJ65548:PQJ65560 QAF65548:QAF65560 QKB65548:QKB65560 QTX65548:QTX65560 RDT65548:RDT65560 RNP65548:RNP65560 RXL65548:RXL65560 SHH65548:SHH65560 SRD65548:SRD65560 TAZ65548:TAZ65560 TKV65548:TKV65560 TUR65548:TUR65560 UEN65548:UEN65560 UOJ65548:UOJ65560 UYF65548:UYF65560 VIB65548:VIB65560 VRX65548:VRX65560 WBT65548:WBT65560 WLP65548:WLP65560 WVL65548:WVL65560 F131084:F131096 IZ131084:IZ131096 SV131084:SV131096 ACR131084:ACR131096 AMN131084:AMN131096 AWJ131084:AWJ131096 BGF131084:BGF131096 BQB131084:BQB131096 BZX131084:BZX131096 CJT131084:CJT131096 CTP131084:CTP131096 DDL131084:DDL131096 DNH131084:DNH131096 DXD131084:DXD131096 EGZ131084:EGZ131096 EQV131084:EQV131096 FAR131084:FAR131096 FKN131084:FKN131096 FUJ131084:FUJ131096 GEF131084:GEF131096 GOB131084:GOB131096 GXX131084:GXX131096 HHT131084:HHT131096 HRP131084:HRP131096 IBL131084:IBL131096 ILH131084:ILH131096 IVD131084:IVD131096 JEZ131084:JEZ131096 JOV131084:JOV131096 JYR131084:JYR131096 KIN131084:KIN131096 KSJ131084:KSJ131096 LCF131084:LCF131096 LMB131084:LMB131096 LVX131084:LVX131096 MFT131084:MFT131096 MPP131084:MPP131096 MZL131084:MZL131096 NJH131084:NJH131096 NTD131084:NTD131096 OCZ131084:OCZ131096 OMV131084:OMV131096 OWR131084:OWR131096 PGN131084:PGN131096 PQJ131084:PQJ131096 QAF131084:QAF131096 QKB131084:QKB131096 QTX131084:QTX131096 RDT131084:RDT131096 RNP131084:RNP131096 RXL131084:RXL131096 SHH131084:SHH131096 SRD131084:SRD131096 TAZ131084:TAZ131096 TKV131084:TKV131096 TUR131084:TUR131096 UEN131084:UEN131096 UOJ131084:UOJ131096 UYF131084:UYF131096 VIB131084:VIB131096 VRX131084:VRX131096 WBT131084:WBT131096 WLP131084:WLP131096 WVL131084:WVL131096 F196620:F196632 IZ196620:IZ196632 SV196620:SV196632 ACR196620:ACR196632 AMN196620:AMN196632 AWJ196620:AWJ196632 BGF196620:BGF196632 BQB196620:BQB196632 BZX196620:BZX196632 CJT196620:CJT196632 CTP196620:CTP196632 DDL196620:DDL196632 DNH196620:DNH196632 DXD196620:DXD196632 EGZ196620:EGZ196632 EQV196620:EQV196632 FAR196620:FAR196632 FKN196620:FKN196632 FUJ196620:FUJ196632 GEF196620:GEF196632 GOB196620:GOB196632 GXX196620:GXX196632 HHT196620:HHT196632 HRP196620:HRP196632 IBL196620:IBL196632 ILH196620:ILH196632 IVD196620:IVD196632 JEZ196620:JEZ196632 JOV196620:JOV196632 JYR196620:JYR196632 KIN196620:KIN196632 KSJ196620:KSJ196632 LCF196620:LCF196632 LMB196620:LMB196632 LVX196620:LVX196632 MFT196620:MFT196632 MPP196620:MPP196632 MZL196620:MZL196632 NJH196620:NJH196632 NTD196620:NTD196632 OCZ196620:OCZ196632 OMV196620:OMV196632 OWR196620:OWR196632 PGN196620:PGN196632 PQJ196620:PQJ196632 QAF196620:QAF196632 QKB196620:QKB196632 QTX196620:QTX196632 RDT196620:RDT196632 RNP196620:RNP196632 RXL196620:RXL196632 SHH196620:SHH196632 SRD196620:SRD196632 TAZ196620:TAZ196632 TKV196620:TKV196632 TUR196620:TUR196632 UEN196620:UEN196632 UOJ196620:UOJ196632 UYF196620:UYF196632 VIB196620:VIB196632 VRX196620:VRX196632 WBT196620:WBT196632 WLP196620:WLP196632 WVL196620:WVL196632 F262156:F262168 IZ262156:IZ262168 SV262156:SV262168 ACR262156:ACR262168 AMN262156:AMN262168 AWJ262156:AWJ262168 BGF262156:BGF262168 BQB262156:BQB262168 BZX262156:BZX262168 CJT262156:CJT262168 CTP262156:CTP262168 DDL262156:DDL262168 DNH262156:DNH262168 DXD262156:DXD262168 EGZ262156:EGZ262168 EQV262156:EQV262168 FAR262156:FAR262168 FKN262156:FKN262168 FUJ262156:FUJ262168 GEF262156:GEF262168 GOB262156:GOB262168 GXX262156:GXX262168 HHT262156:HHT262168 HRP262156:HRP262168 IBL262156:IBL262168 ILH262156:ILH262168 IVD262156:IVD262168 JEZ262156:JEZ262168 JOV262156:JOV262168 JYR262156:JYR262168 KIN262156:KIN262168 KSJ262156:KSJ262168 LCF262156:LCF262168 LMB262156:LMB262168 LVX262156:LVX262168 MFT262156:MFT262168 MPP262156:MPP262168 MZL262156:MZL262168 NJH262156:NJH262168 NTD262156:NTD262168 OCZ262156:OCZ262168 OMV262156:OMV262168 OWR262156:OWR262168 PGN262156:PGN262168 PQJ262156:PQJ262168 QAF262156:QAF262168 QKB262156:QKB262168 QTX262156:QTX262168 RDT262156:RDT262168 RNP262156:RNP262168 RXL262156:RXL262168 SHH262156:SHH262168 SRD262156:SRD262168 TAZ262156:TAZ262168 TKV262156:TKV262168 TUR262156:TUR262168 UEN262156:UEN262168 UOJ262156:UOJ262168 UYF262156:UYF262168 VIB262156:VIB262168 VRX262156:VRX262168 WBT262156:WBT262168 WLP262156:WLP262168 WVL262156:WVL262168 F327692:F327704 IZ327692:IZ327704 SV327692:SV327704 ACR327692:ACR327704 AMN327692:AMN327704 AWJ327692:AWJ327704 BGF327692:BGF327704 BQB327692:BQB327704 BZX327692:BZX327704 CJT327692:CJT327704 CTP327692:CTP327704 DDL327692:DDL327704 DNH327692:DNH327704 DXD327692:DXD327704 EGZ327692:EGZ327704 EQV327692:EQV327704 FAR327692:FAR327704 FKN327692:FKN327704 FUJ327692:FUJ327704 GEF327692:GEF327704 GOB327692:GOB327704 GXX327692:GXX327704 HHT327692:HHT327704 HRP327692:HRP327704 IBL327692:IBL327704 ILH327692:ILH327704 IVD327692:IVD327704 JEZ327692:JEZ327704 JOV327692:JOV327704 JYR327692:JYR327704 KIN327692:KIN327704 KSJ327692:KSJ327704 LCF327692:LCF327704 LMB327692:LMB327704 LVX327692:LVX327704 MFT327692:MFT327704 MPP327692:MPP327704 MZL327692:MZL327704 NJH327692:NJH327704 NTD327692:NTD327704 OCZ327692:OCZ327704 OMV327692:OMV327704 OWR327692:OWR327704 PGN327692:PGN327704 PQJ327692:PQJ327704 QAF327692:QAF327704 QKB327692:QKB327704 QTX327692:QTX327704 RDT327692:RDT327704 RNP327692:RNP327704 RXL327692:RXL327704 SHH327692:SHH327704 SRD327692:SRD327704 TAZ327692:TAZ327704 TKV327692:TKV327704 TUR327692:TUR327704 UEN327692:UEN327704 UOJ327692:UOJ327704 UYF327692:UYF327704 VIB327692:VIB327704 VRX327692:VRX327704 WBT327692:WBT327704 WLP327692:WLP327704 WVL327692:WVL327704 F393228:F393240 IZ393228:IZ393240 SV393228:SV393240 ACR393228:ACR393240 AMN393228:AMN393240 AWJ393228:AWJ393240 BGF393228:BGF393240 BQB393228:BQB393240 BZX393228:BZX393240 CJT393228:CJT393240 CTP393228:CTP393240 DDL393228:DDL393240 DNH393228:DNH393240 DXD393228:DXD393240 EGZ393228:EGZ393240 EQV393228:EQV393240 FAR393228:FAR393240 FKN393228:FKN393240 FUJ393228:FUJ393240 GEF393228:GEF393240 GOB393228:GOB393240 GXX393228:GXX393240 HHT393228:HHT393240 HRP393228:HRP393240 IBL393228:IBL393240 ILH393228:ILH393240 IVD393228:IVD393240 JEZ393228:JEZ393240 JOV393228:JOV393240 JYR393228:JYR393240 KIN393228:KIN393240 KSJ393228:KSJ393240 LCF393228:LCF393240 LMB393228:LMB393240 LVX393228:LVX393240 MFT393228:MFT393240 MPP393228:MPP393240 MZL393228:MZL393240 NJH393228:NJH393240 NTD393228:NTD393240 OCZ393228:OCZ393240 OMV393228:OMV393240 OWR393228:OWR393240 PGN393228:PGN393240 PQJ393228:PQJ393240 QAF393228:QAF393240 QKB393228:QKB393240 QTX393228:QTX393240 RDT393228:RDT393240 RNP393228:RNP393240 RXL393228:RXL393240 SHH393228:SHH393240 SRD393228:SRD393240 TAZ393228:TAZ393240 TKV393228:TKV393240 TUR393228:TUR393240 UEN393228:UEN393240 UOJ393228:UOJ393240 UYF393228:UYF393240 VIB393228:VIB393240 VRX393228:VRX393240 WBT393228:WBT393240 WLP393228:WLP393240 WVL393228:WVL393240 F458764:F458776 IZ458764:IZ458776 SV458764:SV458776 ACR458764:ACR458776 AMN458764:AMN458776 AWJ458764:AWJ458776 BGF458764:BGF458776 BQB458764:BQB458776 BZX458764:BZX458776 CJT458764:CJT458776 CTP458764:CTP458776 DDL458764:DDL458776 DNH458764:DNH458776 DXD458764:DXD458776 EGZ458764:EGZ458776 EQV458764:EQV458776 FAR458764:FAR458776 FKN458764:FKN458776 FUJ458764:FUJ458776 GEF458764:GEF458776 GOB458764:GOB458776 GXX458764:GXX458776 HHT458764:HHT458776 HRP458764:HRP458776 IBL458764:IBL458776 ILH458764:ILH458776 IVD458764:IVD458776 JEZ458764:JEZ458776 JOV458764:JOV458776 JYR458764:JYR458776 KIN458764:KIN458776 KSJ458764:KSJ458776 LCF458764:LCF458776 LMB458764:LMB458776 LVX458764:LVX458776 MFT458764:MFT458776 MPP458764:MPP458776 MZL458764:MZL458776 NJH458764:NJH458776 NTD458764:NTD458776 OCZ458764:OCZ458776 OMV458764:OMV458776 OWR458764:OWR458776 PGN458764:PGN458776 PQJ458764:PQJ458776 QAF458764:QAF458776 QKB458764:QKB458776 QTX458764:QTX458776 RDT458764:RDT458776 RNP458764:RNP458776 RXL458764:RXL458776 SHH458764:SHH458776 SRD458764:SRD458776 TAZ458764:TAZ458776 TKV458764:TKV458776 TUR458764:TUR458776 UEN458764:UEN458776 UOJ458764:UOJ458776 UYF458764:UYF458776 VIB458764:VIB458776 VRX458764:VRX458776 WBT458764:WBT458776 WLP458764:WLP458776 WVL458764:WVL458776 F524300:F524312 IZ524300:IZ524312 SV524300:SV524312 ACR524300:ACR524312 AMN524300:AMN524312 AWJ524300:AWJ524312 BGF524300:BGF524312 BQB524300:BQB524312 BZX524300:BZX524312 CJT524300:CJT524312 CTP524300:CTP524312 DDL524300:DDL524312 DNH524300:DNH524312 DXD524300:DXD524312 EGZ524300:EGZ524312 EQV524300:EQV524312 FAR524300:FAR524312 FKN524300:FKN524312 FUJ524300:FUJ524312 GEF524300:GEF524312 GOB524300:GOB524312 GXX524300:GXX524312 HHT524300:HHT524312 HRP524300:HRP524312 IBL524300:IBL524312 ILH524300:ILH524312 IVD524300:IVD524312 JEZ524300:JEZ524312 JOV524300:JOV524312 JYR524300:JYR524312 KIN524300:KIN524312 KSJ524300:KSJ524312 LCF524300:LCF524312 LMB524300:LMB524312 LVX524300:LVX524312 MFT524300:MFT524312 MPP524300:MPP524312 MZL524300:MZL524312 NJH524300:NJH524312 NTD524300:NTD524312 OCZ524300:OCZ524312 OMV524300:OMV524312 OWR524300:OWR524312 PGN524300:PGN524312 PQJ524300:PQJ524312 QAF524300:QAF524312 QKB524300:QKB524312 QTX524300:QTX524312 RDT524300:RDT524312 RNP524300:RNP524312 RXL524300:RXL524312 SHH524300:SHH524312 SRD524300:SRD524312 TAZ524300:TAZ524312 TKV524300:TKV524312 TUR524300:TUR524312 UEN524300:UEN524312 UOJ524300:UOJ524312 UYF524300:UYF524312 VIB524300:VIB524312 VRX524300:VRX524312 WBT524300:WBT524312 WLP524300:WLP524312 WVL524300:WVL524312 F589836:F589848 IZ589836:IZ589848 SV589836:SV589848 ACR589836:ACR589848 AMN589836:AMN589848 AWJ589836:AWJ589848 BGF589836:BGF589848 BQB589836:BQB589848 BZX589836:BZX589848 CJT589836:CJT589848 CTP589836:CTP589848 DDL589836:DDL589848 DNH589836:DNH589848 DXD589836:DXD589848 EGZ589836:EGZ589848 EQV589836:EQV589848 FAR589836:FAR589848 FKN589836:FKN589848 FUJ589836:FUJ589848 GEF589836:GEF589848 GOB589836:GOB589848 GXX589836:GXX589848 HHT589836:HHT589848 HRP589836:HRP589848 IBL589836:IBL589848 ILH589836:ILH589848 IVD589836:IVD589848 JEZ589836:JEZ589848 JOV589836:JOV589848 JYR589836:JYR589848 KIN589836:KIN589848 KSJ589836:KSJ589848 LCF589836:LCF589848 LMB589836:LMB589848 LVX589836:LVX589848 MFT589836:MFT589848 MPP589836:MPP589848 MZL589836:MZL589848 NJH589836:NJH589848 NTD589836:NTD589848 OCZ589836:OCZ589848 OMV589836:OMV589848 OWR589836:OWR589848 PGN589836:PGN589848 PQJ589836:PQJ589848 QAF589836:QAF589848 QKB589836:QKB589848 QTX589836:QTX589848 RDT589836:RDT589848 RNP589836:RNP589848 RXL589836:RXL589848 SHH589836:SHH589848 SRD589836:SRD589848 TAZ589836:TAZ589848 TKV589836:TKV589848 TUR589836:TUR589848 UEN589836:UEN589848 UOJ589836:UOJ589848 UYF589836:UYF589848 VIB589836:VIB589848 VRX589836:VRX589848 WBT589836:WBT589848 WLP589836:WLP589848 WVL589836:WVL589848 F655372:F655384 IZ655372:IZ655384 SV655372:SV655384 ACR655372:ACR655384 AMN655372:AMN655384 AWJ655372:AWJ655384 BGF655372:BGF655384 BQB655372:BQB655384 BZX655372:BZX655384 CJT655372:CJT655384 CTP655372:CTP655384 DDL655372:DDL655384 DNH655372:DNH655384 DXD655372:DXD655384 EGZ655372:EGZ655384 EQV655372:EQV655384 FAR655372:FAR655384 FKN655372:FKN655384 FUJ655372:FUJ655384 GEF655372:GEF655384 GOB655372:GOB655384 GXX655372:GXX655384 HHT655372:HHT655384 HRP655372:HRP655384 IBL655372:IBL655384 ILH655372:ILH655384 IVD655372:IVD655384 JEZ655372:JEZ655384 JOV655372:JOV655384 JYR655372:JYR655384 KIN655372:KIN655384 KSJ655372:KSJ655384 LCF655372:LCF655384 LMB655372:LMB655384 LVX655372:LVX655384 MFT655372:MFT655384 MPP655372:MPP655384 MZL655372:MZL655384 NJH655372:NJH655384 NTD655372:NTD655384 OCZ655372:OCZ655384 OMV655372:OMV655384 OWR655372:OWR655384 PGN655372:PGN655384 PQJ655372:PQJ655384 QAF655372:QAF655384 QKB655372:QKB655384 QTX655372:QTX655384 RDT655372:RDT655384 RNP655372:RNP655384 RXL655372:RXL655384 SHH655372:SHH655384 SRD655372:SRD655384 TAZ655372:TAZ655384 TKV655372:TKV655384 TUR655372:TUR655384 UEN655372:UEN655384 UOJ655372:UOJ655384 UYF655372:UYF655384 VIB655372:VIB655384 VRX655372:VRX655384 WBT655372:WBT655384 WLP655372:WLP655384 WVL655372:WVL655384 F720908:F720920 IZ720908:IZ720920 SV720908:SV720920 ACR720908:ACR720920 AMN720908:AMN720920 AWJ720908:AWJ720920 BGF720908:BGF720920 BQB720908:BQB720920 BZX720908:BZX720920 CJT720908:CJT720920 CTP720908:CTP720920 DDL720908:DDL720920 DNH720908:DNH720920 DXD720908:DXD720920 EGZ720908:EGZ720920 EQV720908:EQV720920 FAR720908:FAR720920 FKN720908:FKN720920 FUJ720908:FUJ720920 GEF720908:GEF720920 GOB720908:GOB720920 GXX720908:GXX720920 HHT720908:HHT720920 HRP720908:HRP720920 IBL720908:IBL720920 ILH720908:ILH720920 IVD720908:IVD720920 JEZ720908:JEZ720920 JOV720908:JOV720920 JYR720908:JYR720920 KIN720908:KIN720920 KSJ720908:KSJ720920 LCF720908:LCF720920 LMB720908:LMB720920 LVX720908:LVX720920 MFT720908:MFT720920 MPP720908:MPP720920 MZL720908:MZL720920 NJH720908:NJH720920 NTD720908:NTD720920 OCZ720908:OCZ720920 OMV720908:OMV720920 OWR720908:OWR720920 PGN720908:PGN720920 PQJ720908:PQJ720920 QAF720908:QAF720920 QKB720908:QKB720920 QTX720908:QTX720920 RDT720908:RDT720920 RNP720908:RNP720920 RXL720908:RXL720920 SHH720908:SHH720920 SRD720908:SRD720920 TAZ720908:TAZ720920 TKV720908:TKV720920 TUR720908:TUR720920 UEN720908:UEN720920 UOJ720908:UOJ720920 UYF720908:UYF720920 VIB720908:VIB720920 VRX720908:VRX720920 WBT720908:WBT720920 WLP720908:WLP720920 WVL720908:WVL720920 F786444:F786456 IZ786444:IZ786456 SV786444:SV786456 ACR786444:ACR786456 AMN786444:AMN786456 AWJ786444:AWJ786456 BGF786444:BGF786456 BQB786444:BQB786456 BZX786444:BZX786456 CJT786444:CJT786456 CTP786444:CTP786456 DDL786444:DDL786456 DNH786444:DNH786456 DXD786444:DXD786456 EGZ786444:EGZ786456 EQV786444:EQV786456 FAR786444:FAR786456 FKN786444:FKN786456 FUJ786444:FUJ786456 GEF786444:GEF786456 GOB786444:GOB786456 GXX786444:GXX786456 HHT786444:HHT786456 HRP786444:HRP786456 IBL786444:IBL786456 ILH786444:ILH786456 IVD786444:IVD786456 JEZ786444:JEZ786456 JOV786444:JOV786456 JYR786444:JYR786456 KIN786444:KIN786456 KSJ786444:KSJ786456 LCF786444:LCF786456 LMB786444:LMB786456 LVX786444:LVX786456 MFT786444:MFT786456 MPP786444:MPP786456 MZL786444:MZL786456 NJH786444:NJH786456 NTD786444:NTD786456 OCZ786444:OCZ786456 OMV786444:OMV786456 OWR786444:OWR786456 PGN786444:PGN786456 PQJ786444:PQJ786456 QAF786444:QAF786456 QKB786444:QKB786456 QTX786444:QTX786456 RDT786444:RDT786456 RNP786444:RNP786456 RXL786444:RXL786456 SHH786444:SHH786456 SRD786444:SRD786456 TAZ786444:TAZ786456 TKV786444:TKV786456 TUR786444:TUR786456 UEN786444:UEN786456 UOJ786444:UOJ786456 UYF786444:UYF786456 VIB786444:VIB786456 VRX786444:VRX786456 WBT786444:WBT786456 WLP786444:WLP786456 WVL786444:WVL786456 F851980:F851992 IZ851980:IZ851992 SV851980:SV851992 ACR851980:ACR851992 AMN851980:AMN851992 AWJ851980:AWJ851992 BGF851980:BGF851992 BQB851980:BQB851992 BZX851980:BZX851992 CJT851980:CJT851992 CTP851980:CTP851992 DDL851980:DDL851992 DNH851980:DNH851992 DXD851980:DXD851992 EGZ851980:EGZ851992 EQV851980:EQV851992 FAR851980:FAR851992 FKN851980:FKN851992 FUJ851980:FUJ851992 GEF851980:GEF851992 GOB851980:GOB851992 GXX851980:GXX851992 HHT851980:HHT851992 HRP851980:HRP851992 IBL851980:IBL851992 ILH851980:ILH851992 IVD851980:IVD851992 JEZ851980:JEZ851992 JOV851980:JOV851992 JYR851980:JYR851992 KIN851980:KIN851992 KSJ851980:KSJ851992 LCF851980:LCF851992 LMB851980:LMB851992 LVX851980:LVX851992 MFT851980:MFT851992 MPP851980:MPP851992 MZL851980:MZL851992 NJH851980:NJH851992 NTD851980:NTD851992 OCZ851980:OCZ851992 OMV851980:OMV851992 OWR851980:OWR851992 PGN851980:PGN851992 PQJ851980:PQJ851992 QAF851980:QAF851992 QKB851980:QKB851992 QTX851980:QTX851992 RDT851980:RDT851992 RNP851980:RNP851992 RXL851980:RXL851992 SHH851980:SHH851992 SRD851980:SRD851992 TAZ851980:TAZ851992 TKV851980:TKV851992 TUR851980:TUR851992 UEN851980:UEN851992 UOJ851980:UOJ851992 UYF851980:UYF851992 VIB851980:VIB851992 VRX851980:VRX851992 WBT851980:WBT851992 WLP851980:WLP851992 WVL851980:WVL851992 F917516:F917528 IZ917516:IZ917528 SV917516:SV917528 ACR917516:ACR917528 AMN917516:AMN917528 AWJ917516:AWJ917528 BGF917516:BGF917528 BQB917516:BQB917528 BZX917516:BZX917528 CJT917516:CJT917528 CTP917516:CTP917528 DDL917516:DDL917528 DNH917516:DNH917528 DXD917516:DXD917528 EGZ917516:EGZ917528 EQV917516:EQV917528 FAR917516:FAR917528 FKN917516:FKN917528 FUJ917516:FUJ917528 GEF917516:GEF917528 GOB917516:GOB917528 GXX917516:GXX917528 HHT917516:HHT917528 HRP917516:HRP917528 IBL917516:IBL917528 ILH917516:ILH917528 IVD917516:IVD917528 JEZ917516:JEZ917528 JOV917516:JOV917528 JYR917516:JYR917528 KIN917516:KIN917528 KSJ917516:KSJ917528 LCF917516:LCF917528 LMB917516:LMB917528 LVX917516:LVX917528 MFT917516:MFT917528 MPP917516:MPP917528 MZL917516:MZL917528 NJH917516:NJH917528 NTD917516:NTD917528 OCZ917516:OCZ917528 OMV917516:OMV917528 OWR917516:OWR917528 PGN917516:PGN917528 PQJ917516:PQJ917528 QAF917516:QAF917528 QKB917516:QKB917528 QTX917516:QTX917528 RDT917516:RDT917528 RNP917516:RNP917528 RXL917516:RXL917528 SHH917516:SHH917528 SRD917516:SRD917528 TAZ917516:TAZ917528 TKV917516:TKV917528 TUR917516:TUR917528 UEN917516:UEN917528 UOJ917516:UOJ917528 UYF917516:UYF917528 VIB917516:VIB917528 VRX917516:VRX917528 WBT917516:WBT917528 WLP917516:WLP917528 WVL917516:WVL917528 F983052:F983064 IZ983052:IZ983064 SV983052:SV983064 ACR983052:ACR983064 AMN983052:AMN983064 AWJ983052:AWJ983064 BGF983052:BGF983064 BQB983052:BQB983064 BZX983052:BZX983064 CJT983052:CJT983064 CTP983052:CTP983064 DDL983052:DDL983064 DNH983052:DNH983064 DXD983052:DXD983064 EGZ983052:EGZ983064 EQV983052:EQV983064 FAR983052:FAR983064 FKN983052:FKN983064 FUJ983052:FUJ983064 GEF983052:GEF983064 GOB983052:GOB983064 GXX983052:GXX983064 HHT983052:HHT983064 HRP983052:HRP983064 IBL983052:IBL983064 ILH983052:ILH983064 IVD983052:IVD983064 JEZ983052:JEZ983064 JOV983052:JOV983064 JYR983052:JYR983064 KIN983052:KIN983064 KSJ983052:KSJ983064 LCF983052:LCF983064 LMB983052:LMB983064 LVX983052:LVX983064 MFT983052:MFT983064 MPP983052:MPP983064 MZL983052:MZL983064 NJH983052:NJH983064 NTD983052:NTD983064 OCZ983052:OCZ983064 OMV983052:OMV983064 OWR983052:OWR983064 PGN983052:PGN983064 PQJ983052:PQJ983064 QAF983052:QAF983064 QKB983052:QKB983064 QTX983052:QTX983064 RDT983052:RDT983064 RNP983052:RNP983064 RXL983052:RXL983064 SHH983052:SHH983064 SRD983052:SRD983064 TAZ983052:TAZ983064 TKV983052:TKV983064 TUR983052:TUR983064 UEN983052:UEN983064 UOJ983052:UOJ983064 UYF983052:UYF983064 VIB983052:VIB983064 VRX983052:VRX983064 WBT983052:WBT983064 WLP983052:WLP983064 IZ10:IZ24 SV10:SV24 ACR10:ACR24 AMN10:AMN24 AWJ10:AWJ24 BGF10:BGF24 BQB10:BQB24 BZX10:BZX24 CJT10:CJT24 CTP10:CTP24 DDL10:DDL24 DNH10:DNH24 DXD10:DXD24 EGZ10:EGZ24 EQV10:EQV24 FAR10:FAR24 FKN10:FKN24 FUJ10:FUJ24 GEF10:GEF24 GOB10:GOB24 GXX10:GXX24 HHT10:HHT24 HRP10:HRP24 IBL10:IBL24 ILH10:ILH24 IVD10:IVD24 JEZ10:JEZ24 JOV10:JOV24 JYR10:JYR24 KIN10:KIN24 KSJ10:KSJ24 LCF10:LCF24 LMB10:LMB24 LVX10:LVX24 MFT10:MFT24 MPP10:MPP24 MZL10:MZL24 NJH10:NJH24 NTD10:NTD24 OCZ10:OCZ24 OMV10:OMV24 OWR10:OWR24 PGN10:PGN24 PQJ10:PQJ24 QAF10:QAF24 QKB10:QKB24 QTX10:QTX24 RDT10:RDT24 RNP10:RNP24 RXL10:RXL24 SHH10:SHH24 SRD10:SRD24 TAZ10:TAZ24 TKV10:TKV24 TUR10:TUR24 UEN10:UEN24 UOJ10:UOJ24 UYF10:UYF24 VIB10:VIB24 VRX10:VRX24 WBT10:WBT24 WLP10:WLP24 WVL10:WVL24 F10:F24">
      <formula1>"O, "</formula1>
    </dataValidation>
    <dataValidation type="list" allowBlank="1" showInputMessage="1" showErrorMessage="1" sqref="F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F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F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F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F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F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F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F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F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F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F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F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F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F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F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F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formula1>"N,A,B, "</formula1>
    </dataValidation>
    <dataValidation type="list" allowBlank="1" showInputMessage="1" showErrorMessage="1" sqref="F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F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F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F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F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F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F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F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F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F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F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F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F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F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F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F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formula1>"P,F, "</formula1>
    </dataValidation>
  </dataValidations>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Functions!E47</f>
        <v>UpdateTagCategory</v>
      </c>
      <c r="D2" s="348"/>
      <c r="E2" s="195"/>
      <c r="F2" s="333" t="s">
        <v>62</v>
      </c>
      <c r="G2" s="333"/>
      <c r="H2" s="333"/>
      <c r="I2" s="333"/>
      <c r="J2" s="334" t="str">
        <f>Functions!D47</f>
        <v>updateTagCategory</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COUNTIF(F25:HO25,"P")</f>
        <v>1</v>
      </c>
      <c r="B7" s="365"/>
      <c r="C7" s="366">
        <f>COUNTIF(F25:HO25,"F")</f>
        <v>0</v>
      </c>
      <c r="D7" s="367"/>
      <c r="E7" s="365"/>
      <c r="F7" s="366">
        <f>SUM(M7,-A7,-C7)</f>
        <v>0</v>
      </c>
      <c r="G7" s="367"/>
      <c r="H7" s="367"/>
      <c r="I7" s="368"/>
      <c r="J7" s="124">
        <f>COUNTIF(E24:HO24,"N")</f>
        <v>1</v>
      </c>
      <c r="K7" s="124">
        <f>COUNTIF(E24:HO24,"A")</f>
        <v>0</v>
      </c>
      <c r="L7" s="124">
        <f>COUNTIF(E24:HO24,"B")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260</v>
      </c>
      <c r="C11" s="107"/>
      <c r="D11" s="193"/>
      <c r="E11" s="112"/>
      <c r="F11" s="134" t="s">
        <v>90</v>
      </c>
    </row>
    <row r="12" spans="1:21" ht="13.5" customHeight="1">
      <c r="A12" s="106"/>
      <c r="B12" s="115"/>
      <c r="C12" s="114"/>
      <c r="D12" s="113" t="s">
        <v>138</v>
      </c>
      <c r="E12" s="112"/>
      <c r="F12" s="136"/>
    </row>
    <row r="13" spans="1:21" ht="13.5" customHeight="1">
      <c r="A13" s="106"/>
      <c r="B13" s="115" t="s">
        <v>261</v>
      </c>
      <c r="C13" s="114"/>
      <c r="D13" s="113"/>
      <c r="E13" s="112"/>
      <c r="F13" s="136" t="s">
        <v>90</v>
      </c>
    </row>
    <row r="14" spans="1:21" ht="13.5" customHeight="1" thickBot="1">
      <c r="A14" s="106"/>
      <c r="B14" s="115"/>
      <c r="C14" s="114"/>
      <c r="D14" s="113"/>
      <c r="E14" s="112"/>
      <c r="F14" s="136"/>
    </row>
    <row r="15" spans="1:21" ht="13.5" customHeight="1">
      <c r="A15" s="84" t="s">
        <v>95</v>
      </c>
      <c r="B15" s="101" t="s">
        <v>94</v>
      </c>
      <c r="C15" s="100"/>
      <c r="D15" s="99"/>
      <c r="E15" s="98"/>
      <c r="F15" s="136"/>
    </row>
    <row r="16" spans="1:21" ht="13.5" customHeight="1">
      <c r="A16" s="79"/>
      <c r="B16" s="101" t="s">
        <v>208</v>
      </c>
      <c r="C16" s="100"/>
      <c r="D16" s="99"/>
      <c r="E16" s="174"/>
      <c r="F16" s="136"/>
    </row>
    <row r="17" spans="1:6" ht="13.5" customHeight="1">
      <c r="A17" s="79"/>
      <c r="B17" s="191" t="s">
        <v>209</v>
      </c>
      <c r="C17" s="107"/>
      <c r="D17" s="193"/>
      <c r="E17" s="112"/>
      <c r="F17" s="134"/>
    </row>
    <row r="18" spans="1:6" ht="13.5" customHeight="1">
      <c r="A18" s="79"/>
      <c r="B18" s="191"/>
      <c r="C18" s="107"/>
      <c r="D18" s="193" t="s">
        <v>210</v>
      </c>
      <c r="E18" s="109"/>
      <c r="F18" s="134" t="s">
        <v>90</v>
      </c>
    </row>
    <row r="19" spans="1:6" ht="13.5" customHeight="1">
      <c r="A19" s="79"/>
      <c r="B19" s="191" t="s">
        <v>211</v>
      </c>
      <c r="C19" s="107"/>
      <c r="D19" s="193"/>
      <c r="E19" s="109"/>
      <c r="F19" s="134"/>
    </row>
    <row r="20" spans="1:6" ht="13.5" customHeight="1" thickBot="1">
      <c r="A20" s="79"/>
      <c r="B20" s="167"/>
      <c r="C20" s="168"/>
      <c r="D20" s="169" t="s">
        <v>91</v>
      </c>
      <c r="E20" s="102"/>
      <c r="F20" s="133" t="s">
        <v>90</v>
      </c>
    </row>
    <row r="21" spans="1:6" ht="13.5" customHeight="1" thickTop="1">
      <c r="A21" s="79"/>
      <c r="B21" s="167"/>
      <c r="C21" s="168"/>
      <c r="D21" s="169"/>
      <c r="E21" s="109"/>
      <c r="F21" s="133"/>
    </row>
    <row r="22" spans="1:6" ht="13.5" customHeight="1">
      <c r="A22" s="79"/>
      <c r="B22" s="94" t="s">
        <v>92</v>
      </c>
      <c r="C22" s="135"/>
      <c r="D22" s="92"/>
      <c r="E22" s="91"/>
      <c r="F22" s="134"/>
    </row>
    <row r="23" spans="1:6" ht="13.5" customHeight="1" thickBot="1">
      <c r="A23" s="79"/>
      <c r="B23" s="353"/>
      <c r="C23" s="392"/>
      <c r="D23" s="393"/>
      <c r="E23" s="95"/>
      <c r="F23" s="134"/>
    </row>
    <row r="24" spans="1:6" ht="13.5" customHeight="1">
      <c r="A24" s="84" t="s">
        <v>89</v>
      </c>
      <c r="B24" s="349" t="s">
        <v>88</v>
      </c>
      <c r="C24" s="349"/>
      <c r="D24" s="349"/>
      <c r="E24" s="194"/>
      <c r="F24" s="183" t="s">
        <v>76</v>
      </c>
    </row>
    <row r="25" spans="1:6" ht="13.5" customHeight="1">
      <c r="A25" s="79"/>
      <c r="B25" s="326" t="s">
        <v>87</v>
      </c>
      <c r="C25" s="326"/>
      <c r="D25" s="326"/>
      <c r="E25" s="81"/>
      <c r="F25" s="131" t="s">
        <v>86</v>
      </c>
    </row>
    <row r="26" spans="1:6" ht="59.4" customHeight="1">
      <c r="A26" s="79"/>
      <c r="B26" s="327" t="s">
        <v>85</v>
      </c>
      <c r="C26" s="327"/>
      <c r="D26" s="327"/>
      <c r="E26" s="78"/>
      <c r="F26" s="77">
        <v>45142</v>
      </c>
    </row>
    <row r="27" spans="1:6" ht="10.8" thickBot="1">
      <c r="A27" s="76"/>
      <c r="B27" s="327" t="s">
        <v>84</v>
      </c>
      <c r="C27" s="327"/>
      <c r="D27" s="327"/>
      <c r="E27" s="78"/>
      <c r="F27" s="173"/>
    </row>
    <row r="28" spans="1:6" ht="10.8" thickTop="1">
      <c r="A28" s="72"/>
      <c r="B28" s="70"/>
      <c r="C28" s="71"/>
      <c r="D28" s="70"/>
    </row>
  </sheetData>
  <mergeCells count="28">
    <mergeCell ref="B23:D23"/>
    <mergeCell ref="B24:D24"/>
    <mergeCell ref="B25:D25"/>
    <mergeCell ref="B26:D26"/>
    <mergeCell ref="B27:D27"/>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1:WVL983063 F65547:F65559 IZ65547:IZ65559 SV65547:SV65559 ACR65547:ACR65559 AMN65547:AMN65559 AWJ65547:AWJ65559 BGF65547:BGF65559 BQB65547:BQB65559 BZX65547:BZX65559 CJT65547:CJT65559 CTP65547:CTP65559 DDL65547:DDL65559 DNH65547:DNH65559 DXD65547:DXD65559 EGZ65547:EGZ65559 EQV65547:EQV65559 FAR65547:FAR65559 FKN65547:FKN65559 FUJ65547:FUJ65559 GEF65547:GEF65559 GOB65547:GOB65559 GXX65547:GXX65559 HHT65547:HHT65559 HRP65547:HRP65559 IBL65547:IBL65559 ILH65547:ILH65559 IVD65547:IVD65559 JEZ65547:JEZ65559 JOV65547:JOV65559 JYR65547:JYR65559 KIN65547:KIN65559 KSJ65547:KSJ65559 LCF65547:LCF65559 LMB65547:LMB65559 LVX65547:LVX65559 MFT65547:MFT65559 MPP65547:MPP65559 MZL65547:MZL65559 NJH65547:NJH65559 NTD65547:NTD65559 OCZ65547:OCZ65559 OMV65547:OMV65559 OWR65547:OWR65559 PGN65547:PGN65559 PQJ65547:PQJ65559 QAF65547:QAF65559 QKB65547:QKB65559 QTX65547:QTX65559 RDT65547:RDT65559 RNP65547:RNP65559 RXL65547:RXL65559 SHH65547:SHH65559 SRD65547:SRD65559 TAZ65547:TAZ65559 TKV65547:TKV65559 TUR65547:TUR65559 UEN65547:UEN65559 UOJ65547:UOJ65559 UYF65547:UYF65559 VIB65547:VIB65559 VRX65547:VRX65559 WBT65547:WBT65559 WLP65547:WLP65559 WVL65547:WVL65559 F131083:F131095 IZ131083:IZ131095 SV131083:SV131095 ACR131083:ACR131095 AMN131083:AMN131095 AWJ131083:AWJ131095 BGF131083:BGF131095 BQB131083:BQB131095 BZX131083:BZX131095 CJT131083:CJT131095 CTP131083:CTP131095 DDL131083:DDL131095 DNH131083:DNH131095 DXD131083:DXD131095 EGZ131083:EGZ131095 EQV131083:EQV131095 FAR131083:FAR131095 FKN131083:FKN131095 FUJ131083:FUJ131095 GEF131083:GEF131095 GOB131083:GOB131095 GXX131083:GXX131095 HHT131083:HHT131095 HRP131083:HRP131095 IBL131083:IBL131095 ILH131083:ILH131095 IVD131083:IVD131095 JEZ131083:JEZ131095 JOV131083:JOV131095 JYR131083:JYR131095 KIN131083:KIN131095 KSJ131083:KSJ131095 LCF131083:LCF131095 LMB131083:LMB131095 LVX131083:LVX131095 MFT131083:MFT131095 MPP131083:MPP131095 MZL131083:MZL131095 NJH131083:NJH131095 NTD131083:NTD131095 OCZ131083:OCZ131095 OMV131083:OMV131095 OWR131083:OWR131095 PGN131083:PGN131095 PQJ131083:PQJ131095 QAF131083:QAF131095 QKB131083:QKB131095 QTX131083:QTX131095 RDT131083:RDT131095 RNP131083:RNP131095 RXL131083:RXL131095 SHH131083:SHH131095 SRD131083:SRD131095 TAZ131083:TAZ131095 TKV131083:TKV131095 TUR131083:TUR131095 UEN131083:UEN131095 UOJ131083:UOJ131095 UYF131083:UYF131095 VIB131083:VIB131095 VRX131083:VRX131095 WBT131083:WBT131095 WLP131083:WLP131095 WVL131083:WVL131095 F196619:F196631 IZ196619:IZ196631 SV196619:SV196631 ACR196619:ACR196631 AMN196619:AMN196631 AWJ196619:AWJ196631 BGF196619:BGF196631 BQB196619:BQB196631 BZX196619:BZX196631 CJT196619:CJT196631 CTP196619:CTP196631 DDL196619:DDL196631 DNH196619:DNH196631 DXD196619:DXD196631 EGZ196619:EGZ196631 EQV196619:EQV196631 FAR196619:FAR196631 FKN196619:FKN196631 FUJ196619:FUJ196631 GEF196619:GEF196631 GOB196619:GOB196631 GXX196619:GXX196631 HHT196619:HHT196631 HRP196619:HRP196631 IBL196619:IBL196631 ILH196619:ILH196631 IVD196619:IVD196631 JEZ196619:JEZ196631 JOV196619:JOV196631 JYR196619:JYR196631 KIN196619:KIN196631 KSJ196619:KSJ196631 LCF196619:LCF196631 LMB196619:LMB196631 LVX196619:LVX196631 MFT196619:MFT196631 MPP196619:MPP196631 MZL196619:MZL196631 NJH196619:NJH196631 NTD196619:NTD196631 OCZ196619:OCZ196631 OMV196619:OMV196631 OWR196619:OWR196631 PGN196619:PGN196631 PQJ196619:PQJ196631 QAF196619:QAF196631 QKB196619:QKB196631 QTX196619:QTX196631 RDT196619:RDT196631 RNP196619:RNP196631 RXL196619:RXL196631 SHH196619:SHH196631 SRD196619:SRD196631 TAZ196619:TAZ196631 TKV196619:TKV196631 TUR196619:TUR196631 UEN196619:UEN196631 UOJ196619:UOJ196631 UYF196619:UYF196631 VIB196619:VIB196631 VRX196619:VRX196631 WBT196619:WBT196631 WLP196619:WLP196631 WVL196619:WVL196631 F262155:F262167 IZ262155:IZ262167 SV262155:SV262167 ACR262155:ACR262167 AMN262155:AMN262167 AWJ262155:AWJ262167 BGF262155:BGF262167 BQB262155:BQB262167 BZX262155:BZX262167 CJT262155:CJT262167 CTP262155:CTP262167 DDL262155:DDL262167 DNH262155:DNH262167 DXD262155:DXD262167 EGZ262155:EGZ262167 EQV262155:EQV262167 FAR262155:FAR262167 FKN262155:FKN262167 FUJ262155:FUJ262167 GEF262155:GEF262167 GOB262155:GOB262167 GXX262155:GXX262167 HHT262155:HHT262167 HRP262155:HRP262167 IBL262155:IBL262167 ILH262155:ILH262167 IVD262155:IVD262167 JEZ262155:JEZ262167 JOV262155:JOV262167 JYR262155:JYR262167 KIN262155:KIN262167 KSJ262155:KSJ262167 LCF262155:LCF262167 LMB262155:LMB262167 LVX262155:LVX262167 MFT262155:MFT262167 MPP262155:MPP262167 MZL262155:MZL262167 NJH262155:NJH262167 NTD262155:NTD262167 OCZ262155:OCZ262167 OMV262155:OMV262167 OWR262155:OWR262167 PGN262155:PGN262167 PQJ262155:PQJ262167 QAF262155:QAF262167 QKB262155:QKB262167 QTX262155:QTX262167 RDT262155:RDT262167 RNP262155:RNP262167 RXL262155:RXL262167 SHH262155:SHH262167 SRD262155:SRD262167 TAZ262155:TAZ262167 TKV262155:TKV262167 TUR262155:TUR262167 UEN262155:UEN262167 UOJ262155:UOJ262167 UYF262155:UYF262167 VIB262155:VIB262167 VRX262155:VRX262167 WBT262155:WBT262167 WLP262155:WLP262167 WVL262155:WVL262167 F327691:F327703 IZ327691:IZ327703 SV327691:SV327703 ACR327691:ACR327703 AMN327691:AMN327703 AWJ327691:AWJ327703 BGF327691:BGF327703 BQB327691:BQB327703 BZX327691:BZX327703 CJT327691:CJT327703 CTP327691:CTP327703 DDL327691:DDL327703 DNH327691:DNH327703 DXD327691:DXD327703 EGZ327691:EGZ327703 EQV327691:EQV327703 FAR327691:FAR327703 FKN327691:FKN327703 FUJ327691:FUJ327703 GEF327691:GEF327703 GOB327691:GOB327703 GXX327691:GXX327703 HHT327691:HHT327703 HRP327691:HRP327703 IBL327691:IBL327703 ILH327691:ILH327703 IVD327691:IVD327703 JEZ327691:JEZ327703 JOV327691:JOV327703 JYR327691:JYR327703 KIN327691:KIN327703 KSJ327691:KSJ327703 LCF327691:LCF327703 LMB327691:LMB327703 LVX327691:LVX327703 MFT327691:MFT327703 MPP327691:MPP327703 MZL327691:MZL327703 NJH327691:NJH327703 NTD327691:NTD327703 OCZ327691:OCZ327703 OMV327691:OMV327703 OWR327691:OWR327703 PGN327691:PGN327703 PQJ327691:PQJ327703 QAF327691:QAF327703 QKB327691:QKB327703 QTX327691:QTX327703 RDT327691:RDT327703 RNP327691:RNP327703 RXL327691:RXL327703 SHH327691:SHH327703 SRD327691:SRD327703 TAZ327691:TAZ327703 TKV327691:TKV327703 TUR327691:TUR327703 UEN327691:UEN327703 UOJ327691:UOJ327703 UYF327691:UYF327703 VIB327691:VIB327703 VRX327691:VRX327703 WBT327691:WBT327703 WLP327691:WLP327703 WVL327691:WVL327703 F393227:F393239 IZ393227:IZ393239 SV393227:SV393239 ACR393227:ACR393239 AMN393227:AMN393239 AWJ393227:AWJ393239 BGF393227:BGF393239 BQB393227:BQB393239 BZX393227:BZX393239 CJT393227:CJT393239 CTP393227:CTP393239 DDL393227:DDL393239 DNH393227:DNH393239 DXD393227:DXD393239 EGZ393227:EGZ393239 EQV393227:EQV393239 FAR393227:FAR393239 FKN393227:FKN393239 FUJ393227:FUJ393239 GEF393227:GEF393239 GOB393227:GOB393239 GXX393227:GXX393239 HHT393227:HHT393239 HRP393227:HRP393239 IBL393227:IBL393239 ILH393227:ILH393239 IVD393227:IVD393239 JEZ393227:JEZ393239 JOV393227:JOV393239 JYR393227:JYR393239 KIN393227:KIN393239 KSJ393227:KSJ393239 LCF393227:LCF393239 LMB393227:LMB393239 LVX393227:LVX393239 MFT393227:MFT393239 MPP393227:MPP393239 MZL393227:MZL393239 NJH393227:NJH393239 NTD393227:NTD393239 OCZ393227:OCZ393239 OMV393227:OMV393239 OWR393227:OWR393239 PGN393227:PGN393239 PQJ393227:PQJ393239 QAF393227:QAF393239 QKB393227:QKB393239 QTX393227:QTX393239 RDT393227:RDT393239 RNP393227:RNP393239 RXL393227:RXL393239 SHH393227:SHH393239 SRD393227:SRD393239 TAZ393227:TAZ393239 TKV393227:TKV393239 TUR393227:TUR393239 UEN393227:UEN393239 UOJ393227:UOJ393239 UYF393227:UYF393239 VIB393227:VIB393239 VRX393227:VRX393239 WBT393227:WBT393239 WLP393227:WLP393239 WVL393227:WVL393239 F458763:F458775 IZ458763:IZ458775 SV458763:SV458775 ACR458763:ACR458775 AMN458763:AMN458775 AWJ458763:AWJ458775 BGF458763:BGF458775 BQB458763:BQB458775 BZX458763:BZX458775 CJT458763:CJT458775 CTP458763:CTP458775 DDL458763:DDL458775 DNH458763:DNH458775 DXD458763:DXD458775 EGZ458763:EGZ458775 EQV458763:EQV458775 FAR458763:FAR458775 FKN458763:FKN458775 FUJ458763:FUJ458775 GEF458763:GEF458775 GOB458763:GOB458775 GXX458763:GXX458775 HHT458763:HHT458775 HRP458763:HRP458775 IBL458763:IBL458775 ILH458763:ILH458775 IVD458763:IVD458775 JEZ458763:JEZ458775 JOV458763:JOV458775 JYR458763:JYR458775 KIN458763:KIN458775 KSJ458763:KSJ458775 LCF458763:LCF458775 LMB458763:LMB458775 LVX458763:LVX458775 MFT458763:MFT458775 MPP458763:MPP458775 MZL458763:MZL458775 NJH458763:NJH458775 NTD458763:NTD458775 OCZ458763:OCZ458775 OMV458763:OMV458775 OWR458763:OWR458775 PGN458763:PGN458775 PQJ458763:PQJ458775 QAF458763:QAF458775 QKB458763:QKB458775 QTX458763:QTX458775 RDT458763:RDT458775 RNP458763:RNP458775 RXL458763:RXL458775 SHH458763:SHH458775 SRD458763:SRD458775 TAZ458763:TAZ458775 TKV458763:TKV458775 TUR458763:TUR458775 UEN458763:UEN458775 UOJ458763:UOJ458775 UYF458763:UYF458775 VIB458763:VIB458775 VRX458763:VRX458775 WBT458763:WBT458775 WLP458763:WLP458775 WVL458763:WVL458775 F524299:F524311 IZ524299:IZ524311 SV524299:SV524311 ACR524299:ACR524311 AMN524299:AMN524311 AWJ524299:AWJ524311 BGF524299:BGF524311 BQB524299:BQB524311 BZX524299:BZX524311 CJT524299:CJT524311 CTP524299:CTP524311 DDL524299:DDL524311 DNH524299:DNH524311 DXD524299:DXD524311 EGZ524299:EGZ524311 EQV524299:EQV524311 FAR524299:FAR524311 FKN524299:FKN524311 FUJ524299:FUJ524311 GEF524299:GEF524311 GOB524299:GOB524311 GXX524299:GXX524311 HHT524299:HHT524311 HRP524299:HRP524311 IBL524299:IBL524311 ILH524299:ILH524311 IVD524299:IVD524311 JEZ524299:JEZ524311 JOV524299:JOV524311 JYR524299:JYR524311 KIN524299:KIN524311 KSJ524299:KSJ524311 LCF524299:LCF524311 LMB524299:LMB524311 LVX524299:LVX524311 MFT524299:MFT524311 MPP524299:MPP524311 MZL524299:MZL524311 NJH524299:NJH524311 NTD524299:NTD524311 OCZ524299:OCZ524311 OMV524299:OMV524311 OWR524299:OWR524311 PGN524299:PGN524311 PQJ524299:PQJ524311 QAF524299:QAF524311 QKB524299:QKB524311 QTX524299:QTX524311 RDT524299:RDT524311 RNP524299:RNP524311 RXL524299:RXL524311 SHH524299:SHH524311 SRD524299:SRD524311 TAZ524299:TAZ524311 TKV524299:TKV524311 TUR524299:TUR524311 UEN524299:UEN524311 UOJ524299:UOJ524311 UYF524299:UYF524311 VIB524299:VIB524311 VRX524299:VRX524311 WBT524299:WBT524311 WLP524299:WLP524311 WVL524299:WVL524311 F589835:F589847 IZ589835:IZ589847 SV589835:SV589847 ACR589835:ACR589847 AMN589835:AMN589847 AWJ589835:AWJ589847 BGF589835:BGF589847 BQB589835:BQB589847 BZX589835:BZX589847 CJT589835:CJT589847 CTP589835:CTP589847 DDL589835:DDL589847 DNH589835:DNH589847 DXD589835:DXD589847 EGZ589835:EGZ589847 EQV589835:EQV589847 FAR589835:FAR589847 FKN589835:FKN589847 FUJ589835:FUJ589847 GEF589835:GEF589847 GOB589835:GOB589847 GXX589835:GXX589847 HHT589835:HHT589847 HRP589835:HRP589847 IBL589835:IBL589847 ILH589835:ILH589847 IVD589835:IVD589847 JEZ589835:JEZ589847 JOV589835:JOV589847 JYR589835:JYR589847 KIN589835:KIN589847 KSJ589835:KSJ589847 LCF589835:LCF589847 LMB589835:LMB589847 LVX589835:LVX589847 MFT589835:MFT589847 MPP589835:MPP589847 MZL589835:MZL589847 NJH589835:NJH589847 NTD589835:NTD589847 OCZ589835:OCZ589847 OMV589835:OMV589847 OWR589835:OWR589847 PGN589835:PGN589847 PQJ589835:PQJ589847 QAF589835:QAF589847 QKB589835:QKB589847 QTX589835:QTX589847 RDT589835:RDT589847 RNP589835:RNP589847 RXL589835:RXL589847 SHH589835:SHH589847 SRD589835:SRD589847 TAZ589835:TAZ589847 TKV589835:TKV589847 TUR589835:TUR589847 UEN589835:UEN589847 UOJ589835:UOJ589847 UYF589835:UYF589847 VIB589835:VIB589847 VRX589835:VRX589847 WBT589835:WBT589847 WLP589835:WLP589847 WVL589835:WVL589847 F655371:F655383 IZ655371:IZ655383 SV655371:SV655383 ACR655371:ACR655383 AMN655371:AMN655383 AWJ655371:AWJ655383 BGF655371:BGF655383 BQB655371:BQB655383 BZX655371:BZX655383 CJT655371:CJT655383 CTP655371:CTP655383 DDL655371:DDL655383 DNH655371:DNH655383 DXD655371:DXD655383 EGZ655371:EGZ655383 EQV655371:EQV655383 FAR655371:FAR655383 FKN655371:FKN655383 FUJ655371:FUJ655383 GEF655371:GEF655383 GOB655371:GOB655383 GXX655371:GXX655383 HHT655371:HHT655383 HRP655371:HRP655383 IBL655371:IBL655383 ILH655371:ILH655383 IVD655371:IVD655383 JEZ655371:JEZ655383 JOV655371:JOV655383 JYR655371:JYR655383 KIN655371:KIN655383 KSJ655371:KSJ655383 LCF655371:LCF655383 LMB655371:LMB655383 LVX655371:LVX655383 MFT655371:MFT655383 MPP655371:MPP655383 MZL655371:MZL655383 NJH655371:NJH655383 NTD655371:NTD655383 OCZ655371:OCZ655383 OMV655371:OMV655383 OWR655371:OWR655383 PGN655371:PGN655383 PQJ655371:PQJ655383 QAF655371:QAF655383 QKB655371:QKB655383 QTX655371:QTX655383 RDT655371:RDT655383 RNP655371:RNP655383 RXL655371:RXL655383 SHH655371:SHH655383 SRD655371:SRD655383 TAZ655371:TAZ655383 TKV655371:TKV655383 TUR655371:TUR655383 UEN655371:UEN655383 UOJ655371:UOJ655383 UYF655371:UYF655383 VIB655371:VIB655383 VRX655371:VRX655383 WBT655371:WBT655383 WLP655371:WLP655383 WVL655371:WVL655383 F720907:F720919 IZ720907:IZ720919 SV720907:SV720919 ACR720907:ACR720919 AMN720907:AMN720919 AWJ720907:AWJ720919 BGF720907:BGF720919 BQB720907:BQB720919 BZX720907:BZX720919 CJT720907:CJT720919 CTP720907:CTP720919 DDL720907:DDL720919 DNH720907:DNH720919 DXD720907:DXD720919 EGZ720907:EGZ720919 EQV720907:EQV720919 FAR720907:FAR720919 FKN720907:FKN720919 FUJ720907:FUJ720919 GEF720907:GEF720919 GOB720907:GOB720919 GXX720907:GXX720919 HHT720907:HHT720919 HRP720907:HRP720919 IBL720907:IBL720919 ILH720907:ILH720919 IVD720907:IVD720919 JEZ720907:JEZ720919 JOV720907:JOV720919 JYR720907:JYR720919 KIN720907:KIN720919 KSJ720907:KSJ720919 LCF720907:LCF720919 LMB720907:LMB720919 LVX720907:LVX720919 MFT720907:MFT720919 MPP720907:MPP720919 MZL720907:MZL720919 NJH720907:NJH720919 NTD720907:NTD720919 OCZ720907:OCZ720919 OMV720907:OMV720919 OWR720907:OWR720919 PGN720907:PGN720919 PQJ720907:PQJ720919 QAF720907:QAF720919 QKB720907:QKB720919 QTX720907:QTX720919 RDT720907:RDT720919 RNP720907:RNP720919 RXL720907:RXL720919 SHH720907:SHH720919 SRD720907:SRD720919 TAZ720907:TAZ720919 TKV720907:TKV720919 TUR720907:TUR720919 UEN720907:UEN720919 UOJ720907:UOJ720919 UYF720907:UYF720919 VIB720907:VIB720919 VRX720907:VRX720919 WBT720907:WBT720919 WLP720907:WLP720919 WVL720907:WVL720919 F786443:F786455 IZ786443:IZ786455 SV786443:SV786455 ACR786443:ACR786455 AMN786443:AMN786455 AWJ786443:AWJ786455 BGF786443:BGF786455 BQB786443:BQB786455 BZX786443:BZX786455 CJT786443:CJT786455 CTP786443:CTP786455 DDL786443:DDL786455 DNH786443:DNH786455 DXD786443:DXD786455 EGZ786443:EGZ786455 EQV786443:EQV786455 FAR786443:FAR786455 FKN786443:FKN786455 FUJ786443:FUJ786455 GEF786443:GEF786455 GOB786443:GOB786455 GXX786443:GXX786455 HHT786443:HHT786455 HRP786443:HRP786455 IBL786443:IBL786455 ILH786443:ILH786455 IVD786443:IVD786455 JEZ786443:JEZ786455 JOV786443:JOV786455 JYR786443:JYR786455 KIN786443:KIN786455 KSJ786443:KSJ786455 LCF786443:LCF786455 LMB786443:LMB786455 LVX786443:LVX786455 MFT786443:MFT786455 MPP786443:MPP786455 MZL786443:MZL786455 NJH786443:NJH786455 NTD786443:NTD786455 OCZ786443:OCZ786455 OMV786443:OMV786455 OWR786443:OWR786455 PGN786443:PGN786455 PQJ786443:PQJ786455 QAF786443:QAF786455 QKB786443:QKB786455 QTX786443:QTX786455 RDT786443:RDT786455 RNP786443:RNP786455 RXL786443:RXL786455 SHH786443:SHH786455 SRD786443:SRD786455 TAZ786443:TAZ786455 TKV786443:TKV786455 TUR786443:TUR786455 UEN786443:UEN786455 UOJ786443:UOJ786455 UYF786443:UYF786455 VIB786443:VIB786455 VRX786443:VRX786455 WBT786443:WBT786455 WLP786443:WLP786455 WVL786443:WVL786455 F851979:F851991 IZ851979:IZ851991 SV851979:SV851991 ACR851979:ACR851991 AMN851979:AMN851991 AWJ851979:AWJ851991 BGF851979:BGF851991 BQB851979:BQB851991 BZX851979:BZX851991 CJT851979:CJT851991 CTP851979:CTP851991 DDL851979:DDL851991 DNH851979:DNH851991 DXD851979:DXD851991 EGZ851979:EGZ851991 EQV851979:EQV851991 FAR851979:FAR851991 FKN851979:FKN851991 FUJ851979:FUJ851991 GEF851979:GEF851991 GOB851979:GOB851991 GXX851979:GXX851991 HHT851979:HHT851991 HRP851979:HRP851991 IBL851979:IBL851991 ILH851979:ILH851991 IVD851979:IVD851991 JEZ851979:JEZ851991 JOV851979:JOV851991 JYR851979:JYR851991 KIN851979:KIN851991 KSJ851979:KSJ851991 LCF851979:LCF851991 LMB851979:LMB851991 LVX851979:LVX851991 MFT851979:MFT851991 MPP851979:MPP851991 MZL851979:MZL851991 NJH851979:NJH851991 NTD851979:NTD851991 OCZ851979:OCZ851991 OMV851979:OMV851991 OWR851979:OWR851991 PGN851979:PGN851991 PQJ851979:PQJ851991 QAF851979:QAF851991 QKB851979:QKB851991 QTX851979:QTX851991 RDT851979:RDT851991 RNP851979:RNP851991 RXL851979:RXL851991 SHH851979:SHH851991 SRD851979:SRD851991 TAZ851979:TAZ851991 TKV851979:TKV851991 TUR851979:TUR851991 UEN851979:UEN851991 UOJ851979:UOJ851991 UYF851979:UYF851991 VIB851979:VIB851991 VRX851979:VRX851991 WBT851979:WBT851991 WLP851979:WLP851991 WVL851979:WVL851991 F917515:F917527 IZ917515:IZ917527 SV917515:SV917527 ACR917515:ACR917527 AMN917515:AMN917527 AWJ917515:AWJ917527 BGF917515:BGF917527 BQB917515:BQB917527 BZX917515:BZX917527 CJT917515:CJT917527 CTP917515:CTP917527 DDL917515:DDL917527 DNH917515:DNH917527 DXD917515:DXD917527 EGZ917515:EGZ917527 EQV917515:EQV917527 FAR917515:FAR917527 FKN917515:FKN917527 FUJ917515:FUJ917527 GEF917515:GEF917527 GOB917515:GOB917527 GXX917515:GXX917527 HHT917515:HHT917527 HRP917515:HRP917527 IBL917515:IBL917527 ILH917515:ILH917527 IVD917515:IVD917527 JEZ917515:JEZ917527 JOV917515:JOV917527 JYR917515:JYR917527 KIN917515:KIN917527 KSJ917515:KSJ917527 LCF917515:LCF917527 LMB917515:LMB917527 LVX917515:LVX917527 MFT917515:MFT917527 MPP917515:MPP917527 MZL917515:MZL917527 NJH917515:NJH917527 NTD917515:NTD917527 OCZ917515:OCZ917527 OMV917515:OMV917527 OWR917515:OWR917527 PGN917515:PGN917527 PQJ917515:PQJ917527 QAF917515:QAF917527 QKB917515:QKB917527 QTX917515:QTX917527 RDT917515:RDT917527 RNP917515:RNP917527 RXL917515:RXL917527 SHH917515:SHH917527 SRD917515:SRD917527 TAZ917515:TAZ917527 TKV917515:TKV917527 TUR917515:TUR917527 UEN917515:UEN917527 UOJ917515:UOJ917527 UYF917515:UYF917527 VIB917515:VIB917527 VRX917515:VRX917527 WBT917515:WBT917527 WLP917515:WLP917527 WVL917515:WVL917527 F983051:F983063 IZ983051:IZ983063 SV983051:SV983063 ACR983051:ACR983063 AMN983051:AMN983063 AWJ983051:AWJ983063 BGF983051:BGF983063 BQB983051:BQB983063 BZX983051:BZX983063 CJT983051:CJT983063 CTP983051:CTP983063 DDL983051:DDL983063 DNH983051:DNH983063 DXD983051:DXD983063 EGZ983051:EGZ983063 EQV983051:EQV983063 FAR983051:FAR983063 FKN983051:FKN983063 FUJ983051:FUJ983063 GEF983051:GEF983063 GOB983051:GOB983063 GXX983051:GXX983063 HHT983051:HHT983063 HRP983051:HRP983063 IBL983051:IBL983063 ILH983051:ILH983063 IVD983051:IVD983063 JEZ983051:JEZ983063 JOV983051:JOV983063 JYR983051:JYR983063 KIN983051:KIN983063 KSJ983051:KSJ983063 LCF983051:LCF983063 LMB983051:LMB983063 LVX983051:LVX983063 MFT983051:MFT983063 MPP983051:MPP983063 MZL983051:MZL983063 NJH983051:NJH983063 NTD983051:NTD983063 OCZ983051:OCZ983063 OMV983051:OMV983063 OWR983051:OWR983063 PGN983051:PGN983063 PQJ983051:PQJ983063 QAF983051:QAF983063 QKB983051:QKB983063 QTX983051:QTX983063 RDT983051:RDT983063 RNP983051:RNP983063 RXL983051:RXL983063 SHH983051:SHH983063 SRD983051:SRD983063 TAZ983051:TAZ983063 TKV983051:TKV983063 TUR983051:TUR983063 UEN983051:UEN983063 UOJ983051:UOJ983063 UYF983051:UYF983063 VIB983051:VIB983063 VRX983051:VRX983063 WBT983051:WBT983063 WLP983051:WLP983063 IZ10:IZ23 SV10:SV23 ACR10:ACR23 AMN10:AMN23 AWJ10:AWJ23 BGF10:BGF23 BQB10:BQB23 BZX10:BZX23 CJT10:CJT23 CTP10:CTP23 DDL10:DDL23 DNH10:DNH23 DXD10:DXD23 EGZ10:EGZ23 EQV10:EQV23 FAR10:FAR23 FKN10:FKN23 FUJ10:FUJ23 GEF10:GEF23 GOB10:GOB23 GXX10:GXX23 HHT10:HHT23 HRP10:HRP23 IBL10:IBL23 ILH10:ILH23 IVD10:IVD23 JEZ10:JEZ23 JOV10:JOV23 JYR10:JYR23 KIN10:KIN23 KSJ10:KSJ23 LCF10:LCF23 LMB10:LMB23 LVX10:LVX23 MFT10:MFT23 MPP10:MPP23 MZL10:MZL23 NJH10:NJH23 NTD10:NTD23 OCZ10:OCZ23 OMV10:OMV23 OWR10:OWR23 PGN10:PGN23 PQJ10:PQJ23 QAF10:QAF23 QKB10:QKB23 QTX10:QTX23 RDT10:RDT23 RNP10:RNP23 RXL10:RXL23 SHH10:SHH23 SRD10:SRD23 TAZ10:TAZ23 TKV10:TKV23 TUR10:TUR23 UEN10:UEN23 UOJ10:UOJ23 UYF10:UYF23 VIB10:VIB23 VRX10:VRX23 WBT10:WBT23 WLP10:WLP23 WVL10:WVL23 F10:F23">
      <formula1>"O, "</formula1>
    </dataValidation>
    <dataValidation type="list" allowBlank="1" showInputMessage="1" showErrorMessage="1" sqref="F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F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F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F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F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F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F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F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F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F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F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F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F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F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F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F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"N,A,B, "</formula1>
    </dataValidation>
    <dataValidation type="list" allowBlank="1" showInputMessage="1" showErrorMessage="1" sqref="F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F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F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F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F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F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F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F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F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F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F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F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F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F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F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F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formula1>"P,F, "</formula1>
    </dataValidation>
  </dataValidations>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83" t="s">
        <v>110</v>
      </c>
      <c r="B2" s="333"/>
      <c r="C2" s="334" t="str">
        <f>Functions!E50</f>
        <v>SearchTagCategory</v>
      </c>
      <c r="D2" s="348"/>
      <c r="E2" s="195"/>
      <c r="F2" s="333" t="s">
        <v>62</v>
      </c>
      <c r="G2" s="333"/>
      <c r="H2" s="333"/>
      <c r="I2" s="333"/>
      <c r="J2" s="333"/>
      <c r="K2" s="333"/>
      <c r="L2" s="334" t="str">
        <f>Functions!D50</f>
        <v>searchTagCategory</v>
      </c>
      <c r="M2" s="334"/>
      <c r="N2" s="334"/>
      <c r="O2" s="334"/>
      <c r="P2" s="334"/>
      <c r="Q2" s="334"/>
      <c r="R2" s="334"/>
      <c r="S2" s="334"/>
      <c r="T2" s="335"/>
    </row>
    <row r="3" spans="1:23" ht="13.5" customHeight="1">
      <c r="A3" s="384" t="s">
        <v>109</v>
      </c>
      <c r="B3" s="385"/>
      <c r="C3" s="386" t="s">
        <v>135</v>
      </c>
      <c r="D3" s="387"/>
      <c r="E3" s="388"/>
      <c r="F3" s="389" t="s">
        <v>108</v>
      </c>
      <c r="G3" s="390"/>
      <c r="H3" s="390"/>
      <c r="I3" s="390"/>
      <c r="J3" s="390"/>
      <c r="K3" s="391"/>
      <c r="L3" s="387" t="s">
        <v>135</v>
      </c>
      <c r="M3" s="387"/>
      <c r="N3" s="387"/>
      <c r="O3" s="247"/>
      <c r="P3" s="247"/>
      <c r="Q3" s="247"/>
      <c r="R3" s="247"/>
      <c r="S3" s="247"/>
      <c r="T3" s="248"/>
    </row>
    <row r="4" spans="1:23" ht="13.5" customHeight="1">
      <c r="A4" s="371" t="s">
        <v>107</v>
      </c>
      <c r="B4" s="372"/>
      <c r="C4" s="373">
        <v>20</v>
      </c>
      <c r="D4" s="374"/>
      <c r="E4" s="249"/>
      <c r="F4" s="375" t="s">
        <v>106</v>
      </c>
      <c r="G4" s="376"/>
      <c r="H4" s="376"/>
      <c r="I4" s="376"/>
      <c r="J4" s="376"/>
      <c r="K4" s="377"/>
      <c r="L4" s="378">
        <v>0</v>
      </c>
      <c r="M4" s="379"/>
      <c r="N4" s="379"/>
      <c r="O4" s="379"/>
      <c r="P4" s="379"/>
      <c r="Q4" s="379"/>
      <c r="R4" s="379"/>
      <c r="S4" s="379"/>
      <c r="T4" s="380"/>
      <c r="V4" s="125"/>
    </row>
    <row r="5" spans="1:23" ht="13.5" customHeight="1">
      <c r="A5" s="371" t="s">
        <v>105</v>
      </c>
      <c r="B5" s="372"/>
      <c r="C5" s="381"/>
      <c r="D5" s="381"/>
      <c r="E5" s="381"/>
      <c r="F5" s="382"/>
      <c r="G5" s="382"/>
      <c r="H5" s="382"/>
      <c r="I5" s="382"/>
      <c r="J5" s="382"/>
      <c r="K5" s="382"/>
      <c r="L5" s="381"/>
      <c r="M5" s="381"/>
      <c r="N5" s="381"/>
      <c r="O5" s="381"/>
      <c r="P5" s="381"/>
      <c r="Q5" s="381"/>
      <c r="R5" s="381"/>
      <c r="S5" s="381"/>
      <c r="T5" s="381"/>
    </row>
    <row r="6" spans="1:23" ht="13.5" customHeight="1">
      <c r="A6" s="356" t="s">
        <v>79</v>
      </c>
      <c r="B6" s="357"/>
      <c r="C6" s="358" t="s">
        <v>78</v>
      </c>
      <c r="D6" s="359"/>
      <c r="E6" s="360"/>
      <c r="F6" s="358" t="s">
        <v>77</v>
      </c>
      <c r="G6" s="359"/>
      <c r="H6" s="359"/>
      <c r="I6" s="359"/>
      <c r="J6" s="359"/>
      <c r="K6" s="361"/>
      <c r="L6" s="359" t="s">
        <v>103</v>
      </c>
      <c r="M6" s="359"/>
      <c r="N6" s="359"/>
      <c r="O6" s="362" t="s">
        <v>73</v>
      </c>
      <c r="P6" s="359"/>
      <c r="Q6" s="359"/>
      <c r="R6" s="359"/>
      <c r="S6" s="359"/>
      <c r="T6" s="363"/>
      <c r="V6" s="125"/>
    </row>
    <row r="7" spans="1:23" ht="13.5" customHeight="1" thickBot="1">
      <c r="A7" s="364">
        <f>COUNTIF(F33:HQ33,"P")</f>
        <v>3</v>
      </c>
      <c r="B7" s="365"/>
      <c r="C7" s="366">
        <f>COUNTIF(F33:HQ33,"F")</f>
        <v>0</v>
      </c>
      <c r="D7" s="367"/>
      <c r="E7" s="365"/>
      <c r="F7" s="366">
        <f>SUM(O7,-A7,-C7)</f>
        <v>0</v>
      </c>
      <c r="G7" s="367"/>
      <c r="H7" s="367"/>
      <c r="I7" s="367"/>
      <c r="J7" s="367"/>
      <c r="K7" s="368"/>
      <c r="L7" s="124">
        <f>COUNTIF(E32:HQ32,"N")</f>
        <v>1</v>
      </c>
      <c r="M7" s="124">
        <f>COUNTIF(E32:HQ32,"A")</f>
        <v>2</v>
      </c>
      <c r="N7" s="124">
        <f>COUNTIF(E32:HQ32,"B")</f>
        <v>0</v>
      </c>
      <c r="O7" s="369">
        <f>COUNTA(E9:HT9)</f>
        <v>3</v>
      </c>
      <c r="P7" s="367"/>
      <c r="Q7" s="367"/>
      <c r="R7" s="367"/>
      <c r="S7" s="367"/>
      <c r="T7" s="370"/>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91" t="s">
        <v>99</v>
      </c>
      <c r="C10" s="107"/>
      <c r="D10" s="193"/>
      <c r="E10" s="138"/>
      <c r="F10" s="134"/>
      <c r="G10" s="134"/>
      <c r="H10" s="134"/>
    </row>
    <row r="11" spans="1:23" ht="13.5" customHeight="1">
      <c r="A11" s="106"/>
      <c r="B11" s="191" t="s">
        <v>261</v>
      </c>
      <c r="C11" s="107"/>
      <c r="D11" s="193"/>
      <c r="E11" s="112"/>
      <c r="F11" s="134"/>
      <c r="G11" s="134"/>
      <c r="H11" s="134"/>
    </row>
    <row r="12" spans="1:23" ht="13.5" customHeight="1">
      <c r="A12" s="106"/>
      <c r="B12" s="191" t="s">
        <v>160</v>
      </c>
      <c r="C12" s="107"/>
      <c r="D12" s="193"/>
      <c r="E12" s="112"/>
      <c r="F12" s="134"/>
      <c r="G12" s="134"/>
      <c r="H12" s="134"/>
      <c r="V12" s="125"/>
    </row>
    <row r="13" spans="1:23" ht="13.5" customHeight="1">
      <c r="A13" s="106"/>
      <c r="B13" s="191"/>
      <c r="C13" s="107"/>
      <c r="D13" s="193">
        <v>1</v>
      </c>
      <c r="E13" s="109"/>
      <c r="F13" s="134" t="s">
        <v>90</v>
      </c>
      <c r="G13" s="134"/>
      <c r="H13" s="134"/>
    </row>
    <row r="14" spans="1:23" ht="13.5" customHeight="1">
      <c r="A14" s="106"/>
      <c r="B14" s="191"/>
      <c r="C14" s="107"/>
      <c r="D14" s="193">
        <v>-1</v>
      </c>
      <c r="E14" s="109"/>
      <c r="F14" s="134"/>
      <c r="G14" s="134" t="s">
        <v>90</v>
      </c>
      <c r="H14" s="134"/>
    </row>
    <row r="15" spans="1:23" ht="13.5" customHeight="1" thickBot="1">
      <c r="A15" s="106"/>
      <c r="B15" s="167" t="s">
        <v>162</v>
      </c>
      <c r="C15" s="168"/>
      <c r="D15" s="169"/>
      <c r="E15" s="102"/>
      <c r="F15" s="133"/>
      <c r="G15" s="133"/>
      <c r="H15" s="133"/>
    </row>
    <row r="16" spans="1:23" ht="13.5" customHeight="1" thickTop="1">
      <c r="A16" s="106"/>
      <c r="B16" s="344">
        <v>10</v>
      </c>
      <c r="C16" s="345"/>
      <c r="D16" s="346"/>
      <c r="E16" s="109"/>
      <c r="F16" s="134" t="s">
        <v>90</v>
      </c>
      <c r="G16" s="134"/>
      <c r="H16" s="134"/>
    </row>
    <row r="17" spans="1:8" ht="13.5" customHeight="1">
      <c r="A17" s="106"/>
      <c r="B17" s="344">
        <v>-10</v>
      </c>
      <c r="C17" s="345"/>
      <c r="D17" s="346"/>
      <c r="E17" s="109"/>
      <c r="F17" s="134"/>
      <c r="G17" s="134"/>
      <c r="H17" s="134" t="s">
        <v>90</v>
      </c>
    </row>
    <row r="18" spans="1:8" ht="13.5" customHeight="1">
      <c r="A18" s="106"/>
      <c r="B18" s="115" t="s">
        <v>163</v>
      </c>
      <c r="C18" s="177"/>
      <c r="D18" s="113"/>
      <c r="E18" s="109"/>
      <c r="F18" s="136"/>
      <c r="G18" s="136"/>
      <c r="H18" s="136"/>
    </row>
    <row r="19" spans="1:8" ht="13.5" customHeight="1">
      <c r="A19" s="106"/>
      <c r="B19" s="176"/>
      <c r="C19" s="177"/>
      <c r="D19" s="113" t="s">
        <v>164</v>
      </c>
      <c r="E19" s="109"/>
      <c r="F19" s="136" t="s">
        <v>90</v>
      </c>
      <c r="G19" s="136"/>
      <c r="H19" s="136"/>
    </row>
    <row r="20" spans="1:8" ht="13.5" customHeight="1">
      <c r="A20" s="106"/>
      <c r="B20" s="115" t="s">
        <v>165</v>
      </c>
      <c r="C20" s="177"/>
      <c r="D20" s="113"/>
      <c r="E20" s="109"/>
      <c r="F20" s="136"/>
      <c r="G20" s="136"/>
      <c r="H20" s="136"/>
    </row>
    <row r="21" spans="1:8" ht="13.5" customHeight="1" thickBot="1">
      <c r="A21" s="106"/>
      <c r="B21" s="176"/>
      <c r="C21" s="177"/>
      <c r="D21" s="113" t="s">
        <v>324</v>
      </c>
      <c r="E21" s="109"/>
      <c r="F21" s="136" t="s">
        <v>90</v>
      </c>
      <c r="G21" s="136"/>
      <c r="H21" s="136"/>
    </row>
    <row r="22" spans="1:8" ht="13.5" customHeight="1">
      <c r="A22" s="84" t="s">
        <v>95</v>
      </c>
      <c r="B22" s="101" t="s">
        <v>94</v>
      </c>
      <c r="C22" s="100"/>
      <c r="D22" s="99"/>
      <c r="E22" s="98"/>
      <c r="F22" s="136"/>
      <c r="G22" s="136"/>
      <c r="H22" s="136"/>
    </row>
    <row r="23" spans="1:8" ht="13.5" customHeight="1">
      <c r="A23" s="79"/>
      <c r="B23" s="101" t="s">
        <v>208</v>
      </c>
      <c r="C23" s="100"/>
      <c r="D23" s="99"/>
      <c r="E23" s="174"/>
      <c r="F23" s="136"/>
      <c r="G23" s="136"/>
      <c r="H23" s="136"/>
    </row>
    <row r="24" spans="1:8" ht="13.5" customHeight="1">
      <c r="A24" s="79"/>
      <c r="B24" s="191" t="s">
        <v>209</v>
      </c>
      <c r="C24" s="107"/>
      <c r="D24" s="193"/>
      <c r="E24" s="112"/>
      <c r="F24" s="134"/>
      <c r="G24" s="134"/>
      <c r="H24" s="134"/>
    </row>
    <row r="25" spans="1:8" ht="13.5" customHeight="1">
      <c r="A25" s="79"/>
      <c r="B25" s="191"/>
      <c r="C25" s="107"/>
      <c r="D25" s="193" t="s">
        <v>210</v>
      </c>
      <c r="E25" s="109"/>
      <c r="F25" s="134" t="s">
        <v>90</v>
      </c>
      <c r="G25" s="134"/>
      <c r="H25" s="134"/>
    </row>
    <row r="26" spans="1:8" ht="13.5" customHeight="1">
      <c r="A26" s="79"/>
      <c r="B26" s="191" t="s">
        <v>211</v>
      </c>
      <c r="C26" s="107"/>
      <c r="D26" s="193"/>
      <c r="E26" s="109"/>
      <c r="F26" s="134"/>
      <c r="G26" s="134"/>
      <c r="H26" s="134"/>
    </row>
    <row r="27" spans="1:8" ht="13.5" customHeight="1" thickBot="1">
      <c r="A27" s="79"/>
      <c r="B27" s="167"/>
      <c r="C27" s="168"/>
      <c r="D27" s="169" t="s">
        <v>91</v>
      </c>
      <c r="E27" s="102"/>
      <c r="F27" s="133" t="s">
        <v>90</v>
      </c>
      <c r="G27" s="133"/>
      <c r="H27" s="133"/>
    </row>
    <row r="28" spans="1:8" ht="13.5" customHeight="1" thickTop="1">
      <c r="A28" s="79"/>
      <c r="B28" s="167"/>
      <c r="C28" s="168"/>
      <c r="D28" s="169"/>
      <c r="E28" s="109"/>
      <c r="F28" s="133"/>
      <c r="G28" s="133"/>
      <c r="H28" s="133"/>
    </row>
    <row r="29" spans="1:8" ht="13.5" customHeight="1">
      <c r="A29" s="79"/>
      <c r="B29" s="94" t="s">
        <v>92</v>
      </c>
      <c r="C29" s="135"/>
      <c r="D29" s="92"/>
      <c r="E29" s="91"/>
      <c r="F29" s="134"/>
      <c r="G29" s="134"/>
      <c r="H29" s="134"/>
    </row>
    <row r="30" spans="1:8" ht="13.5" customHeight="1">
      <c r="A30" s="79"/>
      <c r="B30" s="89"/>
      <c r="C30" s="88"/>
      <c r="D30" s="87" t="s">
        <v>167</v>
      </c>
      <c r="E30" s="86"/>
      <c r="F30" s="133"/>
      <c r="G30" s="133" t="s">
        <v>90</v>
      </c>
      <c r="H30" s="133"/>
    </row>
    <row r="31" spans="1:8" ht="13.5" customHeight="1" thickBot="1">
      <c r="A31" s="79"/>
      <c r="B31" s="178"/>
      <c r="C31" s="179"/>
      <c r="D31" s="180" t="s">
        <v>168</v>
      </c>
      <c r="E31" s="181"/>
      <c r="F31" s="170"/>
      <c r="G31" s="170"/>
      <c r="H31" s="170" t="s">
        <v>90</v>
      </c>
    </row>
    <row r="32" spans="1:8" ht="13.5" customHeight="1" thickTop="1">
      <c r="A32" s="84" t="s">
        <v>89</v>
      </c>
      <c r="B32" s="325" t="s">
        <v>88</v>
      </c>
      <c r="C32" s="325"/>
      <c r="D32" s="325"/>
      <c r="E32" s="190"/>
      <c r="F32" s="132" t="s">
        <v>76</v>
      </c>
      <c r="G32" s="132" t="s">
        <v>75</v>
      </c>
      <c r="H32" s="132" t="s">
        <v>75</v>
      </c>
    </row>
    <row r="33" spans="1:8" ht="13.5" customHeight="1">
      <c r="A33" s="79"/>
      <c r="B33" s="326" t="s">
        <v>87</v>
      </c>
      <c r="C33" s="326"/>
      <c r="D33" s="326"/>
      <c r="E33" s="81"/>
      <c r="F33" s="131" t="s">
        <v>86</v>
      </c>
      <c r="G33" s="131" t="s">
        <v>86</v>
      </c>
      <c r="H33" s="131" t="s">
        <v>86</v>
      </c>
    </row>
    <row r="34" spans="1:8" ht="59.4" customHeight="1">
      <c r="A34" s="79"/>
      <c r="B34" s="327" t="s">
        <v>85</v>
      </c>
      <c r="C34" s="327"/>
      <c r="D34" s="327"/>
      <c r="E34" s="78"/>
      <c r="F34" s="77">
        <v>45142</v>
      </c>
      <c r="G34" s="77">
        <v>45142</v>
      </c>
      <c r="H34" s="77">
        <v>45142</v>
      </c>
    </row>
    <row r="35" spans="1:8" ht="10.8" thickBot="1">
      <c r="A35" s="76"/>
      <c r="B35" s="327" t="s">
        <v>84</v>
      </c>
      <c r="C35" s="327"/>
      <c r="D35" s="327"/>
      <c r="E35" s="78"/>
      <c r="F35" s="173"/>
      <c r="G35" s="173"/>
      <c r="H35" s="173"/>
    </row>
    <row r="36" spans="1:8" ht="10.8" thickTop="1">
      <c r="A36" s="72"/>
      <c r="B36" s="70"/>
      <c r="C36" s="71"/>
      <c r="D36" s="70"/>
    </row>
  </sheetData>
  <mergeCells count="29">
    <mergeCell ref="B35:D35"/>
    <mergeCell ref="A6:B6"/>
    <mergeCell ref="C6:E6"/>
    <mergeCell ref="F6:K6"/>
    <mergeCell ref="L6:N6"/>
    <mergeCell ref="B16:D16"/>
    <mergeCell ref="B17:D17"/>
    <mergeCell ref="B32:D32"/>
    <mergeCell ref="B33:D33"/>
    <mergeCell ref="B34:D34"/>
    <mergeCell ref="O6:T6"/>
    <mergeCell ref="A7:B7"/>
    <mergeCell ref="C7:E7"/>
    <mergeCell ref="F7:K7"/>
    <mergeCell ref="O7:T7"/>
    <mergeCell ref="A4:B4"/>
    <mergeCell ref="C4:D4"/>
    <mergeCell ref="F4:K4"/>
    <mergeCell ref="L4:T4"/>
    <mergeCell ref="A5:B5"/>
    <mergeCell ref="C5:T5"/>
    <mergeCell ref="A2:B2"/>
    <mergeCell ref="C2:D2"/>
    <mergeCell ref="F2:K2"/>
    <mergeCell ref="L2:T2"/>
    <mergeCell ref="A3:B3"/>
    <mergeCell ref="C3:E3"/>
    <mergeCell ref="F3:K3"/>
    <mergeCell ref="L3:N3"/>
  </mergeCells>
  <dataValidations count="3">
    <dataValidation type="list" allowBlank="1" showInputMessage="1" showErrorMessage="1" sqref="WVN983059:WVN983071 F65555:H65567 JB65555:JB65567 SX65555:SX65567 ACT65555:ACT65567 AMP65555:AMP65567 AWL65555:AWL65567 BGH65555:BGH65567 BQD65555:BQD65567 BZZ65555:BZZ65567 CJV65555:CJV65567 CTR65555:CTR65567 DDN65555:DDN65567 DNJ65555:DNJ65567 DXF65555:DXF65567 EHB65555:EHB65567 EQX65555:EQX65567 FAT65555:FAT65567 FKP65555:FKP65567 FUL65555:FUL65567 GEH65555:GEH65567 GOD65555:GOD65567 GXZ65555:GXZ65567 HHV65555:HHV65567 HRR65555:HRR65567 IBN65555:IBN65567 ILJ65555:ILJ65567 IVF65555:IVF65567 JFB65555:JFB65567 JOX65555:JOX65567 JYT65555:JYT65567 KIP65555:KIP65567 KSL65555:KSL65567 LCH65555:LCH65567 LMD65555:LMD65567 LVZ65555:LVZ65567 MFV65555:MFV65567 MPR65555:MPR65567 MZN65555:MZN65567 NJJ65555:NJJ65567 NTF65555:NTF65567 ODB65555:ODB65567 OMX65555:OMX65567 OWT65555:OWT65567 PGP65555:PGP65567 PQL65555:PQL65567 QAH65555:QAH65567 QKD65555:QKD65567 QTZ65555:QTZ65567 RDV65555:RDV65567 RNR65555:RNR65567 RXN65555:RXN65567 SHJ65555:SHJ65567 SRF65555:SRF65567 TBB65555:TBB65567 TKX65555:TKX65567 TUT65555:TUT65567 UEP65555:UEP65567 UOL65555:UOL65567 UYH65555:UYH65567 VID65555:VID65567 VRZ65555:VRZ65567 WBV65555:WBV65567 WLR65555:WLR65567 WVN65555:WVN65567 F131091:H131103 JB131091:JB131103 SX131091:SX131103 ACT131091:ACT131103 AMP131091:AMP131103 AWL131091:AWL131103 BGH131091:BGH131103 BQD131091:BQD131103 BZZ131091:BZZ131103 CJV131091:CJV131103 CTR131091:CTR131103 DDN131091:DDN131103 DNJ131091:DNJ131103 DXF131091:DXF131103 EHB131091:EHB131103 EQX131091:EQX131103 FAT131091:FAT131103 FKP131091:FKP131103 FUL131091:FUL131103 GEH131091:GEH131103 GOD131091:GOD131103 GXZ131091:GXZ131103 HHV131091:HHV131103 HRR131091:HRR131103 IBN131091:IBN131103 ILJ131091:ILJ131103 IVF131091:IVF131103 JFB131091:JFB131103 JOX131091:JOX131103 JYT131091:JYT131103 KIP131091:KIP131103 KSL131091:KSL131103 LCH131091:LCH131103 LMD131091:LMD131103 LVZ131091:LVZ131103 MFV131091:MFV131103 MPR131091:MPR131103 MZN131091:MZN131103 NJJ131091:NJJ131103 NTF131091:NTF131103 ODB131091:ODB131103 OMX131091:OMX131103 OWT131091:OWT131103 PGP131091:PGP131103 PQL131091:PQL131103 QAH131091:QAH131103 QKD131091:QKD131103 QTZ131091:QTZ131103 RDV131091:RDV131103 RNR131091:RNR131103 RXN131091:RXN131103 SHJ131091:SHJ131103 SRF131091:SRF131103 TBB131091:TBB131103 TKX131091:TKX131103 TUT131091:TUT131103 UEP131091:UEP131103 UOL131091:UOL131103 UYH131091:UYH131103 VID131091:VID131103 VRZ131091:VRZ131103 WBV131091:WBV131103 WLR131091:WLR131103 WVN131091:WVN131103 F196627:H196639 JB196627:JB196639 SX196627:SX196639 ACT196627:ACT196639 AMP196627:AMP196639 AWL196627:AWL196639 BGH196627:BGH196639 BQD196627:BQD196639 BZZ196627:BZZ196639 CJV196627:CJV196639 CTR196627:CTR196639 DDN196627:DDN196639 DNJ196627:DNJ196639 DXF196627:DXF196639 EHB196627:EHB196639 EQX196627:EQX196639 FAT196627:FAT196639 FKP196627:FKP196639 FUL196627:FUL196639 GEH196627:GEH196639 GOD196627:GOD196639 GXZ196627:GXZ196639 HHV196627:HHV196639 HRR196627:HRR196639 IBN196627:IBN196639 ILJ196627:ILJ196639 IVF196627:IVF196639 JFB196627:JFB196639 JOX196627:JOX196639 JYT196627:JYT196639 KIP196627:KIP196639 KSL196627:KSL196639 LCH196627:LCH196639 LMD196627:LMD196639 LVZ196627:LVZ196639 MFV196627:MFV196639 MPR196627:MPR196639 MZN196627:MZN196639 NJJ196627:NJJ196639 NTF196627:NTF196639 ODB196627:ODB196639 OMX196627:OMX196639 OWT196627:OWT196639 PGP196627:PGP196639 PQL196627:PQL196639 QAH196627:QAH196639 QKD196627:QKD196639 QTZ196627:QTZ196639 RDV196627:RDV196639 RNR196627:RNR196639 RXN196627:RXN196639 SHJ196627:SHJ196639 SRF196627:SRF196639 TBB196627:TBB196639 TKX196627:TKX196639 TUT196627:TUT196639 UEP196627:UEP196639 UOL196627:UOL196639 UYH196627:UYH196639 VID196627:VID196639 VRZ196627:VRZ196639 WBV196627:WBV196639 WLR196627:WLR196639 WVN196627:WVN196639 F262163:H262175 JB262163:JB262175 SX262163:SX262175 ACT262163:ACT262175 AMP262163:AMP262175 AWL262163:AWL262175 BGH262163:BGH262175 BQD262163:BQD262175 BZZ262163:BZZ262175 CJV262163:CJV262175 CTR262163:CTR262175 DDN262163:DDN262175 DNJ262163:DNJ262175 DXF262163:DXF262175 EHB262163:EHB262175 EQX262163:EQX262175 FAT262163:FAT262175 FKP262163:FKP262175 FUL262163:FUL262175 GEH262163:GEH262175 GOD262163:GOD262175 GXZ262163:GXZ262175 HHV262163:HHV262175 HRR262163:HRR262175 IBN262163:IBN262175 ILJ262163:ILJ262175 IVF262163:IVF262175 JFB262163:JFB262175 JOX262163:JOX262175 JYT262163:JYT262175 KIP262163:KIP262175 KSL262163:KSL262175 LCH262163:LCH262175 LMD262163:LMD262175 LVZ262163:LVZ262175 MFV262163:MFV262175 MPR262163:MPR262175 MZN262163:MZN262175 NJJ262163:NJJ262175 NTF262163:NTF262175 ODB262163:ODB262175 OMX262163:OMX262175 OWT262163:OWT262175 PGP262163:PGP262175 PQL262163:PQL262175 QAH262163:QAH262175 QKD262163:QKD262175 QTZ262163:QTZ262175 RDV262163:RDV262175 RNR262163:RNR262175 RXN262163:RXN262175 SHJ262163:SHJ262175 SRF262163:SRF262175 TBB262163:TBB262175 TKX262163:TKX262175 TUT262163:TUT262175 UEP262163:UEP262175 UOL262163:UOL262175 UYH262163:UYH262175 VID262163:VID262175 VRZ262163:VRZ262175 WBV262163:WBV262175 WLR262163:WLR262175 WVN262163:WVN262175 F327699:H327711 JB327699:JB327711 SX327699:SX327711 ACT327699:ACT327711 AMP327699:AMP327711 AWL327699:AWL327711 BGH327699:BGH327711 BQD327699:BQD327711 BZZ327699:BZZ327711 CJV327699:CJV327711 CTR327699:CTR327711 DDN327699:DDN327711 DNJ327699:DNJ327711 DXF327699:DXF327711 EHB327699:EHB327711 EQX327699:EQX327711 FAT327699:FAT327711 FKP327699:FKP327711 FUL327699:FUL327711 GEH327699:GEH327711 GOD327699:GOD327711 GXZ327699:GXZ327711 HHV327699:HHV327711 HRR327699:HRR327711 IBN327699:IBN327711 ILJ327699:ILJ327711 IVF327699:IVF327711 JFB327699:JFB327711 JOX327699:JOX327711 JYT327699:JYT327711 KIP327699:KIP327711 KSL327699:KSL327711 LCH327699:LCH327711 LMD327699:LMD327711 LVZ327699:LVZ327711 MFV327699:MFV327711 MPR327699:MPR327711 MZN327699:MZN327711 NJJ327699:NJJ327711 NTF327699:NTF327711 ODB327699:ODB327711 OMX327699:OMX327711 OWT327699:OWT327711 PGP327699:PGP327711 PQL327699:PQL327711 QAH327699:QAH327711 QKD327699:QKD327711 QTZ327699:QTZ327711 RDV327699:RDV327711 RNR327699:RNR327711 RXN327699:RXN327711 SHJ327699:SHJ327711 SRF327699:SRF327711 TBB327699:TBB327711 TKX327699:TKX327711 TUT327699:TUT327711 UEP327699:UEP327711 UOL327699:UOL327711 UYH327699:UYH327711 VID327699:VID327711 VRZ327699:VRZ327711 WBV327699:WBV327711 WLR327699:WLR327711 WVN327699:WVN327711 F393235:H393247 JB393235:JB393247 SX393235:SX393247 ACT393235:ACT393247 AMP393235:AMP393247 AWL393235:AWL393247 BGH393235:BGH393247 BQD393235:BQD393247 BZZ393235:BZZ393247 CJV393235:CJV393247 CTR393235:CTR393247 DDN393235:DDN393247 DNJ393235:DNJ393247 DXF393235:DXF393247 EHB393235:EHB393247 EQX393235:EQX393247 FAT393235:FAT393247 FKP393235:FKP393247 FUL393235:FUL393247 GEH393235:GEH393247 GOD393235:GOD393247 GXZ393235:GXZ393247 HHV393235:HHV393247 HRR393235:HRR393247 IBN393235:IBN393247 ILJ393235:ILJ393247 IVF393235:IVF393247 JFB393235:JFB393247 JOX393235:JOX393247 JYT393235:JYT393247 KIP393235:KIP393247 KSL393235:KSL393247 LCH393235:LCH393247 LMD393235:LMD393247 LVZ393235:LVZ393247 MFV393235:MFV393247 MPR393235:MPR393247 MZN393235:MZN393247 NJJ393235:NJJ393247 NTF393235:NTF393247 ODB393235:ODB393247 OMX393235:OMX393247 OWT393235:OWT393247 PGP393235:PGP393247 PQL393235:PQL393247 QAH393235:QAH393247 QKD393235:QKD393247 QTZ393235:QTZ393247 RDV393235:RDV393247 RNR393235:RNR393247 RXN393235:RXN393247 SHJ393235:SHJ393247 SRF393235:SRF393247 TBB393235:TBB393247 TKX393235:TKX393247 TUT393235:TUT393247 UEP393235:UEP393247 UOL393235:UOL393247 UYH393235:UYH393247 VID393235:VID393247 VRZ393235:VRZ393247 WBV393235:WBV393247 WLR393235:WLR393247 WVN393235:WVN393247 F458771:H458783 JB458771:JB458783 SX458771:SX458783 ACT458771:ACT458783 AMP458771:AMP458783 AWL458771:AWL458783 BGH458771:BGH458783 BQD458771:BQD458783 BZZ458771:BZZ458783 CJV458771:CJV458783 CTR458771:CTR458783 DDN458771:DDN458783 DNJ458771:DNJ458783 DXF458771:DXF458783 EHB458771:EHB458783 EQX458771:EQX458783 FAT458771:FAT458783 FKP458771:FKP458783 FUL458771:FUL458783 GEH458771:GEH458783 GOD458771:GOD458783 GXZ458771:GXZ458783 HHV458771:HHV458783 HRR458771:HRR458783 IBN458771:IBN458783 ILJ458771:ILJ458783 IVF458771:IVF458783 JFB458771:JFB458783 JOX458771:JOX458783 JYT458771:JYT458783 KIP458771:KIP458783 KSL458771:KSL458783 LCH458771:LCH458783 LMD458771:LMD458783 LVZ458771:LVZ458783 MFV458771:MFV458783 MPR458771:MPR458783 MZN458771:MZN458783 NJJ458771:NJJ458783 NTF458771:NTF458783 ODB458771:ODB458783 OMX458771:OMX458783 OWT458771:OWT458783 PGP458771:PGP458783 PQL458771:PQL458783 QAH458771:QAH458783 QKD458771:QKD458783 QTZ458771:QTZ458783 RDV458771:RDV458783 RNR458771:RNR458783 RXN458771:RXN458783 SHJ458771:SHJ458783 SRF458771:SRF458783 TBB458771:TBB458783 TKX458771:TKX458783 TUT458771:TUT458783 UEP458771:UEP458783 UOL458771:UOL458783 UYH458771:UYH458783 VID458771:VID458783 VRZ458771:VRZ458783 WBV458771:WBV458783 WLR458771:WLR458783 WVN458771:WVN458783 F524307:H524319 JB524307:JB524319 SX524307:SX524319 ACT524307:ACT524319 AMP524307:AMP524319 AWL524307:AWL524319 BGH524307:BGH524319 BQD524307:BQD524319 BZZ524307:BZZ524319 CJV524307:CJV524319 CTR524307:CTR524319 DDN524307:DDN524319 DNJ524307:DNJ524319 DXF524307:DXF524319 EHB524307:EHB524319 EQX524307:EQX524319 FAT524307:FAT524319 FKP524307:FKP524319 FUL524307:FUL524319 GEH524307:GEH524319 GOD524307:GOD524319 GXZ524307:GXZ524319 HHV524307:HHV524319 HRR524307:HRR524319 IBN524307:IBN524319 ILJ524307:ILJ524319 IVF524307:IVF524319 JFB524307:JFB524319 JOX524307:JOX524319 JYT524307:JYT524319 KIP524307:KIP524319 KSL524307:KSL524319 LCH524307:LCH524319 LMD524307:LMD524319 LVZ524307:LVZ524319 MFV524307:MFV524319 MPR524307:MPR524319 MZN524307:MZN524319 NJJ524307:NJJ524319 NTF524307:NTF524319 ODB524307:ODB524319 OMX524307:OMX524319 OWT524307:OWT524319 PGP524307:PGP524319 PQL524307:PQL524319 QAH524307:QAH524319 QKD524307:QKD524319 QTZ524307:QTZ524319 RDV524307:RDV524319 RNR524307:RNR524319 RXN524307:RXN524319 SHJ524307:SHJ524319 SRF524307:SRF524319 TBB524307:TBB524319 TKX524307:TKX524319 TUT524307:TUT524319 UEP524307:UEP524319 UOL524307:UOL524319 UYH524307:UYH524319 VID524307:VID524319 VRZ524307:VRZ524319 WBV524307:WBV524319 WLR524307:WLR524319 WVN524307:WVN524319 F589843:H589855 JB589843:JB589855 SX589843:SX589855 ACT589843:ACT589855 AMP589843:AMP589855 AWL589843:AWL589855 BGH589843:BGH589855 BQD589843:BQD589855 BZZ589843:BZZ589855 CJV589843:CJV589855 CTR589843:CTR589855 DDN589843:DDN589855 DNJ589843:DNJ589855 DXF589843:DXF589855 EHB589843:EHB589855 EQX589843:EQX589855 FAT589843:FAT589855 FKP589843:FKP589855 FUL589843:FUL589855 GEH589843:GEH589855 GOD589843:GOD589855 GXZ589843:GXZ589855 HHV589843:HHV589855 HRR589843:HRR589855 IBN589843:IBN589855 ILJ589843:ILJ589855 IVF589843:IVF589855 JFB589843:JFB589855 JOX589843:JOX589855 JYT589843:JYT589855 KIP589843:KIP589855 KSL589843:KSL589855 LCH589843:LCH589855 LMD589843:LMD589855 LVZ589843:LVZ589855 MFV589843:MFV589855 MPR589843:MPR589855 MZN589843:MZN589855 NJJ589843:NJJ589855 NTF589843:NTF589855 ODB589843:ODB589855 OMX589843:OMX589855 OWT589843:OWT589855 PGP589843:PGP589855 PQL589843:PQL589855 QAH589843:QAH589855 QKD589843:QKD589855 QTZ589843:QTZ589855 RDV589843:RDV589855 RNR589843:RNR589855 RXN589843:RXN589855 SHJ589843:SHJ589855 SRF589843:SRF589855 TBB589843:TBB589855 TKX589843:TKX589855 TUT589843:TUT589855 UEP589843:UEP589855 UOL589843:UOL589855 UYH589843:UYH589855 VID589843:VID589855 VRZ589843:VRZ589855 WBV589843:WBV589855 WLR589843:WLR589855 WVN589843:WVN589855 F655379:H655391 JB655379:JB655391 SX655379:SX655391 ACT655379:ACT655391 AMP655379:AMP655391 AWL655379:AWL655391 BGH655379:BGH655391 BQD655379:BQD655391 BZZ655379:BZZ655391 CJV655379:CJV655391 CTR655379:CTR655391 DDN655379:DDN655391 DNJ655379:DNJ655391 DXF655379:DXF655391 EHB655379:EHB655391 EQX655379:EQX655391 FAT655379:FAT655391 FKP655379:FKP655391 FUL655379:FUL655391 GEH655379:GEH655391 GOD655379:GOD655391 GXZ655379:GXZ655391 HHV655379:HHV655391 HRR655379:HRR655391 IBN655379:IBN655391 ILJ655379:ILJ655391 IVF655379:IVF655391 JFB655379:JFB655391 JOX655379:JOX655391 JYT655379:JYT655391 KIP655379:KIP655391 KSL655379:KSL655391 LCH655379:LCH655391 LMD655379:LMD655391 LVZ655379:LVZ655391 MFV655379:MFV655391 MPR655379:MPR655391 MZN655379:MZN655391 NJJ655379:NJJ655391 NTF655379:NTF655391 ODB655379:ODB655391 OMX655379:OMX655391 OWT655379:OWT655391 PGP655379:PGP655391 PQL655379:PQL655391 QAH655379:QAH655391 QKD655379:QKD655391 QTZ655379:QTZ655391 RDV655379:RDV655391 RNR655379:RNR655391 RXN655379:RXN655391 SHJ655379:SHJ655391 SRF655379:SRF655391 TBB655379:TBB655391 TKX655379:TKX655391 TUT655379:TUT655391 UEP655379:UEP655391 UOL655379:UOL655391 UYH655379:UYH655391 VID655379:VID655391 VRZ655379:VRZ655391 WBV655379:WBV655391 WLR655379:WLR655391 WVN655379:WVN655391 F720915:H720927 JB720915:JB720927 SX720915:SX720927 ACT720915:ACT720927 AMP720915:AMP720927 AWL720915:AWL720927 BGH720915:BGH720927 BQD720915:BQD720927 BZZ720915:BZZ720927 CJV720915:CJV720927 CTR720915:CTR720927 DDN720915:DDN720927 DNJ720915:DNJ720927 DXF720915:DXF720927 EHB720915:EHB720927 EQX720915:EQX720927 FAT720915:FAT720927 FKP720915:FKP720927 FUL720915:FUL720927 GEH720915:GEH720927 GOD720915:GOD720927 GXZ720915:GXZ720927 HHV720915:HHV720927 HRR720915:HRR720927 IBN720915:IBN720927 ILJ720915:ILJ720927 IVF720915:IVF720927 JFB720915:JFB720927 JOX720915:JOX720927 JYT720915:JYT720927 KIP720915:KIP720927 KSL720915:KSL720927 LCH720915:LCH720927 LMD720915:LMD720927 LVZ720915:LVZ720927 MFV720915:MFV720927 MPR720915:MPR720927 MZN720915:MZN720927 NJJ720915:NJJ720927 NTF720915:NTF720927 ODB720915:ODB720927 OMX720915:OMX720927 OWT720915:OWT720927 PGP720915:PGP720927 PQL720915:PQL720927 QAH720915:QAH720927 QKD720915:QKD720927 QTZ720915:QTZ720927 RDV720915:RDV720927 RNR720915:RNR720927 RXN720915:RXN720927 SHJ720915:SHJ720927 SRF720915:SRF720927 TBB720915:TBB720927 TKX720915:TKX720927 TUT720915:TUT720927 UEP720915:UEP720927 UOL720915:UOL720927 UYH720915:UYH720927 VID720915:VID720927 VRZ720915:VRZ720927 WBV720915:WBV720927 WLR720915:WLR720927 WVN720915:WVN720927 F786451:H786463 JB786451:JB786463 SX786451:SX786463 ACT786451:ACT786463 AMP786451:AMP786463 AWL786451:AWL786463 BGH786451:BGH786463 BQD786451:BQD786463 BZZ786451:BZZ786463 CJV786451:CJV786463 CTR786451:CTR786463 DDN786451:DDN786463 DNJ786451:DNJ786463 DXF786451:DXF786463 EHB786451:EHB786463 EQX786451:EQX786463 FAT786451:FAT786463 FKP786451:FKP786463 FUL786451:FUL786463 GEH786451:GEH786463 GOD786451:GOD786463 GXZ786451:GXZ786463 HHV786451:HHV786463 HRR786451:HRR786463 IBN786451:IBN786463 ILJ786451:ILJ786463 IVF786451:IVF786463 JFB786451:JFB786463 JOX786451:JOX786463 JYT786451:JYT786463 KIP786451:KIP786463 KSL786451:KSL786463 LCH786451:LCH786463 LMD786451:LMD786463 LVZ786451:LVZ786463 MFV786451:MFV786463 MPR786451:MPR786463 MZN786451:MZN786463 NJJ786451:NJJ786463 NTF786451:NTF786463 ODB786451:ODB786463 OMX786451:OMX786463 OWT786451:OWT786463 PGP786451:PGP786463 PQL786451:PQL786463 QAH786451:QAH786463 QKD786451:QKD786463 QTZ786451:QTZ786463 RDV786451:RDV786463 RNR786451:RNR786463 RXN786451:RXN786463 SHJ786451:SHJ786463 SRF786451:SRF786463 TBB786451:TBB786463 TKX786451:TKX786463 TUT786451:TUT786463 UEP786451:UEP786463 UOL786451:UOL786463 UYH786451:UYH786463 VID786451:VID786463 VRZ786451:VRZ786463 WBV786451:WBV786463 WLR786451:WLR786463 WVN786451:WVN786463 F851987:H851999 JB851987:JB851999 SX851987:SX851999 ACT851987:ACT851999 AMP851987:AMP851999 AWL851987:AWL851999 BGH851987:BGH851999 BQD851987:BQD851999 BZZ851987:BZZ851999 CJV851987:CJV851999 CTR851987:CTR851999 DDN851987:DDN851999 DNJ851987:DNJ851999 DXF851987:DXF851999 EHB851987:EHB851999 EQX851987:EQX851999 FAT851987:FAT851999 FKP851987:FKP851999 FUL851987:FUL851999 GEH851987:GEH851999 GOD851987:GOD851999 GXZ851987:GXZ851999 HHV851987:HHV851999 HRR851987:HRR851999 IBN851987:IBN851999 ILJ851987:ILJ851999 IVF851987:IVF851999 JFB851987:JFB851999 JOX851987:JOX851999 JYT851987:JYT851999 KIP851987:KIP851999 KSL851987:KSL851999 LCH851987:LCH851999 LMD851987:LMD851999 LVZ851987:LVZ851999 MFV851987:MFV851999 MPR851987:MPR851999 MZN851987:MZN851999 NJJ851987:NJJ851999 NTF851987:NTF851999 ODB851987:ODB851999 OMX851987:OMX851999 OWT851987:OWT851999 PGP851987:PGP851999 PQL851987:PQL851999 QAH851987:QAH851999 QKD851987:QKD851999 QTZ851987:QTZ851999 RDV851987:RDV851999 RNR851987:RNR851999 RXN851987:RXN851999 SHJ851987:SHJ851999 SRF851987:SRF851999 TBB851987:TBB851999 TKX851987:TKX851999 TUT851987:TUT851999 UEP851987:UEP851999 UOL851987:UOL851999 UYH851987:UYH851999 VID851987:VID851999 VRZ851987:VRZ851999 WBV851987:WBV851999 WLR851987:WLR851999 WVN851987:WVN851999 F917523:H917535 JB917523:JB917535 SX917523:SX917535 ACT917523:ACT917535 AMP917523:AMP917535 AWL917523:AWL917535 BGH917523:BGH917535 BQD917523:BQD917535 BZZ917523:BZZ917535 CJV917523:CJV917535 CTR917523:CTR917535 DDN917523:DDN917535 DNJ917523:DNJ917535 DXF917523:DXF917535 EHB917523:EHB917535 EQX917523:EQX917535 FAT917523:FAT917535 FKP917523:FKP917535 FUL917523:FUL917535 GEH917523:GEH917535 GOD917523:GOD917535 GXZ917523:GXZ917535 HHV917523:HHV917535 HRR917523:HRR917535 IBN917523:IBN917535 ILJ917523:ILJ917535 IVF917523:IVF917535 JFB917523:JFB917535 JOX917523:JOX917535 JYT917523:JYT917535 KIP917523:KIP917535 KSL917523:KSL917535 LCH917523:LCH917535 LMD917523:LMD917535 LVZ917523:LVZ917535 MFV917523:MFV917535 MPR917523:MPR917535 MZN917523:MZN917535 NJJ917523:NJJ917535 NTF917523:NTF917535 ODB917523:ODB917535 OMX917523:OMX917535 OWT917523:OWT917535 PGP917523:PGP917535 PQL917523:PQL917535 QAH917523:QAH917535 QKD917523:QKD917535 QTZ917523:QTZ917535 RDV917523:RDV917535 RNR917523:RNR917535 RXN917523:RXN917535 SHJ917523:SHJ917535 SRF917523:SRF917535 TBB917523:TBB917535 TKX917523:TKX917535 TUT917523:TUT917535 UEP917523:UEP917535 UOL917523:UOL917535 UYH917523:UYH917535 VID917523:VID917535 VRZ917523:VRZ917535 WBV917523:WBV917535 WLR917523:WLR917535 WVN917523:WVN917535 F983059:H983071 JB983059:JB983071 SX983059:SX983071 ACT983059:ACT983071 AMP983059:AMP983071 AWL983059:AWL983071 BGH983059:BGH983071 BQD983059:BQD983071 BZZ983059:BZZ983071 CJV983059:CJV983071 CTR983059:CTR983071 DDN983059:DDN983071 DNJ983059:DNJ983071 DXF983059:DXF983071 EHB983059:EHB983071 EQX983059:EQX983071 FAT983059:FAT983071 FKP983059:FKP983071 FUL983059:FUL983071 GEH983059:GEH983071 GOD983059:GOD983071 GXZ983059:GXZ983071 HHV983059:HHV983071 HRR983059:HRR983071 IBN983059:IBN983071 ILJ983059:ILJ983071 IVF983059:IVF983071 JFB983059:JFB983071 JOX983059:JOX983071 JYT983059:JYT983071 KIP983059:KIP983071 KSL983059:KSL983071 LCH983059:LCH983071 LMD983059:LMD983071 LVZ983059:LVZ983071 MFV983059:MFV983071 MPR983059:MPR983071 MZN983059:MZN983071 NJJ983059:NJJ983071 NTF983059:NTF983071 ODB983059:ODB983071 OMX983059:OMX983071 OWT983059:OWT983071 PGP983059:PGP983071 PQL983059:PQL983071 QAH983059:QAH983071 QKD983059:QKD983071 QTZ983059:QTZ983071 RDV983059:RDV983071 RNR983059:RNR983071 RXN983059:RXN983071 SHJ983059:SHJ983071 SRF983059:SRF983071 TBB983059:TBB983071 TKX983059:TKX983071 TUT983059:TUT983071 UEP983059:UEP983071 UOL983059:UOL983071 UYH983059:UYH983071 VID983059:VID983071 VRZ983059:VRZ983071 WBV983059:WBV983071 WLR983059:WLR983071 JB10:JB31 SX10:SX31 ACT10:ACT31 AMP10:AMP31 AWL10:AWL31 BGH10:BGH31 BQD10:BQD31 BZZ10:BZZ31 CJV10:CJV31 CTR10:CTR31 DDN10:DDN31 DNJ10:DNJ31 DXF10:DXF31 EHB10:EHB31 EQX10:EQX31 FAT10:FAT31 FKP10:FKP31 FUL10:FUL31 GEH10:GEH31 GOD10:GOD31 GXZ10:GXZ31 HHV10:HHV31 HRR10:HRR31 IBN10:IBN31 ILJ10:ILJ31 IVF10:IVF31 JFB10:JFB31 JOX10:JOX31 JYT10:JYT31 KIP10:KIP31 KSL10:KSL31 LCH10:LCH31 LMD10:LMD31 LVZ10:LVZ31 MFV10:MFV31 MPR10:MPR31 MZN10:MZN31 NJJ10:NJJ31 NTF10:NTF31 ODB10:ODB31 OMX10:OMX31 OWT10:OWT31 PGP10:PGP31 PQL10:PQL31 QAH10:QAH31 QKD10:QKD31 QTZ10:QTZ31 RDV10:RDV31 RNR10:RNR31 RXN10:RXN31 SHJ10:SHJ31 SRF10:SRF31 TBB10:TBB31 TKX10:TKX31 TUT10:TUT31 UEP10:UEP31 UOL10:UOL31 UYH10:UYH31 VID10:VID31 VRZ10:VRZ31 WBV10:WBV31 WLR10:WLR31 WVN10:WVN31 F10:H31">
      <formula1>"O, "</formula1>
    </dataValidation>
    <dataValidation type="list" allowBlank="1" showInputMessage="1" showErrorMessage="1" sqref="F32:H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8:H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131104:H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96640:H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262176:H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327712:H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93248:H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458784:H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524320:H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89856:H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655392:H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720928:H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86464:H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852000:H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917536:H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83072:H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ormula1>"N,A,B, "</formula1>
    </dataValidation>
    <dataValidation type="list" allowBlank="1" showInputMessage="1" showErrorMessage="1" sqref="F33:H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65569:H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H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H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H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H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H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H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H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H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H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H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H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H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H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H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ormula1>"P,F, "</formula1>
    </dataValidation>
  </dataValidations>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Functions!E51</f>
        <v>GetServiceCategory</v>
      </c>
      <c r="D2" s="348"/>
      <c r="E2" s="195"/>
      <c r="F2" s="333" t="s">
        <v>62</v>
      </c>
      <c r="G2" s="333"/>
      <c r="H2" s="333"/>
      <c r="I2" s="333"/>
      <c r="J2" s="334" t="str">
        <f>Functions!D51</f>
        <v>getServiceCategory</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COUNTIF(F25:HO25,"P")</f>
        <v>1</v>
      </c>
      <c r="B7" s="365"/>
      <c r="C7" s="366">
        <f>COUNTIF(F25:HO25,"F")</f>
        <v>0</v>
      </c>
      <c r="D7" s="367"/>
      <c r="E7" s="365"/>
      <c r="F7" s="366">
        <f>SUM(M7,-A7,-C7)</f>
        <v>0</v>
      </c>
      <c r="G7" s="367"/>
      <c r="H7" s="367"/>
      <c r="I7" s="368"/>
      <c r="J7" s="124">
        <f>COUNTIF(E24:HO24,"N")</f>
        <v>1</v>
      </c>
      <c r="K7" s="124">
        <f>COUNTIF(E24:HO24,"A")</f>
        <v>0</v>
      </c>
      <c r="L7" s="124">
        <f>COUNTIF(E24:HO24,"B")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262</v>
      </c>
      <c r="C11" s="107"/>
      <c r="D11" s="193"/>
      <c r="E11" s="112"/>
      <c r="F11" s="134" t="s">
        <v>90</v>
      </c>
    </row>
    <row r="12" spans="1:21" ht="13.5" customHeight="1">
      <c r="A12" s="106"/>
      <c r="B12" s="115"/>
      <c r="C12" s="114"/>
      <c r="D12" s="113" t="s">
        <v>138</v>
      </c>
      <c r="E12" s="112"/>
      <c r="F12" s="136"/>
    </row>
    <row r="13" spans="1:21" ht="13.5" customHeight="1">
      <c r="A13" s="106"/>
      <c r="B13" s="115" t="s">
        <v>263</v>
      </c>
      <c r="C13" s="114"/>
      <c r="D13" s="113"/>
      <c r="E13" s="112"/>
      <c r="F13" s="136" t="s">
        <v>90</v>
      </c>
    </row>
    <row r="14" spans="1:21" ht="13.5" customHeight="1" thickBot="1">
      <c r="A14" s="106"/>
      <c r="B14" s="115"/>
      <c r="C14" s="114"/>
      <c r="D14" s="113"/>
      <c r="E14" s="112"/>
      <c r="F14" s="136"/>
    </row>
    <row r="15" spans="1:21" ht="13.5" customHeight="1">
      <c r="A15" s="84" t="s">
        <v>95</v>
      </c>
      <c r="B15" s="101" t="s">
        <v>94</v>
      </c>
      <c r="C15" s="100"/>
      <c r="D15" s="99"/>
      <c r="E15" s="98"/>
      <c r="F15" s="136"/>
    </row>
    <row r="16" spans="1:21" ht="13.5" customHeight="1">
      <c r="A16" s="79"/>
      <c r="B16" s="101" t="s">
        <v>208</v>
      </c>
      <c r="C16" s="100"/>
      <c r="D16" s="99"/>
      <c r="E16" s="174"/>
      <c r="F16" s="136"/>
    </row>
    <row r="17" spans="1:6" ht="13.5" customHeight="1">
      <c r="A17" s="79"/>
      <c r="B17" s="191" t="s">
        <v>209</v>
      </c>
      <c r="C17" s="107"/>
      <c r="D17" s="193"/>
      <c r="E17" s="112"/>
      <c r="F17" s="134"/>
    </row>
    <row r="18" spans="1:6" ht="13.5" customHeight="1">
      <c r="A18" s="79"/>
      <c r="B18" s="191"/>
      <c r="C18" s="107"/>
      <c r="D18" s="193" t="s">
        <v>210</v>
      </c>
      <c r="E18" s="109"/>
      <c r="F18" s="134" t="s">
        <v>90</v>
      </c>
    </row>
    <row r="19" spans="1:6" ht="13.5" customHeight="1">
      <c r="A19" s="79"/>
      <c r="B19" s="191" t="s">
        <v>211</v>
      </c>
      <c r="C19" s="107"/>
      <c r="D19" s="193"/>
      <c r="E19" s="109"/>
      <c r="F19" s="134"/>
    </row>
    <row r="20" spans="1:6" ht="13.5" customHeight="1" thickBot="1">
      <c r="A20" s="79"/>
      <c r="B20" s="167"/>
      <c r="C20" s="168"/>
      <c r="D20" s="169" t="s">
        <v>91</v>
      </c>
      <c r="E20" s="102"/>
      <c r="F20" s="133" t="s">
        <v>90</v>
      </c>
    </row>
    <row r="21" spans="1:6" ht="13.5" customHeight="1" thickTop="1">
      <c r="A21" s="79"/>
      <c r="B21" s="167"/>
      <c r="C21" s="168"/>
      <c r="D21" s="169"/>
      <c r="E21" s="109"/>
      <c r="F21" s="133"/>
    </row>
    <row r="22" spans="1:6" ht="13.5" customHeight="1">
      <c r="A22" s="79"/>
      <c r="B22" s="94" t="s">
        <v>92</v>
      </c>
      <c r="C22" s="135"/>
      <c r="D22" s="92"/>
      <c r="E22" s="91"/>
      <c r="F22" s="134"/>
    </row>
    <row r="23" spans="1:6" ht="13.5" customHeight="1" thickBot="1">
      <c r="A23" s="79"/>
      <c r="B23" s="353"/>
      <c r="C23" s="392"/>
      <c r="D23" s="393"/>
      <c r="E23" s="95"/>
      <c r="F23" s="134"/>
    </row>
    <row r="24" spans="1:6" ht="13.5" customHeight="1">
      <c r="A24" s="84" t="s">
        <v>89</v>
      </c>
      <c r="B24" s="349" t="s">
        <v>88</v>
      </c>
      <c r="C24" s="349"/>
      <c r="D24" s="349"/>
      <c r="E24" s="194"/>
      <c r="F24" s="183" t="s">
        <v>76</v>
      </c>
    </row>
    <row r="25" spans="1:6" ht="13.5" customHeight="1">
      <c r="A25" s="79"/>
      <c r="B25" s="326" t="s">
        <v>87</v>
      </c>
      <c r="C25" s="326"/>
      <c r="D25" s="326"/>
      <c r="E25" s="81"/>
      <c r="F25" s="131" t="s">
        <v>86</v>
      </c>
    </row>
    <row r="26" spans="1:6" ht="59.4" customHeight="1">
      <c r="A26" s="79"/>
      <c r="B26" s="327" t="s">
        <v>85</v>
      </c>
      <c r="C26" s="327"/>
      <c r="D26" s="327"/>
      <c r="E26" s="78"/>
      <c r="F26" s="77">
        <v>45142</v>
      </c>
    </row>
    <row r="27" spans="1:6" ht="10.8" thickBot="1">
      <c r="A27" s="76"/>
      <c r="B27" s="327" t="s">
        <v>84</v>
      </c>
      <c r="C27" s="327"/>
      <c r="D27" s="327"/>
      <c r="E27" s="78"/>
      <c r="F27" s="173"/>
    </row>
    <row r="28" spans="1:6" ht="10.8" thickTop="1">
      <c r="A28" s="72"/>
      <c r="B28" s="70"/>
      <c r="C28" s="71"/>
      <c r="D28" s="70"/>
    </row>
  </sheetData>
  <mergeCells count="28">
    <mergeCell ref="B23:D23"/>
    <mergeCell ref="B24:D24"/>
    <mergeCell ref="B25:D25"/>
    <mergeCell ref="B26:D26"/>
    <mergeCell ref="B27:D27"/>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1:WVL983063 F65547:F65559 IZ65547:IZ65559 SV65547:SV65559 ACR65547:ACR65559 AMN65547:AMN65559 AWJ65547:AWJ65559 BGF65547:BGF65559 BQB65547:BQB65559 BZX65547:BZX65559 CJT65547:CJT65559 CTP65547:CTP65559 DDL65547:DDL65559 DNH65547:DNH65559 DXD65547:DXD65559 EGZ65547:EGZ65559 EQV65547:EQV65559 FAR65547:FAR65559 FKN65547:FKN65559 FUJ65547:FUJ65559 GEF65547:GEF65559 GOB65547:GOB65559 GXX65547:GXX65559 HHT65547:HHT65559 HRP65547:HRP65559 IBL65547:IBL65559 ILH65547:ILH65559 IVD65547:IVD65559 JEZ65547:JEZ65559 JOV65547:JOV65559 JYR65547:JYR65559 KIN65547:KIN65559 KSJ65547:KSJ65559 LCF65547:LCF65559 LMB65547:LMB65559 LVX65547:LVX65559 MFT65547:MFT65559 MPP65547:MPP65559 MZL65547:MZL65559 NJH65547:NJH65559 NTD65547:NTD65559 OCZ65547:OCZ65559 OMV65547:OMV65559 OWR65547:OWR65559 PGN65547:PGN65559 PQJ65547:PQJ65559 QAF65547:QAF65559 QKB65547:QKB65559 QTX65547:QTX65559 RDT65547:RDT65559 RNP65547:RNP65559 RXL65547:RXL65559 SHH65547:SHH65559 SRD65547:SRD65559 TAZ65547:TAZ65559 TKV65547:TKV65559 TUR65547:TUR65559 UEN65547:UEN65559 UOJ65547:UOJ65559 UYF65547:UYF65559 VIB65547:VIB65559 VRX65547:VRX65559 WBT65547:WBT65559 WLP65547:WLP65559 WVL65547:WVL65559 F131083:F131095 IZ131083:IZ131095 SV131083:SV131095 ACR131083:ACR131095 AMN131083:AMN131095 AWJ131083:AWJ131095 BGF131083:BGF131095 BQB131083:BQB131095 BZX131083:BZX131095 CJT131083:CJT131095 CTP131083:CTP131095 DDL131083:DDL131095 DNH131083:DNH131095 DXD131083:DXD131095 EGZ131083:EGZ131095 EQV131083:EQV131095 FAR131083:FAR131095 FKN131083:FKN131095 FUJ131083:FUJ131095 GEF131083:GEF131095 GOB131083:GOB131095 GXX131083:GXX131095 HHT131083:HHT131095 HRP131083:HRP131095 IBL131083:IBL131095 ILH131083:ILH131095 IVD131083:IVD131095 JEZ131083:JEZ131095 JOV131083:JOV131095 JYR131083:JYR131095 KIN131083:KIN131095 KSJ131083:KSJ131095 LCF131083:LCF131095 LMB131083:LMB131095 LVX131083:LVX131095 MFT131083:MFT131095 MPP131083:MPP131095 MZL131083:MZL131095 NJH131083:NJH131095 NTD131083:NTD131095 OCZ131083:OCZ131095 OMV131083:OMV131095 OWR131083:OWR131095 PGN131083:PGN131095 PQJ131083:PQJ131095 QAF131083:QAF131095 QKB131083:QKB131095 QTX131083:QTX131095 RDT131083:RDT131095 RNP131083:RNP131095 RXL131083:RXL131095 SHH131083:SHH131095 SRD131083:SRD131095 TAZ131083:TAZ131095 TKV131083:TKV131095 TUR131083:TUR131095 UEN131083:UEN131095 UOJ131083:UOJ131095 UYF131083:UYF131095 VIB131083:VIB131095 VRX131083:VRX131095 WBT131083:WBT131095 WLP131083:WLP131095 WVL131083:WVL131095 F196619:F196631 IZ196619:IZ196631 SV196619:SV196631 ACR196619:ACR196631 AMN196619:AMN196631 AWJ196619:AWJ196631 BGF196619:BGF196631 BQB196619:BQB196631 BZX196619:BZX196631 CJT196619:CJT196631 CTP196619:CTP196631 DDL196619:DDL196631 DNH196619:DNH196631 DXD196619:DXD196631 EGZ196619:EGZ196631 EQV196619:EQV196631 FAR196619:FAR196631 FKN196619:FKN196631 FUJ196619:FUJ196631 GEF196619:GEF196631 GOB196619:GOB196631 GXX196619:GXX196631 HHT196619:HHT196631 HRP196619:HRP196631 IBL196619:IBL196631 ILH196619:ILH196631 IVD196619:IVD196631 JEZ196619:JEZ196631 JOV196619:JOV196631 JYR196619:JYR196631 KIN196619:KIN196631 KSJ196619:KSJ196631 LCF196619:LCF196631 LMB196619:LMB196631 LVX196619:LVX196631 MFT196619:MFT196631 MPP196619:MPP196631 MZL196619:MZL196631 NJH196619:NJH196631 NTD196619:NTD196631 OCZ196619:OCZ196631 OMV196619:OMV196631 OWR196619:OWR196631 PGN196619:PGN196631 PQJ196619:PQJ196631 QAF196619:QAF196631 QKB196619:QKB196631 QTX196619:QTX196631 RDT196619:RDT196631 RNP196619:RNP196631 RXL196619:RXL196631 SHH196619:SHH196631 SRD196619:SRD196631 TAZ196619:TAZ196631 TKV196619:TKV196631 TUR196619:TUR196631 UEN196619:UEN196631 UOJ196619:UOJ196631 UYF196619:UYF196631 VIB196619:VIB196631 VRX196619:VRX196631 WBT196619:WBT196631 WLP196619:WLP196631 WVL196619:WVL196631 F262155:F262167 IZ262155:IZ262167 SV262155:SV262167 ACR262155:ACR262167 AMN262155:AMN262167 AWJ262155:AWJ262167 BGF262155:BGF262167 BQB262155:BQB262167 BZX262155:BZX262167 CJT262155:CJT262167 CTP262155:CTP262167 DDL262155:DDL262167 DNH262155:DNH262167 DXD262155:DXD262167 EGZ262155:EGZ262167 EQV262155:EQV262167 FAR262155:FAR262167 FKN262155:FKN262167 FUJ262155:FUJ262167 GEF262155:GEF262167 GOB262155:GOB262167 GXX262155:GXX262167 HHT262155:HHT262167 HRP262155:HRP262167 IBL262155:IBL262167 ILH262155:ILH262167 IVD262155:IVD262167 JEZ262155:JEZ262167 JOV262155:JOV262167 JYR262155:JYR262167 KIN262155:KIN262167 KSJ262155:KSJ262167 LCF262155:LCF262167 LMB262155:LMB262167 LVX262155:LVX262167 MFT262155:MFT262167 MPP262155:MPP262167 MZL262155:MZL262167 NJH262155:NJH262167 NTD262155:NTD262167 OCZ262155:OCZ262167 OMV262155:OMV262167 OWR262155:OWR262167 PGN262155:PGN262167 PQJ262155:PQJ262167 QAF262155:QAF262167 QKB262155:QKB262167 QTX262155:QTX262167 RDT262155:RDT262167 RNP262155:RNP262167 RXL262155:RXL262167 SHH262155:SHH262167 SRD262155:SRD262167 TAZ262155:TAZ262167 TKV262155:TKV262167 TUR262155:TUR262167 UEN262155:UEN262167 UOJ262155:UOJ262167 UYF262155:UYF262167 VIB262155:VIB262167 VRX262155:VRX262167 WBT262155:WBT262167 WLP262155:WLP262167 WVL262155:WVL262167 F327691:F327703 IZ327691:IZ327703 SV327691:SV327703 ACR327691:ACR327703 AMN327691:AMN327703 AWJ327691:AWJ327703 BGF327691:BGF327703 BQB327691:BQB327703 BZX327691:BZX327703 CJT327691:CJT327703 CTP327691:CTP327703 DDL327691:DDL327703 DNH327691:DNH327703 DXD327691:DXD327703 EGZ327691:EGZ327703 EQV327691:EQV327703 FAR327691:FAR327703 FKN327691:FKN327703 FUJ327691:FUJ327703 GEF327691:GEF327703 GOB327691:GOB327703 GXX327691:GXX327703 HHT327691:HHT327703 HRP327691:HRP327703 IBL327691:IBL327703 ILH327691:ILH327703 IVD327691:IVD327703 JEZ327691:JEZ327703 JOV327691:JOV327703 JYR327691:JYR327703 KIN327691:KIN327703 KSJ327691:KSJ327703 LCF327691:LCF327703 LMB327691:LMB327703 LVX327691:LVX327703 MFT327691:MFT327703 MPP327691:MPP327703 MZL327691:MZL327703 NJH327691:NJH327703 NTD327691:NTD327703 OCZ327691:OCZ327703 OMV327691:OMV327703 OWR327691:OWR327703 PGN327691:PGN327703 PQJ327691:PQJ327703 QAF327691:QAF327703 QKB327691:QKB327703 QTX327691:QTX327703 RDT327691:RDT327703 RNP327691:RNP327703 RXL327691:RXL327703 SHH327691:SHH327703 SRD327691:SRD327703 TAZ327691:TAZ327703 TKV327691:TKV327703 TUR327691:TUR327703 UEN327691:UEN327703 UOJ327691:UOJ327703 UYF327691:UYF327703 VIB327691:VIB327703 VRX327691:VRX327703 WBT327691:WBT327703 WLP327691:WLP327703 WVL327691:WVL327703 F393227:F393239 IZ393227:IZ393239 SV393227:SV393239 ACR393227:ACR393239 AMN393227:AMN393239 AWJ393227:AWJ393239 BGF393227:BGF393239 BQB393227:BQB393239 BZX393227:BZX393239 CJT393227:CJT393239 CTP393227:CTP393239 DDL393227:DDL393239 DNH393227:DNH393239 DXD393227:DXD393239 EGZ393227:EGZ393239 EQV393227:EQV393239 FAR393227:FAR393239 FKN393227:FKN393239 FUJ393227:FUJ393239 GEF393227:GEF393239 GOB393227:GOB393239 GXX393227:GXX393239 HHT393227:HHT393239 HRP393227:HRP393239 IBL393227:IBL393239 ILH393227:ILH393239 IVD393227:IVD393239 JEZ393227:JEZ393239 JOV393227:JOV393239 JYR393227:JYR393239 KIN393227:KIN393239 KSJ393227:KSJ393239 LCF393227:LCF393239 LMB393227:LMB393239 LVX393227:LVX393239 MFT393227:MFT393239 MPP393227:MPP393239 MZL393227:MZL393239 NJH393227:NJH393239 NTD393227:NTD393239 OCZ393227:OCZ393239 OMV393227:OMV393239 OWR393227:OWR393239 PGN393227:PGN393239 PQJ393227:PQJ393239 QAF393227:QAF393239 QKB393227:QKB393239 QTX393227:QTX393239 RDT393227:RDT393239 RNP393227:RNP393239 RXL393227:RXL393239 SHH393227:SHH393239 SRD393227:SRD393239 TAZ393227:TAZ393239 TKV393227:TKV393239 TUR393227:TUR393239 UEN393227:UEN393239 UOJ393227:UOJ393239 UYF393227:UYF393239 VIB393227:VIB393239 VRX393227:VRX393239 WBT393227:WBT393239 WLP393227:WLP393239 WVL393227:WVL393239 F458763:F458775 IZ458763:IZ458775 SV458763:SV458775 ACR458763:ACR458775 AMN458763:AMN458775 AWJ458763:AWJ458775 BGF458763:BGF458775 BQB458763:BQB458775 BZX458763:BZX458775 CJT458763:CJT458775 CTP458763:CTP458775 DDL458763:DDL458775 DNH458763:DNH458775 DXD458763:DXD458775 EGZ458763:EGZ458775 EQV458763:EQV458775 FAR458763:FAR458775 FKN458763:FKN458775 FUJ458763:FUJ458775 GEF458763:GEF458775 GOB458763:GOB458775 GXX458763:GXX458775 HHT458763:HHT458775 HRP458763:HRP458775 IBL458763:IBL458775 ILH458763:ILH458775 IVD458763:IVD458775 JEZ458763:JEZ458775 JOV458763:JOV458775 JYR458763:JYR458775 KIN458763:KIN458775 KSJ458763:KSJ458775 LCF458763:LCF458775 LMB458763:LMB458775 LVX458763:LVX458775 MFT458763:MFT458775 MPP458763:MPP458775 MZL458763:MZL458775 NJH458763:NJH458775 NTD458763:NTD458775 OCZ458763:OCZ458775 OMV458763:OMV458775 OWR458763:OWR458775 PGN458763:PGN458775 PQJ458763:PQJ458775 QAF458763:QAF458775 QKB458763:QKB458775 QTX458763:QTX458775 RDT458763:RDT458775 RNP458763:RNP458775 RXL458763:RXL458775 SHH458763:SHH458775 SRD458763:SRD458775 TAZ458763:TAZ458775 TKV458763:TKV458775 TUR458763:TUR458775 UEN458763:UEN458775 UOJ458763:UOJ458775 UYF458763:UYF458775 VIB458763:VIB458775 VRX458763:VRX458775 WBT458763:WBT458775 WLP458763:WLP458775 WVL458763:WVL458775 F524299:F524311 IZ524299:IZ524311 SV524299:SV524311 ACR524299:ACR524311 AMN524299:AMN524311 AWJ524299:AWJ524311 BGF524299:BGF524311 BQB524299:BQB524311 BZX524299:BZX524311 CJT524299:CJT524311 CTP524299:CTP524311 DDL524299:DDL524311 DNH524299:DNH524311 DXD524299:DXD524311 EGZ524299:EGZ524311 EQV524299:EQV524311 FAR524299:FAR524311 FKN524299:FKN524311 FUJ524299:FUJ524311 GEF524299:GEF524311 GOB524299:GOB524311 GXX524299:GXX524311 HHT524299:HHT524311 HRP524299:HRP524311 IBL524299:IBL524311 ILH524299:ILH524311 IVD524299:IVD524311 JEZ524299:JEZ524311 JOV524299:JOV524311 JYR524299:JYR524311 KIN524299:KIN524311 KSJ524299:KSJ524311 LCF524299:LCF524311 LMB524299:LMB524311 LVX524299:LVX524311 MFT524299:MFT524311 MPP524299:MPP524311 MZL524299:MZL524311 NJH524299:NJH524311 NTD524299:NTD524311 OCZ524299:OCZ524311 OMV524299:OMV524311 OWR524299:OWR524311 PGN524299:PGN524311 PQJ524299:PQJ524311 QAF524299:QAF524311 QKB524299:QKB524311 QTX524299:QTX524311 RDT524299:RDT524311 RNP524299:RNP524311 RXL524299:RXL524311 SHH524299:SHH524311 SRD524299:SRD524311 TAZ524299:TAZ524311 TKV524299:TKV524311 TUR524299:TUR524311 UEN524299:UEN524311 UOJ524299:UOJ524311 UYF524299:UYF524311 VIB524299:VIB524311 VRX524299:VRX524311 WBT524299:WBT524311 WLP524299:WLP524311 WVL524299:WVL524311 F589835:F589847 IZ589835:IZ589847 SV589835:SV589847 ACR589835:ACR589847 AMN589835:AMN589847 AWJ589835:AWJ589847 BGF589835:BGF589847 BQB589835:BQB589847 BZX589835:BZX589847 CJT589835:CJT589847 CTP589835:CTP589847 DDL589835:DDL589847 DNH589835:DNH589847 DXD589835:DXD589847 EGZ589835:EGZ589847 EQV589835:EQV589847 FAR589835:FAR589847 FKN589835:FKN589847 FUJ589835:FUJ589847 GEF589835:GEF589847 GOB589835:GOB589847 GXX589835:GXX589847 HHT589835:HHT589847 HRP589835:HRP589847 IBL589835:IBL589847 ILH589835:ILH589847 IVD589835:IVD589847 JEZ589835:JEZ589847 JOV589835:JOV589847 JYR589835:JYR589847 KIN589835:KIN589847 KSJ589835:KSJ589847 LCF589835:LCF589847 LMB589835:LMB589847 LVX589835:LVX589847 MFT589835:MFT589847 MPP589835:MPP589847 MZL589835:MZL589847 NJH589835:NJH589847 NTD589835:NTD589847 OCZ589835:OCZ589847 OMV589835:OMV589847 OWR589835:OWR589847 PGN589835:PGN589847 PQJ589835:PQJ589847 QAF589835:QAF589847 QKB589835:QKB589847 QTX589835:QTX589847 RDT589835:RDT589847 RNP589835:RNP589847 RXL589835:RXL589847 SHH589835:SHH589847 SRD589835:SRD589847 TAZ589835:TAZ589847 TKV589835:TKV589847 TUR589835:TUR589847 UEN589835:UEN589847 UOJ589835:UOJ589847 UYF589835:UYF589847 VIB589835:VIB589847 VRX589835:VRX589847 WBT589835:WBT589847 WLP589835:WLP589847 WVL589835:WVL589847 F655371:F655383 IZ655371:IZ655383 SV655371:SV655383 ACR655371:ACR655383 AMN655371:AMN655383 AWJ655371:AWJ655383 BGF655371:BGF655383 BQB655371:BQB655383 BZX655371:BZX655383 CJT655371:CJT655383 CTP655371:CTP655383 DDL655371:DDL655383 DNH655371:DNH655383 DXD655371:DXD655383 EGZ655371:EGZ655383 EQV655371:EQV655383 FAR655371:FAR655383 FKN655371:FKN655383 FUJ655371:FUJ655383 GEF655371:GEF655383 GOB655371:GOB655383 GXX655371:GXX655383 HHT655371:HHT655383 HRP655371:HRP655383 IBL655371:IBL655383 ILH655371:ILH655383 IVD655371:IVD655383 JEZ655371:JEZ655383 JOV655371:JOV655383 JYR655371:JYR655383 KIN655371:KIN655383 KSJ655371:KSJ655383 LCF655371:LCF655383 LMB655371:LMB655383 LVX655371:LVX655383 MFT655371:MFT655383 MPP655371:MPP655383 MZL655371:MZL655383 NJH655371:NJH655383 NTD655371:NTD655383 OCZ655371:OCZ655383 OMV655371:OMV655383 OWR655371:OWR655383 PGN655371:PGN655383 PQJ655371:PQJ655383 QAF655371:QAF655383 QKB655371:QKB655383 QTX655371:QTX655383 RDT655371:RDT655383 RNP655371:RNP655383 RXL655371:RXL655383 SHH655371:SHH655383 SRD655371:SRD655383 TAZ655371:TAZ655383 TKV655371:TKV655383 TUR655371:TUR655383 UEN655371:UEN655383 UOJ655371:UOJ655383 UYF655371:UYF655383 VIB655371:VIB655383 VRX655371:VRX655383 WBT655371:WBT655383 WLP655371:WLP655383 WVL655371:WVL655383 F720907:F720919 IZ720907:IZ720919 SV720907:SV720919 ACR720907:ACR720919 AMN720907:AMN720919 AWJ720907:AWJ720919 BGF720907:BGF720919 BQB720907:BQB720919 BZX720907:BZX720919 CJT720907:CJT720919 CTP720907:CTP720919 DDL720907:DDL720919 DNH720907:DNH720919 DXD720907:DXD720919 EGZ720907:EGZ720919 EQV720907:EQV720919 FAR720907:FAR720919 FKN720907:FKN720919 FUJ720907:FUJ720919 GEF720907:GEF720919 GOB720907:GOB720919 GXX720907:GXX720919 HHT720907:HHT720919 HRP720907:HRP720919 IBL720907:IBL720919 ILH720907:ILH720919 IVD720907:IVD720919 JEZ720907:JEZ720919 JOV720907:JOV720919 JYR720907:JYR720919 KIN720907:KIN720919 KSJ720907:KSJ720919 LCF720907:LCF720919 LMB720907:LMB720919 LVX720907:LVX720919 MFT720907:MFT720919 MPP720907:MPP720919 MZL720907:MZL720919 NJH720907:NJH720919 NTD720907:NTD720919 OCZ720907:OCZ720919 OMV720907:OMV720919 OWR720907:OWR720919 PGN720907:PGN720919 PQJ720907:PQJ720919 QAF720907:QAF720919 QKB720907:QKB720919 QTX720907:QTX720919 RDT720907:RDT720919 RNP720907:RNP720919 RXL720907:RXL720919 SHH720907:SHH720919 SRD720907:SRD720919 TAZ720907:TAZ720919 TKV720907:TKV720919 TUR720907:TUR720919 UEN720907:UEN720919 UOJ720907:UOJ720919 UYF720907:UYF720919 VIB720907:VIB720919 VRX720907:VRX720919 WBT720907:WBT720919 WLP720907:WLP720919 WVL720907:WVL720919 F786443:F786455 IZ786443:IZ786455 SV786443:SV786455 ACR786443:ACR786455 AMN786443:AMN786455 AWJ786443:AWJ786455 BGF786443:BGF786455 BQB786443:BQB786455 BZX786443:BZX786455 CJT786443:CJT786455 CTP786443:CTP786455 DDL786443:DDL786455 DNH786443:DNH786455 DXD786443:DXD786455 EGZ786443:EGZ786455 EQV786443:EQV786455 FAR786443:FAR786455 FKN786443:FKN786455 FUJ786443:FUJ786455 GEF786443:GEF786455 GOB786443:GOB786455 GXX786443:GXX786455 HHT786443:HHT786455 HRP786443:HRP786455 IBL786443:IBL786455 ILH786443:ILH786455 IVD786443:IVD786455 JEZ786443:JEZ786455 JOV786443:JOV786455 JYR786443:JYR786455 KIN786443:KIN786455 KSJ786443:KSJ786455 LCF786443:LCF786455 LMB786443:LMB786455 LVX786443:LVX786455 MFT786443:MFT786455 MPP786443:MPP786455 MZL786443:MZL786455 NJH786443:NJH786455 NTD786443:NTD786455 OCZ786443:OCZ786455 OMV786443:OMV786455 OWR786443:OWR786455 PGN786443:PGN786455 PQJ786443:PQJ786455 QAF786443:QAF786455 QKB786443:QKB786455 QTX786443:QTX786455 RDT786443:RDT786455 RNP786443:RNP786455 RXL786443:RXL786455 SHH786443:SHH786455 SRD786443:SRD786455 TAZ786443:TAZ786455 TKV786443:TKV786455 TUR786443:TUR786455 UEN786443:UEN786455 UOJ786443:UOJ786455 UYF786443:UYF786455 VIB786443:VIB786455 VRX786443:VRX786455 WBT786443:WBT786455 WLP786443:WLP786455 WVL786443:WVL786455 F851979:F851991 IZ851979:IZ851991 SV851979:SV851991 ACR851979:ACR851991 AMN851979:AMN851991 AWJ851979:AWJ851991 BGF851979:BGF851991 BQB851979:BQB851991 BZX851979:BZX851991 CJT851979:CJT851991 CTP851979:CTP851991 DDL851979:DDL851991 DNH851979:DNH851991 DXD851979:DXD851991 EGZ851979:EGZ851991 EQV851979:EQV851991 FAR851979:FAR851991 FKN851979:FKN851991 FUJ851979:FUJ851991 GEF851979:GEF851991 GOB851979:GOB851991 GXX851979:GXX851991 HHT851979:HHT851991 HRP851979:HRP851991 IBL851979:IBL851991 ILH851979:ILH851991 IVD851979:IVD851991 JEZ851979:JEZ851991 JOV851979:JOV851991 JYR851979:JYR851991 KIN851979:KIN851991 KSJ851979:KSJ851991 LCF851979:LCF851991 LMB851979:LMB851991 LVX851979:LVX851991 MFT851979:MFT851991 MPP851979:MPP851991 MZL851979:MZL851991 NJH851979:NJH851991 NTD851979:NTD851991 OCZ851979:OCZ851991 OMV851979:OMV851991 OWR851979:OWR851991 PGN851979:PGN851991 PQJ851979:PQJ851991 QAF851979:QAF851991 QKB851979:QKB851991 QTX851979:QTX851991 RDT851979:RDT851991 RNP851979:RNP851991 RXL851979:RXL851991 SHH851979:SHH851991 SRD851979:SRD851991 TAZ851979:TAZ851991 TKV851979:TKV851991 TUR851979:TUR851991 UEN851979:UEN851991 UOJ851979:UOJ851991 UYF851979:UYF851991 VIB851979:VIB851991 VRX851979:VRX851991 WBT851979:WBT851991 WLP851979:WLP851991 WVL851979:WVL851991 F917515:F917527 IZ917515:IZ917527 SV917515:SV917527 ACR917515:ACR917527 AMN917515:AMN917527 AWJ917515:AWJ917527 BGF917515:BGF917527 BQB917515:BQB917527 BZX917515:BZX917527 CJT917515:CJT917527 CTP917515:CTP917527 DDL917515:DDL917527 DNH917515:DNH917527 DXD917515:DXD917527 EGZ917515:EGZ917527 EQV917515:EQV917527 FAR917515:FAR917527 FKN917515:FKN917527 FUJ917515:FUJ917527 GEF917515:GEF917527 GOB917515:GOB917527 GXX917515:GXX917527 HHT917515:HHT917527 HRP917515:HRP917527 IBL917515:IBL917527 ILH917515:ILH917527 IVD917515:IVD917527 JEZ917515:JEZ917527 JOV917515:JOV917527 JYR917515:JYR917527 KIN917515:KIN917527 KSJ917515:KSJ917527 LCF917515:LCF917527 LMB917515:LMB917527 LVX917515:LVX917527 MFT917515:MFT917527 MPP917515:MPP917527 MZL917515:MZL917527 NJH917515:NJH917527 NTD917515:NTD917527 OCZ917515:OCZ917527 OMV917515:OMV917527 OWR917515:OWR917527 PGN917515:PGN917527 PQJ917515:PQJ917527 QAF917515:QAF917527 QKB917515:QKB917527 QTX917515:QTX917527 RDT917515:RDT917527 RNP917515:RNP917527 RXL917515:RXL917527 SHH917515:SHH917527 SRD917515:SRD917527 TAZ917515:TAZ917527 TKV917515:TKV917527 TUR917515:TUR917527 UEN917515:UEN917527 UOJ917515:UOJ917527 UYF917515:UYF917527 VIB917515:VIB917527 VRX917515:VRX917527 WBT917515:WBT917527 WLP917515:WLP917527 WVL917515:WVL917527 F983051:F983063 IZ983051:IZ983063 SV983051:SV983063 ACR983051:ACR983063 AMN983051:AMN983063 AWJ983051:AWJ983063 BGF983051:BGF983063 BQB983051:BQB983063 BZX983051:BZX983063 CJT983051:CJT983063 CTP983051:CTP983063 DDL983051:DDL983063 DNH983051:DNH983063 DXD983051:DXD983063 EGZ983051:EGZ983063 EQV983051:EQV983063 FAR983051:FAR983063 FKN983051:FKN983063 FUJ983051:FUJ983063 GEF983051:GEF983063 GOB983051:GOB983063 GXX983051:GXX983063 HHT983051:HHT983063 HRP983051:HRP983063 IBL983051:IBL983063 ILH983051:ILH983063 IVD983051:IVD983063 JEZ983051:JEZ983063 JOV983051:JOV983063 JYR983051:JYR983063 KIN983051:KIN983063 KSJ983051:KSJ983063 LCF983051:LCF983063 LMB983051:LMB983063 LVX983051:LVX983063 MFT983051:MFT983063 MPP983051:MPP983063 MZL983051:MZL983063 NJH983051:NJH983063 NTD983051:NTD983063 OCZ983051:OCZ983063 OMV983051:OMV983063 OWR983051:OWR983063 PGN983051:PGN983063 PQJ983051:PQJ983063 QAF983051:QAF983063 QKB983051:QKB983063 QTX983051:QTX983063 RDT983051:RDT983063 RNP983051:RNP983063 RXL983051:RXL983063 SHH983051:SHH983063 SRD983051:SRD983063 TAZ983051:TAZ983063 TKV983051:TKV983063 TUR983051:TUR983063 UEN983051:UEN983063 UOJ983051:UOJ983063 UYF983051:UYF983063 VIB983051:VIB983063 VRX983051:VRX983063 WBT983051:WBT983063 WLP983051:WLP983063 IZ10:IZ23 SV10:SV23 ACR10:ACR23 AMN10:AMN23 AWJ10:AWJ23 BGF10:BGF23 BQB10:BQB23 BZX10:BZX23 CJT10:CJT23 CTP10:CTP23 DDL10:DDL23 DNH10:DNH23 DXD10:DXD23 EGZ10:EGZ23 EQV10:EQV23 FAR10:FAR23 FKN10:FKN23 FUJ10:FUJ23 GEF10:GEF23 GOB10:GOB23 GXX10:GXX23 HHT10:HHT23 HRP10:HRP23 IBL10:IBL23 ILH10:ILH23 IVD10:IVD23 JEZ10:JEZ23 JOV10:JOV23 JYR10:JYR23 KIN10:KIN23 KSJ10:KSJ23 LCF10:LCF23 LMB10:LMB23 LVX10:LVX23 MFT10:MFT23 MPP10:MPP23 MZL10:MZL23 NJH10:NJH23 NTD10:NTD23 OCZ10:OCZ23 OMV10:OMV23 OWR10:OWR23 PGN10:PGN23 PQJ10:PQJ23 QAF10:QAF23 QKB10:QKB23 QTX10:QTX23 RDT10:RDT23 RNP10:RNP23 RXL10:RXL23 SHH10:SHH23 SRD10:SRD23 TAZ10:TAZ23 TKV10:TKV23 TUR10:TUR23 UEN10:UEN23 UOJ10:UOJ23 UYF10:UYF23 VIB10:VIB23 VRX10:VRX23 WBT10:WBT23 WLP10:WLP23 WVL10:WVL23 F10:F23">
      <formula1>"O, "</formula1>
    </dataValidation>
    <dataValidation type="list" allowBlank="1" showInputMessage="1" showErrorMessage="1" sqref="F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F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F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F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F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F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F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F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F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F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F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F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F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F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F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F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"N,A,B, "</formula1>
    </dataValidation>
    <dataValidation type="list" allowBlank="1" showInputMessage="1" showErrorMessage="1" sqref="F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F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F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F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F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F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F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F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F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F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F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F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F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F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F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F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formula1>"P,F, "</formula1>
    </dataValidation>
  </dataValidations>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9"/>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Functions!E48</f>
        <v>CreateServiceCategory</v>
      </c>
      <c r="D2" s="348"/>
      <c r="E2" s="195"/>
      <c r="F2" s="333" t="s">
        <v>62</v>
      </c>
      <c r="G2" s="333"/>
      <c r="H2" s="333"/>
      <c r="I2" s="333"/>
      <c r="J2" s="334" t="str">
        <f>Functions!D48</f>
        <v>createServiceCategory</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COUNTIF(F26:HO26,"P")</f>
        <v>1</v>
      </c>
      <c r="B7" s="365"/>
      <c r="C7" s="366">
        <f>COUNTIF(F26:HO26,"F")</f>
        <v>0</v>
      </c>
      <c r="D7" s="367"/>
      <c r="E7" s="365"/>
      <c r="F7" s="366">
        <f>SUM(M7,-A7,-C7)</f>
        <v>0</v>
      </c>
      <c r="G7" s="367"/>
      <c r="H7" s="367"/>
      <c r="I7" s="368"/>
      <c r="J7" s="124">
        <f>COUNTIF(E25:HO25,"N")</f>
        <v>1</v>
      </c>
      <c r="K7" s="124">
        <f>COUNTIF(E25:HO25,"A")</f>
        <v>0</v>
      </c>
      <c r="L7" s="124">
        <f>COUNTIF(E25:HO25,"B")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263</v>
      </c>
      <c r="C11" s="107"/>
      <c r="D11" s="193"/>
      <c r="E11" s="112"/>
      <c r="F11" s="134"/>
    </row>
    <row r="12" spans="1:21" ht="13.5" customHeight="1">
      <c r="A12" s="106"/>
      <c r="B12" s="115" t="s">
        <v>139</v>
      </c>
      <c r="C12" s="114"/>
      <c r="D12" s="113"/>
      <c r="E12" s="112"/>
      <c r="F12" s="136"/>
    </row>
    <row r="13" spans="1:21" ht="13.5" customHeight="1">
      <c r="A13" s="106"/>
      <c r="B13" s="115"/>
      <c r="C13" s="114"/>
      <c r="D13" s="113">
        <v>1</v>
      </c>
      <c r="E13" s="112"/>
      <c r="F13" s="136" t="s">
        <v>90</v>
      </c>
    </row>
    <row r="14" spans="1:21" ht="13.5" customHeight="1">
      <c r="A14" s="106"/>
      <c r="B14" s="115" t="s">
        <v>264</v>
      </c>
      <c r="C14" s="114"/>
      <c r="D14" s="113"/>
      <c r="E14" s="112"/>
      <c r="F14" s="136" t="s">
        <v>90</v>
      </c>
    </row>
    <row r="15" spans="1:21" ht="13.5" customHeight="1" thickBot="1">
      <c r="A15" s="106"/>
      <c r="B15" s="115"/>
      <c r="C15" s="114"/>
      <c r="D15" s="113"/>
      <c r="E15" s="112"/>
      <c r="F15" s="136"/>
    </row>
    <row r="16" spans="1:21" ht="13.5" customHeight="1">
      <c r="A16" s="84" t="s">
        <v>95</v>
      </c>
      <c r="B16" s="101" t="s">
        <v>94</v>
      </c>
      <c r="C16" s="100"/>
      <c r="D16" s="99"/>
      <c r="E16" s="98"/>
      <c r="F16" s="136"/>
    </row>
    <row r="17" spans="1:6" ht="13.5" customHeight="1">
      <c r="A17" s="79"/>
      <c r="B17" s="101" t="s">
        <v>208</v>
      </c>
      <c r="C17" s="100"/>
      <c r="D17" s="99"/>
      <c r="E17" s="174"/>
      <c r="F17" s="136"/>
    </row>
    <row r="18" spans="1:6" ht="13.5" customHeight="1">
      <c r="A18" s="79"/>
      <c r="B18" s="191" t="s">
        <v>209</v>
      </c>
      <c r="C18" s="107"/>
      <c r="D18" s="193"/>
      <c r="E18" s="112"/>
      <c r="F18" s="134"/>
    </row>
    <row r="19" spans="1:6" ht="13.5" customHeight="1">
      <c r="A19" s="79"/>
      <c r="B19" s="191"/>
      <c r="C19" s="107"/>
      <c r="D19" s="193" t="s">
        <v>210</v>
      </c>
      <c r="E19" s="109"/>
      <c r="F19" s="134" t="s">
        <v>90</v>
      </c>
    </row>
    <row r="20" spans="1:6" ht="13.5" customHeight="1">
      <c r="A20" s="79"/>
      <c r="B20" s="191" t="s">
        <v>211</v>
      </c>
      <c r="C20" s="107"/>
      <c r="D20" s="193"/>
      <c r="E20" s="109"/>
      <c r="F20" s="134"/>
    </row>
    <row r="21" spans="1:6" ht="13.5" customHeight="1" thickBot="1">
      <c r="A21" s="79"/>
      <c r="B21" s="167"/>
      <c r="C21" s="168"/>
      <c r="D21" s="169" t="s">
        <v>91</v>
      </c>
      <c r="E21" s="102"/>
      <c r="F21" s="133" t="s">
        <v>90</v>
      </c>
    </row>
    <row r="22" spans="1:6" ht="13.5" customHeight="1" thickTop="1">
      <c r="A22" s="79"/>
      <c r="B22" s="167"/>
      <c r="C22" s="168"/>
      <c r="D22" s="169"/>
      <c r="E22" s="109"/>
      <c r="F22" s="133"/>
    </row>
    <row r="23" spans="1:6" ht="13.5" customHeight="1">
      <c r="A23" s="79"/>
      <c r="B23" s="94" t="s">
        <v>92</v>
      </c>
      <c r="C23" s="135"/>
      <c r="D23" s="92"/>
      <c r="E23" s="91"/>
      <c r="F23" s="134"/>
    </row>
    <row r="24" spans="1:6" ht="13.5" customHeight="1" thickBot="1">
      <c r="A24" s="79"/>
      <c r="B24" s="353"/>
      <c r="C24" s="392"/>
      <c r="D24" s="393"/>
      <c r="E24" s="95"/>
      <c r="F24" s="134"/>
    </row>
    <row r="25" spans="1:6" ht="13.5" customHeight="1">
      <c r="A25" s="84" t="s">
        <v>89</v>
      </c>
      <c r="B25" s="349" t="s">
        <v>88</v>
      </c>
      <c r="C25" s="349"/>
      <c r="D25" s="349"/>
      <c r="E25" s="194"/>
      <c r="F25" s="183" t="s">
        <v>76</v>
      </c>
    </row>
    <row r="26" spans="1:6" ht="13.5" customHeight="1">
      <c r="A26" s="79"/>
      <c r="B26" s="326" t="s">
        <v>87</v>
      </c>
      <c r="C26" s="326"/>
      <c r="D26" s="326"/>
      <c r="E26" s="81"/>
      <c r="F26" s="131" t="s">
        <v>86</v>
      </c>
    </row>
    <row r="27" spans="1:6" ht="59.4" customHeight="1">
      <c r="A27" s="79"/>
      <c r="B27" s="327" t="s">
        <v>85</v>
      </c>
      <c r="C27" s="327"/>
      <c r="D27" s="327"/>
      <c r="E27" s="78"/>
      <c r="F27" s="77">
        <v>45142</v>
      </c>
    </row>
    <row r="28" spans="1:6" ht="10.8" thickBot="1">
      <c r="A28" s="76"/>
      <c r="B28" s="327" t="s">
        <v>84</v>
      </c>
      <c r="C28" s="327"/>
      <c r="D28" s="327"/>
      <c r="E28" s="78"/>
      <c r="F28" s="173"/>
    </row>
    <row r="29" spans="1:6" ht="10.8" thickTop="1">
      <c r="A29" s="72"/>
      <c r="B29" s="70"/>
      <c r="C29" s="71"/>
      <c r="D29" s="70"/>
    </row>
  </sheetData>
  <mergeCells count="28">
    <mergeCell ref="B24:D24"/>
    <mergeCell ref="B25:D25"/>
    <mergeCell ref="B26:D26"/>
    <mergeCell ref="B27:D27"/>
    <mergeCell ref="B28:D28"/>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F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F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F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F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F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F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F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F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F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F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F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F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F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F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F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formula1>"P,F, "</formula1>
    </dataValidation>
    <dataValidation type="list" allowBlank="1" showInputMessage="1" showErrorMessage="1" sqref="F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F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F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F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F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F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F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F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F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F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F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F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F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F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F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F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formula1>"N,A,B, "</formula1>
    </dataValidation>
    <dataValidation type="list" allowBlank="1" showInputMessage="1" showErrorMessage="1" sqref="WVL983052:WVL983064 F65548:F65560 IZ65548:IZ65560 SV65548:SV65560 ACR65548:ACR65560 AMN65548:AMN65560 AWJ65548:AWJ65560 BGF65548:BGF65560 BQB65548:BQB65560 BZX65548:BZX65560 CJT65548:CJT65560 CTP65548:CTP65560 DDL65548:DDL65560 DNH65548:DNH65560 DXD65548:DXD65560 EGZ65548:EGZ65560 EQV65548:EQV65560 FAR65548:FAR65560 FKN65548:FKN65560 FUJ65548:FUJ65560 GEF65548:GEF65560 GOB65548:GOB65560 GXX65548:GXX65560 HHT65548:HHT65560 HRP65548:HRP65560 IBL65548:IBL65560 ILH65548:ILH65560 IVD65548:IVD65560 JEZ65548:JEZ65560 JOV65548:JOV65560 JYR65548:JYR65560 KIN65548:KIN65560 KSJ65548:KSJ65560 LCF65548:LCF65560 LMB65548:LMB65560 LVX65548:LVX65560 MFT65548:MFT65560 MPP65548:MPP65560 MZL65548:MZL65560 NJH65548:NJH65560 NTD65548:NTD65560 OCZ65548:OCZ65560 OMV65548:OMV65560 OWR65548:OWR65560 PGN65548:PGN65560 PQJ65548:PQJ65560 QAF65548:QAF65560 QKB65548:QKB65560 QTX65548:QTX65560 RDT65548:RDT65560 RNP65548:RNP65560 RXL65548:RXL65560 SHH65548:SHH65560 SRD65548:SRD65560 TAZ65548:TAZ65560 TKV65548:TKV65560 TUR65548:TUR65560 UEN65548:UEN65560 UOJ65548:UOJ65560 UYF65548:UYF65560 VIB65548:VIB65560 VRX65548:VRX65560 WBT65548:WBT65560 WLP65548:WLP65560 WVL65548:WVL65560 F131084:F131096 IZ131084:IZ131096 SV131084:SV131096 ACR131084:ACR131096 AMN131084:AMN131096 AWJ131084:AWJ131096 BGF131084:BGF131096 BQB131084:BQB131096 BZX131084:BZX131096 CJT131084:CJT131096 CTP131084:CTP131096 DDL131084:DDL131096 DNH131084:DNH131096 DXD131084:DXD131096 EGZ131084:EGZ131096 EQV131084:EQV131096 FAR131084:FAR131096 FKN131084:FKN131096 FUJ131084:FUJ131096 GEF131084:GEF131096 GOB131084:GOB131096 GXX131084:GXX131096 HHT131084:HHT131096 HRP131084:HRP131096 IBL131084:IBL131096 ILH131084:ILH131096 IVD131084:IVD131096 JEZ131084:JEZ131096 JOV131084:JOV131096 JYR131084:JYR131096 KIN131084:KIN131096 KSJ131084:KSJ131096 LCF131084:LCF131096 LMB131084:LMB131096 LVX131084:LVX131096 MFT131084:MFT131096 MPP131084:MPP131096 MZL131084:MZL131096 NJH131084:NJH131096 NTD131084:NTD131096 OCZ131084:OCZ131096 OMV131084:OMV131096 OWR131084:OWR131096 PGN131084:PGN131096 PQJ131084:PQJ131096 QAF131084:QAF131096 QKB131084:QKB131096 QTX131084:QTX131096 RDT131084:RDT131096 RNP131084:RNP131096 RXL131084:RXL131096 SHH131084:SHH131096 SRD131084:SRD131096 TAZ131084:TAZ131096 TKV131084:TKV131096 TUR131084:TUR131096 UEN131084:UEN131096 UOJ131084:UOJ131096 UYF131084:UYF131096 VIB131084:VIB131096 VRX131084:VRX131096 WBT131084:WBT131096 WLP131084:WLP131096 WVL131084:WVL131096 F196620:F196632 IZ196620:IZ196632 SV196620:SV196632 ACR196620:ACR196632 AMN196620:AMN196632 AWJ196620:AWJ196632 BGF196620:BGF196632 BQB196620:BQB196632 BZX196620:BZX196632 CJT196620:CJT196632 CTP196620:CTP196632 DDL196620:DDL196632 DNH196620:DNH196632 DXD196620:DXD196632 EGZ196620:EGZ196632 EQV196620:EQV196632 FAR196620:FAR196632 FKN196620:FKN196632 FUJ196620:FUJ196632 GEF196620:GEF196632 GOB196620:GOB196632 GXX196620:GXX196632 HHT196620:HHT196632 HRP196620:HRP196632 IBL196620:IBL196632 ILH196620:ILH196632 IVD196620:IVD196632 JEZ196620:JEZ196632 JOV196620:JOV196632 JYR196620:JYR196632 KIN196620:KIN196632 KSJ196620:KSJ196632 LCF196620:LCF196632 LMB196620:LMB196632 LVX196620:LVX196632 MFT196620:MFT196632 MPP196620:MPP196632 MZL196620:MZL196632 NJH196620:NJH196632 NTD196620:NTD196632 OCZ196620:OCZ196632 OMV196620:OMV196632 OWR196620:OWR196632 PGN196620:PGN196632 PQJ196620:PQJ196632 QAF196620:QAF196632 QKB196620:QKB196632 QTX196620:QTX196632 RDT196620:RDT196632 RNP196620:RNP196632 RXL196620:RXL196632 SHH196620:SHH196632 SRD196620:SRD196632 TAZ196620:TAZ196632 TKV196620:TKV196632 TUR196620:TUR196632 UEN196620:UEN196632 UOJ196620:UOJ196632 UYF196620:UYF196632 VIB196620:VIB196632 VRX196620:VRX196632 WBT196620:WBT196632 WLP196620:WLP196632 WVL196620:WVL196632 F262156:F262168 IZ262156:IZ262168 SV262156:SV262168 ACR262156:ACR262168 AMN262156:AMN262168 AWJ262156:AWJ262168 BGF262156:BGF262168 BQB262156:BQB262168 BZX262156:BZX262168 CJT262156:CJT262168 CTP262156:CTP262168 DDL262156:DDL262168 DNH262156:DNH262168 DXD262156:DXD262168 EGZ262156:EGZ262168 EQV262156:EQV262168 FAR262156:FAR262168 FKN262156:FKN262168 FUJ262156:FUJ262168 GEF262156:GEF262168 GOB262156:GOB262168 GXX262156:GXX262168 HHT262156:HHT262168 HRP262156:HRP262168 IBL262156:IBL262168 ILH262156:ILH262168 IVD262156:IVD262168 JEZ262156:JEZ262168 JOV262156:JOV262168 JYR262156:JYR262168 KIN262156:KIN262168 KSJ262156:KSJ262168 LCF262156:LCF262168 LMB262156:LMB262168 LVX262156:LVX262168 MFT262156:MFT262168 MPP262156:MPP262168 MZL262156:MZL262168 NJH262156:NJH262168 NTD262156:NTD262168 OCZ262156:OCZ262168 OMV262156:OMV262168 OWR262156:OWR262168 PGN262156:PGN262168 PQJ262156:PQJ262168 QAF262156:QAF262168 QKB262156:QKB262168 QTX262156:QTX262168 RDT262156:RDT262168 RNP262156:RNP262168 RXL262156:RXL262168 SHH262156:SHH262168 SRD262156:SRD262168 TAZ262156:TAZ262168 TKV262156:TKV262168 TUR262156:TUR262168 UEN262156:UEN262168 UOJ262156:UOJ262168 UYF262156:UYF262168 VIB262156:VIB262168 VRX262156:VRX262168 WBT262156:WBT262168 WLP262156:WLP262168 WVL262156:WVL262168 F327692:F327704 IZ327692:IZ327704 SV327692:SV327704 ACR327692:ACR327704 AMN327692:AMN327704 AWJ327692:AWJ327704 BGF327692:BGF327704 BQB327692:BQB327704 BZX327692:BZX327704 CJT327692:CJT327704 CTP327692:CTP327704 DDL327692:DDL327704 DNH327692:DNH327704 DXD327692:DXD327704 EGZ327692:EGZ327704 EQV327692:EQV327704 FAR327692:FAR327704 FKN327692:FKN327704 FUJ327692:FUJ327704 GEF327692:GEF327704 GOB327692:GOB327704 GXX327692:GXX327704 HHT327692:HHT327704 HRP327692:HRP327704 IBL327692:IBL327704 ILH327692:ILH327704 IVD327692:IVD327704 JEZ327692:JEZ327704 JOV327692:JOV327704 JYR327692:JYR327704 KIN327692:KIN327704 KSJ327692:KSJ327704 LCF327692:LCF327704 LMB327692:LMB327704 LVX327692:LVX327704 MFT327692:MFT327704 MPP327692:MPP327704 MZL327692:MZL327704 NJH327692:NJH327704 NTD327692:NTD327704 OCZ327692:OCZ327704 OMV327692:OMV327704 OWR327692:OWR327704 PGN327692:PGN327704 PQJ327692:PQJ327704 QAF327692:QAF327704 QKB327692:QKB327704 QTX327692:QTX327704 RDT327692:RDT327704 RNP327692:RNP327704 RXL327692:RXL327704 SHH327692:SHH327704 SRD327692:SRD327704 TAZ327692:TAZ327704 TKV327692:TKV327704 TUR327692:TUR327704 UEN327692:UEN327704 UOJ327692:UOJ327704 UYF327692:UYF327704 VIB327692:VIB327704 VRX327692:VRX327704 WBT327692:WBT327704 WLP327692:WLP327704 WVL327692:WVL327704 F393228:F393240 IZ393228:IZ393240 SV393228:SV393240 ACR393228:ACR393240 AMN393228:AMN393240 AWJ393228:AWJ393240 BGF393228:BGF393240 BQB393228:BQB393240 BZX393228:BZX393240 CJT393228:CJT393240 CTP393228:CTP393240 DDL393228:DDL393240 DNH393228:DNH393240 DXD393228:DXD393240 EGZ393228:EGZ393240 EQV393228:EQV393240 FAR393228:FAR393240 FKN393228:FKN393240 FUJ393228:FUJ393240 GEF393228:GEF393240 GOB393228:GOB393240 GXX393228:GXX393240 HHT393228:HHT393240 HRP393228:HRP393240 IBL393228:IBL393240 ILH393228:ILH393240 IVD393228:IVD393240 JEZ393228:JEZ393240 JOV393228:JOV393240 JYR393228:JYR393240 KIN393228:KIN393240 KSJ393228:KSJ393240 LCF393228:LCF393240 LMB393228:LMB393240 LVX393228:LVX393240 MFT393228:MFT393240 MPP393228:MPP393240 MZL393228:MZL393240 NJH393228:NJH393240 NTD393228:NTD393240 OCZ393228:OCZ393240 OMV393228:OMV393240 OWR393228:OWR393240 PGN393228:PGN393240 PQJ393228:PQJ393240 QAF393228:QAF393240 QKB393228:QKB393240 QTX393228:QTX393240 RDT393228:RDT393240 RNP393228:RNP393240 RXL393228:RXL393240 SHH393228:SHH393240 SRD393228:SRD393240 TAZ393228:TAZ393240 TKV393228:TKV393240 TUR393228:TUR393240 UEN393228:UEN393240 UOJ393228:UOJ393240 UYF393228:UYF393240 VIB393228:VIB393240 VRX393228:VRX393240 WBT393228:WBT393240 WLP393228:WLP393240 WVL393228:WVL393240 F458764:F458776 IZ458764:IZ458776 SV458764:SV458776 ACR458764:ACR458776 AMN458764:AMN458776 AWJ458764:AWJ458776 BGF458764:BGF458776 BQB458764:BQB458776 BZX458764:BZX458776 CJT458764:CJT458776 CTP458764:CTP458776 DDL458764:DDL458776 DNH458764:DNH458776 DXD458764:DXD458776 EGZ458764:EGZ458776 EQV458764:EQV458776 FAR458764:FAR458776 FKN458764:FKN458776 FUJ458764:FUJ458776 GEF458764:GEF458776 GOB458764:GOB458776 GXX458764:GXX458776 HHT458764:HHT458776 HRP458764:HRP458776 IBL458764:IBL458776 ILH458764:ILH458776 IVD458764:IVD458776 JEZ458764:JEZ458776 JOV458764:JOV458776 JYR458764:JYR458776 KIN458764:KIN458776 KSJ458764:KSJ458776 LCF458764:LCF458776 LMB458764:LMB458776 LVX458764:LVX458776 MFT458764:MFT458776 MPP458764:MPP458776 MZL458764:MZL458776 NJH458764:NJH458776 NTD458764:NTD458776 OCZ458764:OCZ458776 OMV458764:OMV458776 OWR458764:OWR458776 PGN458764:PGN458776 PQJ458764:PQJ458776 QAF458764:QAF458776 QKB458764:QKB458776 QTX458764:QTX458776 RDT458764:RDT458776 RNP458764:RNP458776 RXL458764:RXL458776 SHH458764:SHH458776 SRD458764:SRD458776 TAZ458764:TAZ458776 TKV458764:TKV458776 TUR458764:TUR458776 UEN458764:UEN458776 UOJ458764:UOJ458776 UYF458764:UYF458776 VIB458764:VIB458776 VRX458764:VRX458776 WBT458764:WBT458776 WLP458764:WLP458776 WVL458764:WVL458776 F524300:F524312 IZ524300:IZ524312 SV524300:SV524312 ACR524300:ACR524312 AMN524300:AMN524312 AWJ524300:AWJ524312 BGF524300:BGF524312 BQB524300:BQB524312 BZX524300:BZX524312 CJT524300:CJT524312 CTP524300:CTP524312 DDL524300:DDL524312 DNH524300:DNH524312 DXD524300:DXD524312 EGZ524300:EGZ524312 EQV524300:EQV524312 FAR524300:FAR524312 FKN524300:FKN524312 FUJ524300:FUJ524312 GEF524300:GEF524312 GOB524300:GOB524312 GXX524300:GXX524312 HHT524300:HHT524312 HRP524300:HRP524312 IBL524300:IBL524312 ILH524300:ILH524312 IVD524300:IVD524312 JEZ524300:JEZ524312 JOV524300:JOV524312 JYR524300:JYR524312 KIN524300:KIN524312 KSJ524300:KSJ524312 LCF524300:LCF524312 LMB524300:LMB524312 LVX524300:LVX524312 MFT524300:MFT524312 MPP524300:MPP524312 MZL524300:MZL524312 NJH524300:NJH524312 NTD524300:NTD524312 OCZ524300:OCZ524312 OMV524300:OMV524312 OWR524300:OWR524312 PGN524300:PGN524312 PQJ524300:PQJ524312 QAF524300:QAF524312 QKB524300:QKB524312 QTX524300:QTX524312 RDT524300:RDT524312 RNP524300:RNP524312 RXL524300:RXL524312 SHH524300:SHH524312 SRD524300:SRD524312 TAZ524300:TAZ524312 TKV524300:TKV524312 TUR524300:TUR524312 UEN524300:UEN524312 UOJ524300:UOJ524312 UYF524300:UYF524312 VIB524300:VIB524312 VRX524300:VRX524312 WBT524300:WBT524312 WLP524300:WLP524312 WVL524300:WVL524312 F589836:F589848 IZ589836:IZ589848 SV589836:SV589848 ACR589836:ACR589848 AMN589836:AMN589848 AWJ589836:AWJ589848 BGF589836:BGF589848 BQB589836:BQB589848 BZX589836:BZX589848 CJT589836:CJT589848 CTP589836:CTP589848 DDL589836:DDL589848 DNH589836:DNH589848 DXD589836:DXD589848 EGZ589836:EGZ589848 EQV589836:EQV589848 FAR589836:FAR589848 FKN589836:FKN589848 FUJ589836:FUJ589848 GEF589836:GEF589848 GOB589836:GOB589848 GXX589836:GXX589848 HHT589836:HHT589848 HRP589836:HRP589848 IBL589836:IBL589848 ILH589836:ILH589848 IVD589836:IVD589848 JEZ589836:JEZ589848 JOV589836:JOV589848 JYR589836:JYR589848 KIN589836:KIN589848 KSJ589836:KSJ589848 LCF589836:LCF589848 LMB589836:LMB589848 LVX589836:LVX589848 MFT589836:MFT589848 MPP589836:MPP589848 MZL589836:MZL589848 NJH589836:NJH589848 NTD589836:NTD589848 OCZ589836:OCZ589848 OMV589836:OMV589848 OWR589836:OWR589848 PGN589836:PGN589848 PQJ589836:PQJ589848 QAF589836:QAF589848 QKB589836:QKB589848 QTX589836:QTX589848 RDT589836:RDT589848 RNP589836:RNP589848 RXL589836:RXL589848 SHH589836:SHH589848 SRD589836:SRD589848 TAZ589836:TAZ589848 TKV589836:TKV589848 TUR589836:TUR589848 UEN589836:UEN589848 UOJ589836:UOJ589848 UYF589836:UYF589848 VIB589836:VIB589848 VRX589836:VRX589848 WBT589836:WBT589848 WLP589836:WLP589848 WVL589836:WVL589848 F655372:F655384 IZ655372:IZ655384 SV655372:SV655384 ACR655372:ACR655384 AMN655372:AMN655384 AWJ655372:AWJ655384 BGF655372:BGF655384 BQB655372:BQB655384 BZX655372:BZX655384 CJT655372:CJT655384 CTP655372:CTP655384 DDL655372:DDL655384 DNH655372:DNH655384 DXD655372:DXD655384 EGZ655372:EGZ655384 EQV655372:EQV655384 FAR655372:FAR655384 FKN655372:FKN655384 FUJ655372:FUJ655384 GEF655372:GEF655384 GOB655372:GOB655384 GXX655372:GXX655384 HHT655372:HHT655384 HRP655372:HRP655384 IBL655372:IBL655384 ILH655372:ILH655384 IVD655372:IVD655384 JEZ655372:JEZ655384 JOV655372:JOV655384 JYR655372:JYR655384 KIN655372:KIN655384 KSJ655372:KSJ655384 LCF655372:LCF655384 LMB655372:LMB655384 LVX655372:LVX655384 MFT655372:MFT655384 MPP655372:MPP655384 MZL655372:MZL655384 NJH655372:NJH655384 NTD655372:NTD655384 OCZ655372:OCZ655384 OMV655372:OMV655384 OWR655372:OWR655384 PGN655372:PGN655384 PQJ655372:PQJ655384 QAF655372:QAF655384 QKB655372:QKB655384 QTX655372:QTX655384 RDT655372:RDT655384 RNP655372:RNP655384 RXL655372:RXL655384 SHH655372:SHH655384 SRD655372:SRD655384 TAZ655372:TAZ655384 TKV655372:TKV655384 TUR655372:TUR655384 UEN655372:UEN655384 UOJ655372:UOJ655384 UYF655372:UYF655384 VIB655372:VIB655384 VRX655372:VRX655384 WBT655372:WBT655384 WLP655372:WLP655384 WVL655372:WVL655384 F720908:F720920 IZ720908:IZ720920 SV720908:SV720920 ACR720908:ACR720920 AMN720908:AMN720920 AWJ720908:AWJ720920 BGF720908:BGF720920 BQB720908:BQB720920 BZX720908:BZX720920 CJT720908:CJT720920 CTP720908:CTP720920 DDL720908:DDL720920 DNH720908:DNH720920 DXD720908:DXD720920 EGZ720908:EGZ720920 EQV720908:EQV720920 FAR720908:FAR720920 FKN720908:FKN720920 FUJ720908:FUJ720920 GEF720908:GEF720920 GOB720908:GOB720920 GXX720908:GXX720920 HHT720908:HHT720920 HRP720908:HRP720920 IBL720908:IBL720920 ILH720908:ILH720920 IVD720908:IVD720920 JEZ720908:JEZ720920 JOV720908:JOV720920 JYR720908:JYR720920 KIN720908:KIN720920 KSJ720908:KSJ720920 LCF720908:LCF720920 LMB720908:LMB720920 LVX720908:LVX720920 MFT720908:MFT720920 MPP720908:MPP720920 MZL720908:MZL720920 NJH720908:NJH720920 NTD720908:NTD720920 OCZ720908:OCZ720920 OMV720908:OMV720920 OWR720908:OWR720920 PGN720908:PGN720920 PQJ720908:PQJ720920 QAF720908:QAF720920 QKB720908:QKB720920 QTX720908:QTX720920 RDT720908:RDT720920 RNP720908:RNP720920 RXL720908:RXL720920 SHH720908:SHH720920 SRD720908:SRD720920 TAZ720908:TAZ720920 TKV720908:TKV720920 TUR720908:TUR720920 UEN720908:UEN720920 UOJ720908:UOJ720920 UYF720908:UYF720920 VIB720908:VIB720920 VRX720908:VRX720920 WBT720908:WBT720920 WLP720908:WLP720920 WVL720908:WVL720920 F786444:F786456 IZ786444:IZ786456 SV786444:SV786456 ACR786444:ACR786456 AMN786444:AMN786456 AWJ786444:AWJ786456 BGF786444:BGF786456 BQB786444:BQB786456 BZX786444:BZX786456 CJT786444:CJT786456 CTP786444:CTP786456 DDL786444:DDL786456 DNH786444:DNH786456 DXD786444:DXD786456 EGZ786444:EGZ786456 EQV786444:EQV786456 FAR786444:FAR786456 FKN786444:FKN786456 FUJ786444:FUJ786456 GEF786444:GEF786456 GOB786444:GOB786456 GXX786444:GXX786456 HHT786444:HHT786456 HRP786444:HRP786456 IBL786444:IBL786456 ILH786444:ILH786456 IVD786444:IVD786456 JEZ786444:JEZ786456 JOV786444:JOV786456 JYR786444:JYR786456 KIN786444:KIN786456 KSJ786444:KSJ786456 LCF786444:LCF786456 LMB786444:LMB786456 LVX786444:LVX786456 MFT786444:MFT786456 MPP786444:MPP786456 MZL786444:MZL786456 NJH786444:NJH786456 NTD786444:NTD786456 OCZ786444:OCZ786456 OMV786444:OMV786456 OWR786444:OWR786456 PGN786444:PGN786456 PQJ786444:PQJ786456 QAF786444:QAF786456 QKB786444:QKB786456 QTX786444:QTX786456 RDT786444:RDT786456 RNP786444:RNP786456 RXL786444:RXL786456 SHH786444:SHH786456 SRD786444:SRD786456 TAZ786444:TAZ786456 TKV786444:TKV786456 TUR786444:TUR786456 UEN786444:UEN786456 UOJ786444:UOJ786456 UYF786444:UYF786456 VIB786444:VIB786456 VRX786444:VRX786456 WBT786444:WBT786456 WLP786444:WLP786456 WVL786444:WVL786456 F851980:F851992 IZ851980:IZ851992 SV851980:SV851992 ACR851980:ACR851992 AMN851980:AMN851992 AWJ851980:AWJ851992 BGF851980:BGF851992 BQB851980:BQB851992 BZX851980:BZX851992 CJT851980:CJT851992 CTP851980:CTP851992 DDL851980:DDL851992 DNH851980:DNH851992 DXD851980:DXD851992 EGZ851980:EGZ851992 EQV851980:EQV851992 FAR851980:FAR851992 FKN851980:FKN851992 FUJ851980:FUJ851992 GEF851980:GEF851992 GOB851980:GOB851992 GXX851980:GXX851992 HHT851980:HHT851992 HRP851980:HRP851992 IBL851980:IBL851992 ILH851980:ILH851992 IVD851980:IVD851992 JEZ851980:JEZ851992 JOV851980:JOV851992 JYR851980:JYR851992 KIN851980:KIN851992 KSJ851980:KSJ851992 LCF851980:LCF851992 LMB851980:LMB851992 LVX851980:LVX851992 MFT851980:MFT851992 MPP851980:MPP851992 MZL851980:MZL851992 NJH851980:NJH851992 NTD851980:NTD851992 OCZ851980:OCZ851992 OMV851980:OMV851992 OWR851980:OWR851992 PGN851980:PGN851992 PQJ851980:PQJ851992 QAF851980:QAF851992 QKB851980:QKB851992 QTX851980:QTX851992 RDT851980:RDT851992 RNP851980:RNP851992 RXL851980:RXL851992 SHH851980:SHH851992 SRD851980:SRD851992 TAZ851980:TAZ851992 TKV851980:TKV851992 TUR851980:TUR851992 UEN851980:UEN851992 UOJ851980:UOJ851992 UYF851980:UYF851992 VIB851980:VIB851992 VRX851980:VRX851992 WBT851980:WBT851992 WLP851980:WLP851992 WVL851980:WVL851992 F917516:F917528 IZ917516:IZ917528 SV917516:SV917528 ACR917516:ACR917528 AMN917516:AMN917528 AWJ917516:AWJ917528 BGF917516:BGF917528 BQB917516:BQB917528 BZX917516:BZX917528 CJT917516:CJT917528 CTP917516:CTP917528 DDL917516:DDL917528 DNH917516:DNH917528 DXD917516:DXD917528 EGZ917516:EGZ917528 EQV917516:EQV917528 FAR917516:FAR917528 FKN917516:FKN917528 FUJ917516:FUJ917528 GEF917516:GEF917528 GOB917516:GOB917528 GXX917516:GXX917528 HHT917516:HHT917528 HRP917516:HRP917528 IBL917516:IBL917528 ILH917516:ILH917528 IVD917516:IVD917528 JEZ917516:JEZ917528 JOV917516:JOV917528 JYR917516:JYR917528 KIN917516:KIN917528 KSJ917516:KSJ917528 LCF917516:LCF917528 LMB917516:LMB917528 LVX917516:LVX917528 MFT917516:MFT917528 MPP917516:MPP917528 MZL917516:MZL917528 NJH917516:NJH917528 NTD917516:NTD917528 OCZ917516:OCZ917528 OMV917516:OMV917528 OWR917516:OWR917528 PGN917516:PGN917528 PQJ917516:PQJ917528 QAF917516:QAF917528 QKB917516:QKB917528 QTX917516:QTX917528 RDT917516:RDT917528 RNP917516:RNP917528 RXL917516:RXL917528 SHH917516:SHH917528 SRD917516:SRD917528 TAZ917516:TAZ917528 TKV917516:TKV917528 TUR917516:TUR917528 UEN917516:UEN917528 UOJ917516:UOJ917528 UYF917516:UYF917528 VIB917516:VIB917528 VRX917516:VRX917528 WBT917516:WBT917528 WLP917516:WLP917528 WVL917516:WVL917528 F983052:F983064 IZ983052:IZ983064 SV983052:SV983064 ACR983052:ACR983064 AMN983052:AMN983064 AWJ983052:AWJ983064 BGF983052:BGF983064 BQB983052:BQB983064 BZX983052:BZX983064 CJT983052:CJT983064 CTP983052:CTP983064 DDL983052:DDL983064 DNH983052:DNH983064 DXD983052:DXD983064 EGZ983052:EGZ983064 EQV983052:EQV983064 FAR983052:FAR983064 FKN983052:FKN983064 FUJ983052:FUJ983064 GEF983052:GEF983064 GOB983052:GOB983064 GXX983052:GXX983064 HHT983052:HHT983064 HRP983052:HRP983064 IBL983052:IBL983064 ILH983052:ILH983064 IVD983052:IVD983064 JEZ983052:JEZ983064 JOV983052:JOV983064 JYR983052:JYR983064 KIN983052:KIN983064 KSJ983052:KSJ983064 LCF983052:LCF983064 LMB983052:LMB983064 LVX983052:LVX983064 MFT983052:MFT983064 MPP983052:MPP983064 MZL983052:MZL983064 NJH983052:NJH983064 NTD983052:NTD983064 OCZ983052:OCZ983064 OMV983052:OMV983064 OWR983052:OWR983064 PGN983052:PGN983064 PQJ983052:PQJ983064 QAF983052:QAF983064 QKB983052:QKB983064 QTX983052:QTX983064 RDT983052:RDT983064 RNP983052:RNP983064 RXL983052:RXL983064 SHH983052:SHH983064 SRD983052:SRD983064 TAZ983052:TAZ983064 TKV983052:TKV983064 TUR983052:TUR983064 UEN983052:UEN983064 UOJ983052:UOJ983064 UYF983052:UYF983064 VIB983052:VIB983064 VRX983052:VRX983064 WBT983052:WBT983064 WLP983052:WLP983064 IZ10:IZ24 SV10:SV24 ACR10:ACR24 AMN10:AMN24 AWJ10:AWJ24 BGF10:BGF24 BQB10:BQB24 BZX10:BZX24 CJT10:CJT24 CTP10:CTP24 DDL10:DDL24 DNH10:DNH24 DXD10:DXD24 EGZ10:EGZ24 EQV10:EQV24 FAR10:FAR24 FKN10:FKN24 FUJ10:FUJ24 GEF10:GEF24 GOB10:GOB24 GXX10:GXX24 HHT10:HHT24 HRP10:HRP24 IBL10:IBL24 ILH10:ILH24 IVD10:IVD24 JEZ10:JEZ24 JOV10:JOV24 JYR10:JYR24 KIN10:KIN24 KSJ10:KSJ24 LCF10:LCF24 LMB10:LMB24 LVX10:LVX24 MFT10:MFT24 MPP10:MPP24 MZL10:MZL24 NJH10:NJH24 NTD10:NTD24 OCZ10:OCZ24 OMV10:OMV24 OWR10:OWR24 PGN10:PGN24 PQJ10:PQJ24 QAF10:QAF24 QKB10:QKB24 QTX10:QTX24 RDT10:RDT24 RNP10:RNP24 RXL10:RXL24 SHH10:SHH24 SRD10:SRD24 TAZ10:TAZ24 TKV10:TKV24 TUR10:TUR24 UEN10:UEN24 UOJ10:UOJ24 UYF10:UYF24 VIB10:VIB24 VRX10:VRX24 WBT10:WBT24 WLP10:WLP24 WVL10:WVL24 F10:F24">
      <formula1>"O, "</formula1>
    </dataValidation>
  </dataValidation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Functions!E49</f>
        <v>UpdateServiceCategory</v>
      </c>
      <c r="D2" s="348"/>
      <c r="E2" s="195"/>
      <c r="F2" s="333" t="s">
        <v>62</v>
      </c>
      <c r="G2" s="333"/>
      <c r="H2" s="333"/>
      <c r="I2" s="333"/>
      <c r="J2" s="334" t="str">
        <f>Functions!D49</f>
        <v>updateServiceCategory</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COUNTIF(F25:HO25,"P")</f>
        <v>1</v>
      </c>
      <c r="B7" s="365"/>
      <c r="C7" s="366">
        <f>COUNTIF(F25:HO25,"F")</f>
        <v>0</v>
      </c>
      <c r="D7" s="367"/>
      <c r="E7" s="365"/>
      <c r="F7" s="366">
        <f>SUM(M7,-A7,-C7)</f>
        <v>0</v>
      </c>
      <c r="G7" s="367"/>
      <c r="H7" s="367"/>
      <c r="I7" s="368"/>
      <c r="J7" s="124">
        <f>COUNTIF(E24:HO24,"N")</f>
        <v>1</v>
      </c>
      <c r="K7" s="124">
        <f>COUNTIF(E24:HO24,"A")</f>
        <v>0</v>
      </c>
      <c r="L7" s="124">
        <f>COUNTIF(E24:HO24,"B")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262</v>
      </c>
      <c r="C11" s="107"/>
      <c r="D11" s="193"/>
      <c r="E11" s="112"/>
      <c r="F11" s="134" t="s">
        <v>90</v>
      </c>
    </row>
    <row r="12" spans="1:21" ht="13.5" customHeight="1">
      <c r="A12" s="106"/>
      <c r="B12" s="115"/>
      <c r="C12" s="114"/>
      <c r="D12" s="113" t="s">
        <v>138</v>
      </c>
      <c r="E12" s="112"/>
      <c r="F12" s="136"/>
    </row>
    <row r="13" spans="1:21" ht="13.5" customHeight="1">
      <c r="A13" s="106"/>
      <c r="B13" s="115" t="s">
        <v>263</v>
      </c>
      <c r="C13" s="114"/>
      <c r="D13" s="113"/>
      <c r="E13" s="112"/>
      <c r="F13" s="136" t="s">
        <v>90</v>
      </c>
    </row>
    <row r="14" spans="1:21" ht="13.5" customHeight="1" thickBot="1">
      <c r="A14" s="106"/>
      <c r="B14" s="115"/>
      <c r="C14" s="114"/>
      <c r="D14" s="113"/>
      <c r="E14" s="112"/>
      <c r="F14" s="136"/>
    </row>
    <row r="15" spans="1:21" ht="13.5" customHeight="1">
      <c r="A15" s="84" t="s">
        <v>95</v>
      </c>
      <c r="B15" s="101" t="s">
        <v>94</v>
      </c>
      <c r="C15" s="100"/>
      <c r="D15" s="99"/>
      <c r="E15" s="98"/>
      <c r="F15" s="136"/>
    </row>
    <row r="16" spans="1:21" ht="13.5" customHeight="1">
      <c r="A16" s="79"/>
      <c r="B16" s="101" t="s">
        <v>208</v>
      </c>
      <c r="C16" s="100"/>
      <c r="D16" s="99"/>
      <c r="E16" s="174"/>
      <c r="F16" s="136"/>
    </row>
    <row r="17" spans="1:6" ht="13.5" customHeight="1">
      <c r="A17" s="79"/>
      <c r="B17" s="191" t="s">
        <v>209</v>
      </c>
      <c r="C17" s="107"/>
      <c r="D17" s="193"/>
      <c r="E17" s="112"/>
      <c r="F17" s="134"/>
    </row>
    <row r="18" spans="1:6" ht="13.5" customHeight="1">
      <c r="A18" s="79"/>
      <c r="B18" s="191"/>
      <c r="C18" s="107"/>
      <c r="D18" s="193" t="s">
        <v>210</v>
      </c>
      <c r="E18" s="109"/>
      <c r="F18" s="134" t="s">
        <v>90</v>
      </c>
    </row>
    <row r="19" spans="1:6" ht="13.5" customHeight="1">
      <c r="A19" s="79"/>
      <c r="B19" s="191" t="s">
        <v>211</v>
      </c>
      <c r="C19" s="107"/>
      <c r="D19" s="193"/>
      <c r="E19" s="109"/>
      <c r="F19" s="134"/>
    </row>
    <row r="20" spans="1:6" ht="13.5" customHeight="1" thickBot="1">
      <c r="A20" s="79"/>
      <c r="B20" s="167"/>
      <c r="C20" s="168"/>
      <c r="D20" s="169" t="s">
        <v>91</v>
      </c>
      <c r="E20" s="102"/>
      <c r="F20" s="133" t="s">
        <v>90</v>
      </c>
    </row>
    <row r="21" spans="1:6" ht="13.5" customHeight="1" thickTop="1">
      <c r="A21" s="79"/>
      <c r="B21" s="167"/>
      <c r="C21" s="168"/>
      <c r="D21" s="169"/>
      <c r="E21" s="109"/>
      <c r="F21" s="133"/>
    </row>
    <row r="22" spans="1:6" ht="13.5" customHeight="1">
      <c r="A22" s="79"/>
      <c r="B22" s="94" t="s">
        <v>92</v>
      </c>
      <c r="C22" s="135"/>
      <c r="D22" s="92"/>
      <c r="E22" s="91"/>
      <c r="F22" s="134"/>
    </row>
    <row r="23" spans="1:6" ht="13.5" customHeight="1" thickBot="1">
      <c r="A23" s="79"/>
      <c r="B23" s="353"/>
      <c r="C23" s="392"/>
      <c r="D23" s="393"/>
      <c r="E23" s="95"/>
      <c r="F23" s="134"/>
    </row>
    <row r="24" spans="1:6" ht="13.5" customHeight="1">
      <c r="A24" s="84" t="s">
        <v>89</v>
      </c>
      <c r="B24" s="349" t="s">
        <v>88</v>
      </c>
      <c r="C24" s="349"/>
      <c r="D24" s="349"/>
      <c r="E24" s="194"/>
      <c r="F24" s="183" t="s">
        <v>76</v>
      </c>
    </row>
    <row r="25" spans="1:6" ht="13.5" customHeight="1">
      <c r="A25" s="79"/>
      <c r="B25" s="326" t="s">
        <v>87</v>
      </c>
      <c r="C25" s="326"/>
      <c r="D25" s="326"/>
      <c r="E25" s="81"/>
      <c r="F25" s="131" t="s">
        <v>86</v>
      </c>
    </row>
    <row r="26" spans="1:6" ht="59.4" customHeight="1">
      <c r="A26" s="79"/>
      <c r="B26" s="327" t="s">
        <v>85</v>
      </c>
      <c r="C26" s="327"/>
      <c r="D26" s="327"/>
      <c r="E26" s="78"/>
      <c r="F26" s="77">
        <v>45142</v>
      </c>
    </row>
    <row r="27" spans="1:6" ht="10.8" thickBot="1">
      <c r="A27" s="76"/>
      <c r="B27" s="327" t="s">
        <v>84</v>
      </c>
      <c r="C27" s="327"/>
      <c r="D27" s="327"/>
      <c r="E27" s="78"/>
      <c r="F27" s="173"/>
    </row>
    <row r="28" spans="1:6" ht="10.8" thickTop="1">
      <c r="A28" s="72"/>
      <c r="B28" s="70"/>
      <c r="C28" s="71"/>
      <c r="D28" s="70"/>
    </row>
  </sheetData>
  <mergeCells count="28">
    <mergeCell ref="B23:D23"/>
    <mergeCell ref="B24:D24"/>
    <mergeCell ref="B25:D25"/>
    <mergeCell ref="B26:D26"/>
    <mergeCell ref="B27:D27"/>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F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F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F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F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F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F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F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F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F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F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F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F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F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F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F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formula1>"P,F, "</formula1>
    </dataValidation>
    <dataValidation type="list" allowBlank="1" showInputMessage="1" showErrorMessage="1" sqref="F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F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F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F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F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F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F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F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F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F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F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F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F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F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F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F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"N,A,B, "</formula1>
    </dataValidation>
    <dataValidation type="list" allowBlank="1" showInputMessage="1" showErrorMessage="1" sqref="WVL983051:WVL983063 F65547:F65559 IZ65547:IZ65559 SV65547:SV65559 ACR65547:ACR65559 AMN65547:AMN65559 AWJ65547:AWJ65559 BGF65547:BGF65559 BQB65547:BQB65559 BZX65547:BZX65559 CJT65547:CJT65559 CTP65547:CTP65559 DDL65547:DDL65559 DNH65547:DNH65559 DXD65547:DXD65559 EGZ65547:EGZ65559 EQV65547:EQV65559 FAR65547:FAR65559 FKN65547:FKN65559 FUJ65547:FUJ65559 GEF65547:GEF65559 GOB65547:GOB65559 GXX65547:GXX65559 HHT65547:HHT65559 HRP65547:HRP65559 IBL65547:IBL65559 ILH65547:ILH65559 IVD65547:IVD65559 JEZ65547:JEZ65559 JOV65547:JOV65559 JYR65547:JYR65559 KIN65547:KIN65559 KSJ65547:KSJ65559 LCF65547:LCF65559 LMB65547:LMB65559 LVX65547:LVX65559 MFT65547:MFT65559 MPP65547:MPP65559 MZL65547:MZL65559 NJH65547:NJH65559 NTD65547:NTD65559 OCZ65547:OCZ65559 OMV65547:OMV65559 OWR65547:OWR65559 PGN65547:PGN65559 PQJ65547:PQJ65559 QAF65547:QAF65559 QKB65547:QKB65559 QTX65547:QTX65559 RDT65547:RDT65559 RNP65547:RNP65559 RXL65547:RXL65559 SHH65547:SHH65559 SRD65547:SRD65559 TAZ65547:TAZ65559 TKV65547:TKV65559 TUR65547:TUR65559 UEN65547:UEN65559 UOJ65547:UOJ65559 UYF65547:UYF65559 VIB65547:VIB65559 VRX65547:VRX65559 WBT65547:WBT65559 WLP65547:WLP65559 WVL65547:WVL65559 F131083:F131095 IZ131083:IZ131095 SV131083:SV131095 ACR131083:ACR131095 AMN131083:AMN131095 AWJ131083:AWJ131095 BGF131083:BGF131095 BQB131083:BQB131095 BZX131083:BZX131095 CJT131083:CJT131095 CTP131083:CTP131095 DDL131083:DDL131095 DNH131083:DNH131095 DXD131083:DXD131095 EGZ131083:EGZ131095 EQV131083:EQV131095 FAR131083:FAR131095 FKN131083:FKN131095 FUJ131083:FUJ131095 GEF131083:GEF131095 GOB131083:GOB131095 GXX131083:GXX131095 HHT131083:HHT131095 HRP131083:HRP131095 IBL131083:IBL131095 ILH131083:ILH131095 IVD131083:IVD131095 JEZ131083:JEZ131095 JOV131083:JOV131095 JYR131083:JYR131095 KIN131083:KIN131095 KSJ131083:KSJ131095 LCF131083:LCF131095 LMB131083:LMB131095 LVX131083:LVX131095 MFT131083:MFT131095 MPP131083:MPP131095 MZL131083:MZL131095 NJH131083:NJH131095 NTD131083:NTD131095 OCZ131083:OCZ131095 OMV131083:OMV131095 OWR131083:OWR131095 PGN131083:PGN131095 PQJ131083:PQJ131095 QAF131083:QAF131095 QKB131083:QKB131095 QTX131083:QTX131095 RDT131083:RDT131095 RNP131083:RNP131095 RXL131083:RXL131095 SHH131083:SHH131095 SRD131083:SRD131095 TAZ131083:TAZ131095 TKV131083:TKV131095 TUR131083:TUR131095 UEN131083:UEN131095 UOJ131083:UOJ131095 UYF131083:UYF131095 VIB131083:VIB131095 VRX131083:VRX131095 WBT131083:WBT131095 WLP131083:WLP131095 WVL131083:WVL131095 F196619:F196631 IZ196619:IZ196631 SV196619:SV196631 ACR196619:ACR196631 AMN196619:AMN196631 AWJ196619:AWJ196631 BGF196619:BGF196631 BQB196619:BQB196631 BZX196619:BZX196631 CJT196619:CJT196631 CTP196619:CTP196631 DDL196619:DDL196631 DNH196619:DNH196631 DXD196619:DXD196631 EGZ196619:EGZ196631 EQV196619:EQV196631 FAR196619:FAR196631 FKN196619:FKN196631 FUJ196619:FUJ196631 GEF196619:GEF196631 GOB196619:GOB196631 GXX196619:GXX196631 HHT196619:HHT196631 HRP196619:HRP196631 IBL196619:IBL196631 ILH196619:ILH196631 IVD196619:IVD196631 JEZ196619:JEZ196631 JOV196619:JOV196631 JYR196619:JYR196631 KIN196619:KIN196631 KSJ196619:KSJ196631 LCF196619:LCF196631 LMB196619:LMB196631 LVX196619:LVX196631 MFT196619:MFT196631 MPP196619:MPP196631 MZL196619:MZL196631 NJH196619:NJH196631 NTD196619:NTD196631 OCZ196619:OCZ196631 OMV196619:OMV196631 OWR196619:OWR196631 PGN196619:PGN196631 PQJ196619:PQJ196631 QAF196619:QAF196631 QKB196619:QKB196631 QTX196619:QTX196631 RDT196619:RDT196631 RNP196619:RNP196631 RXL196619:RXL196631 SHH196619:SHH196631 SRD196619:SRD196631 TAZ196619:TAZ196631 TKV196619:TKV196631 TUR196619:TUR196631 UEN196619:UEN196631 UOJ196619:UOJ196631 UYF196619:UYF196631 VIB196619:VIB196631 VRX196619:VRX196631 WBT196619:WBT196631 WLP196619:WLP196631 WVL196619:WVL196631 F262155:F262167 IZ262155:IZ262167 SV262155:SV262167 ACR262155:ACR262167 AMN262155:AMN262167 AWJ262155:AWJ262167 BGF262155:BGF262167 BQB262155:BQB262167 BZX262155:BZX262167 CJT262155:CJT262167 CTP262155:CTP262167 DDL262155:DDL262167 DNH262155:DNH262167 DXD262155:DXD262167 EGZ262155:EGZ262167 EQV262155:EQV262167 FAR262155:FAR262167 FKN262155:FKN262167 FUJ262155:FUJ262167 GEF262155:GEF262167 GOB262155:GOB262167 GXX262155:GXX262167 HHT262155:HHT262167 HRP262155:HRP262167 IBL262155:IBL262167 ILH262155:ILH262167 IVD262155:IVD262167 JEZ262155:JEZ262167 JOV262155:JOV262167 JYR262155:JYR262167 KIN262155:KIN262167 KSJ262155:KSJ262167 LCF262155:LCF262167 LMB262155:LMB262167 LVX262155:LVX262167 MFT262155:MFT262167 MPP262155:MPP262167 MZL262155:MZL262167 NJH262155:NJH262167 NTD262155:NTD262167 OCZ262155:OCZ262167 OMV262155:OMV262167 OWR262155:OWR262167 PGN262155:PGN262167 PQJ262155:PQJ262167 QAF262155:QAF262167 QKB262155:QKB262167 QTX262155:QTX262167 RDT262155:RDT262167 RNP262155:RNP262167 RXL262155:RXL262167 SHH262155:SHH262167 SRD262155:SRD262167 TAZ262155:TAZ262167 TKV262155:TKV262167 TUR262155:TUR262167 UEN262155:UEN262167 UOJ262155:UOJ262167 UYF262155:UYF262167 VIB262155:VIB262167 VRX262155:VRX262167 WBT262155:WBT262167 WLP262155:WLP262167 WVL262155:WVL262167 F327691:F327703 IZ327691:IZ327703 SV327691:SV327703 ACR327691:ACR327703 AMN327691:AMN327703 AWJ327691:AWJ327703 BGF327691:BGF327703 BQB327691:BQB327703 BZX327691:BZX327703 CJT327691:CJT327703 CTP327691:CTP327703 DDL327691:DDL327703 DNH327691:DNH327703 DXD327691:DXD327703 EGZ327691:EGZ327703 EQV327691:EQV327703 FAR327691:FAR327703 FKN327691:FKN327703 FUJ327691:FUJ327703 GEF327691:GEF327703 GOB327691:GOB327703 GXX327691:GXX327703 HHT327691:HHT327703 HRP327691:HRP327703 IBL327691:IBL327703 ILH327691:ILH327703 IVD327691:IVD327703 JEZ327691:JEZ327703 JOV327691:JOV327703 JYR327691:JYR327703 KIN327691:KIN327703 KSJ327691:KSJ327703 LCF327691:LCF327703 LMB327691:LMB327703 LVX327691:LVX327703 MFT327691:MFT327703 MPP327691:MPP327703 MZL327691:MZL327703 NJH327691:NJH327703 NTD327691:NTD327703 OCZ327691:OCZ327703 OMV327691:OMV327703 OWR327691:OWR327703 PGN327691:PGN327703 PQJ327691:PQJ327703 QAF327691:QAF327703 QKB327691:QKB327703 QTX327691:QTX327703 RDT327691:RDT327703 RNP327691:RNP327703 RXL327691:RXL327703 SHH327691:SHH327703 SRD327691:SRD327703 TAZ327691:TAZ327703 TKV327691:TKV327703 TUR327691:TUR327703 UEN327691:UEN327703 UOJ327691:UOJ327703 UYF327691:UYF327703 VIB327691:VIB327703 VRX327691:VRX327703 WBT327691:WBT327703 WLP327691:WLP327703 WVL327691:WVL327703 F393227:F393239 IZ393227:IZ393239 SV393227:SV393239 ACR393227:ACR393239 AMN393227:AMN393239 AWJ393227:AWJ393239 BGF393227:BGF393239 BQB393227:BQB393239 BZX393227:BZX393239 CJT393227:CJT393239 CTP393227:CTP393239 DDL393227:DDL393239 DNH393227:DNH393239 DXD393227:DXD393239 EGZ393227:EGZ393239 EQV393227:EQV393239 FAR393227:FAR393239 FKN393227:FKN393239 FUJ393227:FUJ393239 GEF393227:GEF393239 GOB393227:GOB393239 GXX393227:GXX393239 HHT393227:HHT393239 HRP393227:HRP393239 IBL393227:IBL393239 ILH393227:ILH393239 IVD393227:IVD393239 JEZ393227:JEZ393239 JOV393227:JOV393239 JYR393227:JYR393239 KIN393227:KIN393239 KSJ393227:KSJ393239 LCF393227:LCF393239 LMB393227:LMB393239 LVX393227:LVX393239 MFT393227:MFT393239 MPP393227:MPP393239 MZL393227:MZL393239 NJH393227:NJH393239 NTD393227:NTD393239 OCZ393227:OCZ393239 OMV393227:OMV393239 OWR393227:OWR393239 PGN393227:PGN393239 PQJ393227:PQJ393239 QAF393227:QAF393239 QKB393227:QKB393239 QTX393227:QTX393239 RDT393227:RDT393239 RNP393227:RNP393239 RXL393227:RXL393239 SHH393227:SHH393239 SRD393227:SRD393239 TAZ393227:TAZ393239 TKV393227:TKV393239 TUR393227:TUR393239 UEN393227:UEN393239 UOJ393227:UOJ393239 UYF393227:UYF393239 VIB393227:VIB393239 VRX393227:VRX393239 WBT393227:WBT393239 WLP393227:WLP393239 WVL393227:WVL393239 F458763:F458775 IZ458763:IZ458775 SV458763:SV458775 ACR458763:ACR458775 AMN458763:AMN458775 AWJ458763:AWJ458775 BGF458763:BGF458775 BQB458763:BQB458775 BZX458763:BZX458775 CJT458763:CJT458775 CTP458763:CTP458775 DDL458763:DDL458775 DNH458763:DNH458775 DXD458763:DXD458775 EGZ458763:EGZ458775 EQV458763:EQV458775 FAR458763:FAR458775 FKN458763:FKN458775 FUJ458763:FUJ458775 GEF458763:GEF458775 GOB458763:GOB458775 GXX458763:GXX458775 HHT458763:HHT458775 HRP458763:HRP458775 IBL458763:IBL458775 ILH458763:ILH458775 IVD458763:IVD458775 JEZ458763:JEZ458775 JOV458763:JOV458775 JYR458763:JYR458775 KIN458763:KIN458775 KSJ458763:KSJ458775 LCF458763:LCF458775 LMB458763:LMB458775 LVX458763:LVX458775 MFT458763:MFT458775 MPP458763:MPP458775 MZL458763:MZL458775 NJH458763:NJH458775 NTD458763:NTD458775 OCZ458763:OCZ458775 OMV458763:OMV458775 OWR458763:OWR458775 PGN458763:PGN458775 PQJ458763:PQJ458775 QAF458763:QAF458775 QKB458763:QKB458775 QTX458763:QTX458775 RDT458763:RDT458775 RNP458763:RNP458775 RXL458763:RXL458775 SHH458763:SHH458775 SRD458763:SRD458775 TAZ458763:TAZ458775 TKV458763:TKV458775 TUR458763:TUR458775 UEN458763:UEN458775 UOJ458763:UOJ458775 UYF458763:UYF458775 VIB458763:VIB458775 VRX458763:VRX458775 WBT458763:WBT458775 WLP458763:WLP458775 WVL458763:WVL458775 F524299:F524311 IZ524299:IZ524311 SV524299:SV524311 ACR524299:ACR524311 AMN524299:AMN524311 AWJ524299:AWJ524311 BGF524299:BGF524311 BQB524299:BQB524311 BZX524299:BZX524311 CJT524299:CJT524311 CTP524299:CTP524311 DDL524299:DDL524311 DNH524299:DNH524311 DXD524299:DXD524311 EGZ524299:EGZ524311 EQV524299:EQV524311 FAR524299:FAR524311 FKN524299:FKN524311 FUJ524299:FUJ524311 GEF524299:GEF524311 GOB524299:GOB524311 GXX524299:GXX524311 HHT524299:HHT524311 HRP524299:HRP524311 IBL524299:IBL524311 ILH524299:ILH524311 IVD524299:IVD524311 JEZ524299:JEZ524311 JOV524299:JOV524311 JYR524299:JYR524311 KIN524299:KIN524311 KSJ524299:KSJ524311 LCF524299:LCF524311 LMB524299:LMB524311 LVX524299:LVX524311 MFT524299:MFT524311 MPP524299:MPP524311 MZL524299:MZL524311 NJH524299:NJH524311 NTD524299:NTD524311 OCZ524299:OCZ524311 OMV524299:OMV524311 OWR524299:OWR524311 PGN524299:PGN524311 PQJ524299:PQJ524311 QAF524299:QAF524311 QKB524299:QKB524311 QTX524299:QTX524311 RDT524299:RDT524311 RNP524299:RNP524311 RXL524299:RXL524311 SHH524299:SHH524311 SRD524299:SRD524311 TAZ524299:TAZ524311 TKV524299:TKV524311 TUR524299:TUR524311 UEN524299:UEN524311 UOJ524299:UOJ524311 UYF524299:UYF524311 VIB524299:VIB524311 VRX524299:VRX524311 WBT524299:WBT524311 WLP524299:WLP524311 WVL524299:WVL524311 F589835:F589847 IZ589835:IZ589847 SV589835:SV589847 ACR589835:ACR589847 AMN589835:AMN589847 AWJ589835:AWJ589847 BGF589835:BGF589847 BQB589835:BQB589847 BZX589835:BZX589847 CJT589835:CJT589847 CTP589835:CTP589847 DDL589835:DDL589847 DNH589835:DNH589847 DXD589835:DXD589847 EGZ589835:EGZ589847 EQV589835:EQV589847 FAR589835:FAR589847 FKN589835:FKN589847 FUJ589835:FUJ589847 GEF589835:GEF589847 GOB589835:GOB589847 GXX589835:GXX589847 HHT589835:HHT589847 HRP589835:HRP589847 IBL589835:IBL589847 ILH589835:ILH589847 IVD589835:IVD589847 JEZ589835:JEZ589847 JOV589835:JOV589847 JYR589835:JYR589847 KIN589835:KIN589847 KSJ589835:KSJ589847 LCF589835:LCF589847 LMB589835:LMB589847 LVX589835:LVX589847 MFT589835:MFT589847 MPP589835:MPP589847 MZL589835:MZL589847 NJH589835:NJH589847 NTD589835:NTD589847 OCZ589835:OCZ589847 OMV589835:OMV589847 OWR589835:OWR589847 PGN589835:PGN589847 PQJ589835:PQJ589847 QAF589835:QAF589847 QKB589835:QKB589847 QTX589835:QTX589847 RDT589835:RDT589847 RNP589835:RNP589847 RXL589835:RXL589847 SHH589835:SHH589847 SRD589835:SRD589847 TAZ589835:TAZ589847 TKV589835:TKV589847 TUR589835:TUR589847 UEN589835:UEN589847 UOJ589835:UOJ589847 UYF589835:UYF589847 VIB589835:VIB589847 VRX589835:VRX589847 WBT589835:WBT589847 WLP589835:WLP589847 WVL589835:WVL589847 F655371:F655383 IZ655371:IZ655383 SV655371:SV655383 ACR655371:ACR655383 AMN655371:AMN655383 AWJ655371:AWJ655383 BGF655371:BGF655383 BQB655371:BQB655383 BZX655371:BZX655383 CJT655371:CJT655383 CTP655371:CTP655383 DDL655371:DDL655383 DNH655371:DNH655383 DXD655371:DXD655383 EGZ655371:EGZ655383 EQV655371:EQV655383 FAR655371:FAR655383 FKN655371:FKN655383 FUJ655371:FUJ655383 GEF655371:GEF655383 GOB655371:GOB655383 GXX655371:GXX655383 HHT655371:HHT655383 HRP655371:HRP655383 IBL655371:IBL655383 ILH655371:ILH655383 IVD655371:IVD655383 JEZ655371:JEZ655383 JOV655371:JOV655383 JYR655371:JYR655383 KIN655371:KIN655383 KSJ655371:KSJ655383 LCF655371:LCF655383 LMB655371:LMB655383 LVX655371:LVX655383 MFT655371:MFT655383 MPP655371:MPP655383 MZL655371:MZL655383 NJH655371:NJH655383 NTD655371:NTD655383 OCZ655371:OCZ655383 OMV655371:OMV655383 OWR655371:OWR655383 PGN655371:PGN655383 PQJ655371:PQJ655383 QAF655371:QAF655383 QKB655371:QKB655383 QTX655371:QTX655383 RDT655371:RDT655383 RNP655371:RNP655383 RXL655371:RXL655383 SHH655371:SHH655383 SRD655371:SRD655383 TAZ655371:TAZ655383 TKV655371:TKV655383 TUR655371:TUR655383 UEN655371:UEN655383 UOJ655371:UOJ655383 UYF655371:UYF655383 VIB655371:VIB655383 VRX655371:VRX655383 WBT655371:WBT655383 WLP655371:WLP655383 WVL655371:WVL655383 F720907:F720919 IZ720907:IZ720919 SV720907:SV720919 ACR720907:ACR720919 AMN720907:AMN720919 AWJ720907:AWJ720919 BGF720907:BGF720919 BQB720907:BQB720919 BZX720907:BZX720919 CJT720907:CJT720919 CTP720907:CTP720919 DDL720907:DDL720919 DNH720907:DNH720919 DXD720907:DXD720919 EGZ720907:EGZ720919 EQV720907:EQV720919 FAR720907:FAR720919 FKN720907:FKN720919 FUJ720907:FUJ720919 GEF720907:GEF720919 GOB720907:GOB720919 GXX720907:GXX720919 HHT720907:HHT720919 HRP720907:HRP720919 IBL720907:IBL720919 ILH720907:ILH720919 IVD720907:IVD720919 JEZ720907:JEZ720919 JOV720907:JOV720919 JYR720907:JYR720919 KIN720907:KIN720919 KSJ720907:KSJ720919 LCF720907:LCF720919 LMB720907:LMB720919 LVX720907:LVX720919 MFT720907:MFT720919 MPP720907:MPP720919 MZL720907:MZL720919 NJH720907:NJH720919 NTD720907:NTD720919 OCZ720907:OCZ720919 OMV720907:OMV720919 OWR720907:OWR720919 PGN720907:PGN720919 PQJ720907:PQJ720919 QAF720907:QAF720919 QKB720907:QKB720919 QTX720907:QTX720919 RDT720907:RDT720919 RNP720907:RNP720919 RXL720907:RXL720919 SHH720907:SHH720919 SRD720907:SRD720919 TAZ720907:TAZ720919 TKV720907:TKV720919 TUR720907:TUR720919 UEN720907:UEN720919 UOJ720907:UOJ720919 UYF720907:UYF720919 VIB720907:VIB720919 VRX720907:VRX720919 WBT720907:WBT720919 WLP720907:WLP720919 WVL720907:WVL720919 F786443:F786455 IZ786443:IZ786455 SV786443:SV786455 ACR786443:ACR786455 AMN786443:AMN786455 AWJ786443:AWJ786455 BGF786443:BGF786455 BQB786443:BQB786455 BZX786443:BZX786455 CJT786443:CJT786455 CTP786443:CTP786455 DDL786443:DDL786455 DNH786443:DNH786455 DXD786443:DXD786455 EGZ786443:EGZ786455 EQV786443:EQV786455 FAR786443:FAR786455 FKN786443:FKN786455 FUJ786443:FUJ786455 GEF786443:GEF786455 GOB786443:GOB786455 GXX786443:GXX786455 HHT786443:HHT786455 HRP786443:HRP786455 IBL786443:IBL786455 ILH786443:ILH786455 IVD786443:IVD786455 JEZ786443:JEZ786455 JOV786443:JOV786455 JYR786443:JYR786455 KIN786443:KIN786455 KSJ786443:KSJ786455 LCF786443:LCF786455 LMB786443:LMB786455 LVX786443:LVX786455 MFT786443:MFT786455 MPP786443:MPP786455 MZL786443:MZL786455 NJH786443:NJH786455 NTD786443:NTD786455 OCZ786443:OCZ786455 OMV786443:OMV786455 OWR786443:OWR786455 PGN786443:PGN786455 PQJ786443:PQJ786455 QAF786443:QAF786455 QKB786443:QKB786455 QTX786443:QTX786455 RDT786443:RDT786455 RNP786443:RNP786455 RXL786443:RXL786455 SHH786443:SHH786455 SRD786443:SRD786455 TAZ786443:TAZ786455 TKV786443:TKV786455 TUR786443:TUR786455 UEN786443:UEN786455 UOJ786443:UOJ786455 UYF786443:UYF786455 VIB786443:VIB786455 VRX786443:VRX786455 WBT786443:WBT786455 WLP786443:WLP786455 WVL786443:WVL786455 F851979:F851991 IZ851979:IZ851991 SV851979:SV851991 ACR851979:ACR851991 AMN851979:AMN851991 AWJ851979:AWJ851991 BGF851979:BGF851991 BQB851979:BQB851991 BZX851979:BZX851991 CJT851979:CJT851991 CTP851979:CTP851991 DDL851979:DDL851991 DNH851979:DNH851991 DXD851979:DXD851991 EGZ851979:EGZ851991 EQV851979:EQV851991 FAR851979:FAR851991 FKN851979:FKN851991 FUJ851979:FUJ851991 GEF851979:GEF851991 GOB851979:GOB851991 GXX851979:GXX851991 HHT851979:HHT851991 HRP851979:HRP851991 IBL851979:IBL851991 ILH851979:ILH851991 IVD851979:IVD851991 JEZ851979:JEZ851991 JOV851979:JOV851991 JYR851979:JYR851991 KIN851979:KIN851991 KSJ851979:KSJ851991 LCF851979:LCF851991 LMB851979:LMB851991 LVX851979:LVX851991 MFT851979:MFT851991 MPP851979:MPP851991 MZL851979:MZL851991 NJH851979:NJH851991 NTD851979:NTD851991 OCZ851979:OCZ851991 OMV851979:OMV851991 OWR851979:OWR851991 PGN851979:PGN851991 PQJ851979:PQJ851991 QAF851979:QAF851991 QKB851979:QKB851991 QTX851979:QTX851991 RDT851979:RDT851991 RNP851979:RNP851991 RXL851979:RXL851991 SHH851979:SHH851991 SRD851979:SRD851991 TAZ851979:TAZ851991 TKV851979:TKV851991 TUR851979:TUR851991 UEN851979:UEN851991 UOJ851979:UOJ851991 UYF851979:UYF851991 VIB851979:VIB851991 VRX851979:VRX851991 WBT851979:WBT851991 WLP851979:WLP851991 WVL851979:WVL851991 F917515:F917527 IZ917515:IZ917527 SV917515:SV917527 ACR917515:ACR917527 AMN917515:AMN917527 AWJ917515:AWJ917527 BGF917515:BGF917527 BQB917515:BQB917527 BZX917515:BZX917527 CJT917515:CJT917527 CTP917515:CTP917527 DDL917515:DDL917527 DNH917515:DNH917527 DXD917515:DXD917527 EGZ917515:EGZ917527 EQV917515:EQV917527 FAR917515:FAR917527 FKN917515:FKN917527 FUJ917515:FUJ917527 GEF917515:GEF917527 GOB917515:GOB917527 GXX917515:GXX917527 HHT917515:HHT917527 HRP917515:HRP917527 IBL917515:IBL917527 ILH917515:ILH917527 IVD917515:IVD917527 JEZ917515:JEZ917527 JOV917515:JOV917527 JYR917515:JYR917527 KIN917515:KIN917527 KSJ917515:KSJ917527 LCF917515:LCF917527 LMB917515:LMB917527 LVX917515:LVX917527 MFT917515:MFT917527 MPP917515:MPP917527 MZL917515:MZL917527 NJH917515:NJH917527 NTD917515:NTD917527 OCZ917515:OCZ917527 OMV917515:OMV917527 OWR917515:OWR917527 PGN917515:PGN917527 PQJ917515:PQJ917527 QAF917515:QAF917527 QKB917515:QKB917527 QTX917515:QTX917527 RDT917515:RDT917527 RNP917515:RNP917527 RXL917515:RXL917527 SHH917515:SHH917527 SRD917515:SRD917527 TAZ917515:TAZ917527 TKV917515:TKV917527 TUR917515:TUR917527 UEN917515:UEN917527 UOJ917515:UOJ917527 UYF917515:UYF917527 VIB917515:VIB917527 VRX917515:VRX917527 WBT917515:WBT917527 WLP917515:WLP917527 WVL917515:WVL917527 F983051:F983063 IZ983051:IZ983063 SV983051:SV983063 ACR983051:ACR983063 AMN983051:AMN983063 AWJ983051:AWJ983063 BGF983051:BGF983063 BQB983051:BQB983063 BZX983051:BZX983063 CJT983051:CJT983063 CTP983051:CTP983063 DDL983051:DDL983063 DNH983051:DNH983063 DXD983051:DXD983063 EGZ983051:EGZ983063 EQV983051:EQV983063 FAR983051:FAR983063 FKN983051:FKN983063 FUJ983051:FUJ983063 GEF983051:GEF983063 GOB983051:GOB983063 GXX983051:GXX983063 HHT983051:HHT983063 HRP983051:HRP983063 IBL983051:IBL983063 ILH983051:ILH983063 IVD983051:IVD983063 JEZ983051:JEZ983063 JOV983051:JOV983063 JYR983051:JYR983063 KIN983051:KIN983063 KSJ983051:KSJ983063 LCF983051:LCF983063 LMB983051:LMB983063 LVX983051:LVX983063 MFT983051:MFT983063 MPP983051:MPP983063 MZL983051:MZL983063 NJH983051:NJH983063 NTD983051:NTD983063 OCZ983051:OCZ983063 OMV983051:OMV983063 OWR983051:OWR983063 PGN983051:PGN983063 PQJ983051:PQJ983063 QAF983051:QAF983063 QKB983051:QKB983063 QTX983051:QTX983063 RDT983051:RDT983063 RNP983051:RNP983063 RXL983051:RXL983063 SHH983051:SHH983063 SRD983051:SRD983063 TAZ983051:TAZ983063 TKV983051:TKV983063 TUR983051:TUR983063 UEN983051:UEN983063 UOJ983051:UOJ983063 UYF983051:UYF983063 VIB983051:VIB983063 VRX983051:VRX983063 WBT983051:WBT983063 WLP983051:WLP983063 IZ10:IZ23 SV10:SV23 ACR10:ACR23 AMN10:AMN23 AWJ10:AWJ23 BGF10:BGF23 BQB10:BQB23 BZX10:BZX23 CJT10:CJT23 CTP10:CTP23 DDL10:DDL23 DNH10:DNH23 DXD10:DXD23 EGZ10:EGZ23 EQV10:EQV23 FAR10:FAR23 FKN10:FKN23 FUJ10:FUJ23 GEF10:GEF23 GOB10:GOB23 GXX10:GXX23 HHT10:HHT23 HRP10:HRP23 IBL10:IBL23 ILH10:ILH23 IVD10:IVD23 JEZ10:JEZ23 JOV10:JOV23 JYR10:JYR23 KIN10:KIN23 KSJ10:KSJ23 LCF10:LCF23 LMB10:LMB23 LVX10:LVX23 MFT10:MFT23 MPP10:MPP23 MZL10:MZL23 NJH10:NJH23 NTD10:NTD23 OCZ10:OCZ23 OMV10:OMV23 OWR10:OWR23 PGN10:PGN23 PQJ10:PQJ23 QAF10:QAF23 QKB10:QKB23 QTX10:QTX23 RDT10:RDT23 RNP10:RNP23 RXL10:RXL23 SHH10:SHH23 SRD10:SRD23 TAZ10:TAZ23 TKV10:TKV23 TUR10:TUR23 UEN10:UEN23 UOJ10:UOJ23 UYF10:UYF23 VIB10:VIB23 VRX10:VRX23 WBT10:WBT23 WLP10:WLP23 WVL10:WVL23 F10:F23">
      <formula1>"O, "</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83" t="s">
        <v>110</v>
      </c>
      <c r="B2" s="333"/>
      <c r="C2" s="334" t="str">
        <f>Functions!E52</f>
        <v>SearchServiceCategory</v>
      </c>
      <c r="D2" s="348"/>
      <c r="E2" s="195"/>
      <c r="F2" s="333" t="s">
        <v>62</v>
      </c>
      <c r="G2" s="333"/>
      <c r="H2" s="333"/>
      <c r="I2" s="333"/>
      <c r="J2" s="333"/>
      <c r="K2" s="333"/>
      <c r="L2" s="334" t="str">
        <f>Functions!D52</f>
        <v>searchServiceCategory</v>
      </c>
      <c r="M2" s="334"/>
      <c r="N2" s="334"/>
      <c r="O2" s="334"/>
      <c r="P2" s="334"/>
      <c r="Q2" s="334"/>
      <c r="R2" s="334"/>
      <c r="S2" s="334"/>
      <c r="T2" s="335"/>
    </row>
    <row r="3" spans="1:23" ht="13.5" customHeight="1">
      <c r="A3" s="384" t="s">
        <v>109</v>
      </c>
      <c r="B3" s="385"/>
      <c r="C3" s="386" t="s">
        <v>135</v>
      </c>
      <c r="D3" s="387"/>
      <c r="E3" s="388"/>
      <c r="F3" s="389" t="s">
        <v>108</v>
      </c>
      <c r="G3" s="390"/>
      <c r="H3" s="390"/>
      <c r="I3" s="390"/>
      <c r="J3" s="390"/>
      <c r="K3" s="391"/>
      <c r="L3" s="387" t="s">
        <v>135</v>
      </c>
      <c r="M3" s="387"/>
      <c r="N3" s="387"/>
      <c r="O3" s="247"/>
      <c r="P3" s="247"/>
      <c r="Q3" s="247"/>
      <c r="R3" s="247"/>
      <c r="S3" s="247"/>
      <c r="T3" s="248"/>
    </row>
    <row r="4" spans="1:23" ht="13.5" customHeight="1">
      <c r="A4" s="371" t="s">
        <v>107</v>
      </c>
      <c r="B4" s="372"/>
      <c r="C4" s="373">
        <v>20</v>
      </c>
      <c r="D4" s="374"/>
      <c r="E4" s="249"/>
      <c r="F4" s="375" t="s">
        <v>106</v>
      </c>
      <c r="G4" s="376"/>
      <c r="H4" s="376"/>
      <c r="I4" s="376"/>
      <c r="J4" s="376"/>
      <c r="K4" s="377"/>
      <c r="L4" s="378">
        <v>0</v>
      </c>
      <c r="M4" s="379"/>
      <c r="N4" s="379"/>
      <c r="O4" s="379"/>
      <c r="P4" s="379"/>
      <c r="Q4" s="379"/>
      <c r="R4" s="379"/>
      <c r="S4" s="379"/>
      <c r="T4" s="380"/>
      <c r="V4" s="125"/>
    </row>
    <row r="5" spans="1:23" ht="13.5" customHeight="1">
      <c r="A5" s="371" t="s">
        <v>105</v>
      </c>
      <c r="B5" s="372"/>
      <c r="C5" s="381"/>
      <c r="D5" s="381"/>
      <c r="E5" s="381"/>
      <c r="F5" s="382"/>
      <c r="G5" s="382"/>
      <c r="H5" s="382"/>
      <c r="I5" s="382"/>
      <c r="J5" s="382"/>
      <c r="K5" s="382"/>
      <c r="L5" s="381"/>
      <c r="M5" s="381"/>
      <c r="N5" s="381"/>
      <c r="O5" s="381"/>
      <c r="P5" s="381"/>
      <c r="Q5" s="381"/>
      <c r="R5" s="381"/>
      <c r="S5" s="381"/>
      <c r="T5" s="381"/>
    </row>
    <row r="6" spans="1:23" ht="13.5" customHeight="1">
      <c r="A6" s="356" t="s">
        <v>79</v>
      </c>
      <c r="B6" s="357"/>
      <c r="C6" s="358" t="s">
        <v>78</v>
      </c>
      <c r="D6" s="359"/>
      <c r="E6" s="360"/>
      <c r="F6" s="358" t="s">
        <v>77</v>
      </c>
      <c r="G6" s="359"/>
      <c r="H6" s="359"/>
      <c r="I6" s="359"/>
      <c r="J6" s="359"/>
      <c r="K6" s="361"/>
      <c r="L6" s="359" t="s">
        <v>103</v>
      </c>
      <c r="M6" s="359"/>
      <c r="N6" s="359"/>
      <c r="O6" s="362" t="s">
        <v>73</v>
      </c>
      <c r="P6" s="359"/>
      <c r="Q6" s="359"/>
      <c r="R6" s="359"/>
      <c r="S6" s="359"/>
      <c r="T6" s="363"/>
      <c r="V6" s="125"/>
    </row>
    <row r="7" spans="1:23" ht="13.5" customHeight="1" thickBot="1">
      <c r="A7" s="364">
        <f>COUNTIF(F33:HQ33,"P")</f>
        <v>3</v>
      </c>
      <c r="B7" s="365"/>
      <c r="C7" s="366">
        <f>COUNTIF(F33:HQ33,"F")</f>
        <v>0</v>
      </c>
      <c r="D7" s="367"/>
      <c r="E7" s="365"/>
      <c r="F7" s="366">
        <f>SUM(O7,-A7,-C7)</f>
        <v>0</v>
      </c>
      <c r="G7" s="367"/>
      <c r="H7" s="367"/>
      <c r="I7" s="367"/>
      <c r="J7" s="367"/>
      <c r="K7" s="368"/>
      <c r="L7" s="124">
        <f>COUNTIF(E32:HQ32,"N")</f>
        <v>1</v>
      </c>
      <c r="M7" s="124">
        <f>COUNTIF(E32:HQ32,"A")</f>
        <v>2</v>
      </c>
      <c r="N7" s="124">
        <f>COUNTIF(E32:HQ32,"B")</f>
        <v>0</v>
      </c>
      <c r="O7" s="369">
        <f>COUNTA(E9:HT9)</f>
        <v>3</v>
      </c>
      <c r="P7" s="367"/>
      <c r="Q7" s="367"/>
      <c r="R7" s="367"/>
      <c r="S7" s="367"/>
      <c r="T7" s="370"/>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91" t="s">
        <v>99</v>
      </c>
      <c r="C10" s="107"/>
      <c r="D10" s="193"/>
      <c r="E10" s="138"/>
      <c r="F10" s="134"/>
      <c r="G10" s="134"/>
      <c r="H10" s="134"/>
    </row>
    <row r="11" spans="1:23" ht="13.5" customHeight="1">
      <c r="A11" s="106"/>
      <c r="B11" s="191" t="s">
        <v>263</v>
      </c>
      <c r="C11" s="107"/>
      <c r="D11" s="193"/>
      <c r="E11" s="112"/>
      <c r="F11" s="134"/>
      <c r="G11" s="134"/>
      <c r="H11" s="134"/>
    </row>
    <row r="12" spans="1:23" ht="13.5" customHeight="1">
      <c r="A12" s="106"/>
      <c r="B12" s="191" t="s">
        <v>160</v>
      </c>
      <c r="C12" s="107"/>
      <c r="D12" s="193"/>
      <c r="E12" s="112"/>
      <c r="F12" s="134"/>
      <c r="G12" s="134"/>
      <c r="H12" s="134"/>
      <c r="V12" s="125"/>
    </row>
    <row r="13" spans="1:23" ht="13.5" customHeight="1">
      <c r="A13" s="106"/>
      <c r="B13" s="191"/>
      <c r="C13" s="107"/>
      <c r="D13" s="193">
        <v>1</v>
      </c>
      <c r="E13" s="109"/>
      <c r="F13" s="134" t="s">
        <v>90</v>
      </c>
      <c r="G13" s="134"/>
      <c r="H13" s="134"/>
    </row>
    <row r="14" spans="1:23" ht="13.5" customHeight="1">
      <c r="A14" s="106"/>
      <c r="B14" s="191"/>
      <c r="C14" s="107"/>
      <c r="D14" s="193">
        <v>-1</v>
      </c>
      <c r="E14" s="109"/>
      <c r="F14" s="134"/>
      <c r="G14" s="134" t="s">
        <v>90</v>
      </c>
      <c r="H14" s="134"/>
    </row>
    <row r="15" spans="1:23" ht="13.5" customHeight="1" thickBot="1">
      <c r="A15" s="106"/>
      <c r="B15" s="167" t="s">
        <v>162</v>
      </c>
      <c r="C15" s="168"/>
      <c r="D15" s="169"/>
      <c r="E15" s="102"/>
      <c r="F15" s="133"/>
      <c r="G15" s="133"/>
      <c r="H15" s="133"/>
    </row>
    <row r="16" spans="1:23" ht="13.5" customHeight="1" thickTop="1">
      <c r="A16" s="106"/>
      <c r="B16" s="344">
        <v>10</v>
      </c>
      <c r="C16" s="345"/>
      <c r="D16" s="346"/>
      <c r="E16" s="109"/>
      <c r="F16" s="134" t="s">
        <v>90</v>
      </c>
      <c r="G16" s="134"/>
      <c r="H16" s="134"/>
    </row>
    <row r="17" spans="1:8" ht="13.5" customHeight="1">
      <c r="A17" s="106"/>
      <c r="B17" s="344">
        <v>-10</v>
      </c>
      <c r="C17" s="345"/>
      <c r="D17" s="346"/>
      <c r="E17" s="109"/>
      <c r="F17" s="134"/>
      <c r="G17" s="134"/>
      <c r="H17" s="134" t="s">
        <v>90</v>
      </c>
    </row>
    <row r="18" spans="1:8" ht="13.5" customHeight="1">
      <c r="A18" s="106"/>
      <c r="B18" s="115" t="s">
        <v>163</v>
      </c>
      <c r="C18" s="177"/>
      <c r="D18" s="113"/>
      <c r="E18" s="109"/>
      <c r="F18" s="136"/>
      <c r="G18" s="136"/>
      <c r="H18" s="136"/>
    </row>
    <row r="19" spans="1:8" ht="13.5" customHeight="1">
      <c r="A19" s="106"/>
      <c r="B19" s="176"/>
      <c r="C19" s="177"/>
      <c r="D19" s="113" t="s">
        <v>164</v>
      </c>
      <c r="E19" s="109"/>
      <c r="F19" s="136" t="s">
        <v>90</v>
      </c>
      <c r="G19" s="136"/>
      <c r="H19" s="136"/>
    </row>
    <row r="20" spans="1:8" ht="13.5" customHeight="1">
      <c r="A20" s="106"/>
      <c r="B20" s="115" t="s">
        <v>165</v>
      </c>
      <c r="C20" s="177"/>
      <c r="D20" s="113"/>
      <c r="E20" s="109"/>
      <c r="F20" s="136"/>
      <c r="G20" s="136"/>
      <c r="H20" s="136"/>
    </row>
    <row r="21" spans="1:8" ht="13.5" customHeight="1" thickBot="1">
      <c r="A21" s="106"/>
      <c r="B21" s="176"/>
      <c r="C21" s="177"/>
      <c r="D21" s="113" t="s">
        <v>324</v>
      </c>
      <c r="E21" s="109"/>
      <c r="F21" s="136" t="s">
        <v>90</v>
      </c>
      <c r="G21" s="136"/>
      <c r="H21" s="136"/>
    </row>
    <row r="22" spans="1:8" ht="13.5" customHeight="1">
      <c r="A22" s="84" t="s">
        <v>95</v>
      </c>
      <c r="B22" s="101" t="s">
        <v>94</v>
      </c>
      <c r="C22" s="100"/>
      <c r="D22" s="99"/>
      <c r="E22" s="98"/>
      <c r="F22" s="136"/>
      <c r="G22" s="136"/>
      <c r="H22" s="136"/>
    </row>
    <row r="23" spans="1:8" ht="13.5" customHeight="1">
      <c r="A23" s="79"/>
      <c r="B23" s="101" t="s">
        <v>208</v>
      </c>
      <c r="C23" s="100"/>
      <c r="D23" s="99"/>
      <c r="E23" s="174"/>
      <c r="F23" s="136"/>
      <c r="G23" s="136"/>
      <c r="H23" s="136"/>
    </row>
    <row r="24" spans="1:8" ht="13.5" customHeight="1">
      <c r="A24" s="79"/>
      <c r="B24" s="191" t="s">
        <v>209</v>
      </c>
      <c r="C24" s="107"/>
      <c r="D24" s="193"/>
      <c r="E24" s="112"/>
      <c r="F24" s="134"/>
      <c r="G24" s="134"/>
      <c r="H24" s="134"/>
    </row>
    <row r="25" spans="1:8" ht="13.5" customHeight="1">
      <c r="A25" s="79"/>
      <c r="B25" s="191"/>
      <c r="C25" s="107"/>
      <c r="D25" s="193" t="s">
        <v>210</v>
      </c>
      <c r="E25" s="109"/>
      <c r="F25" s="134" t="s">
        <v>90</v>
      </c>
      <c r="G25" s="134"/>
      <c r="H25" s="134"/>
    </row>
    <row r="26" spans="1:8" ht="13.5" customHeight="1">
      <c r="A26" s="79"/>
      <c r="B26" s="191" t="s">
        <v>211</v>
      </c>
      <c r="C26" s="107"/>
      <c r="D26" s="193"/>
      <c r="E26" s="109"/>
      <c r="F26" s="134"/>
      <c r="G26" s="134"/>
      <c r="H26" s="134"/>
    </row>
    <row r="27" spans="1:8" ht="13.5" customHeight="1" thickBot="1">
      <c r="A27" s="79"/>
      <c r="B27" s="167"/>
      <c r="C27" s="168"/>
      <c r="D27" s="169" t="s">
        <v>91</v>
      </c>
      <c r="E27" s="102"/>
      <c r="F27" s="133" t="s">
        <v>90</v>
      </c>
      <c r="G27" s="133"/>
      <c r="H27" s="133"/>
    </row>
    <row r="28" spans="1:8" ht="13.5" customHeight="1" thickTop="1">
      <c r="A28" s="79"/>
      <c r="B28" s="167"/>
      <c r="C28" s="168"/>
      <c r="D28" s="169"/>
      <c r="E28" s="109"/>
      <c r="F28" s="133"/>
      <c r="G28" s="133"/>
      <c r="H28" s="133"/>
    </row>
    <row r="29" spans="1:8" ht="13.5" customHeight="1">
      <c r="A29" s="79"/>
      <c r="B29" s="94" t="s">
        <v>92</v>
      </c>
      <c r="C29" s="135"/>
      <c r="D29" s="92"/>
      <c r="E29" s="91"/>
      <c r="F29" s="134"/>
      <c r="G29" s="134"/>
      <c r="H29" s="134"/>
    </row>
    <row r="30" spans="1:8" ht="13.5" customHeight="1">
      <c r="A30" s="79"/>
      <c r="B30" s="89"/>
      <c r="C30" s="88"/>
      <c r="D30" s="87" t="s">
        <v>167</v>
      </c>
      <c r="E30" s="86"/>
      <c r="F30" s="133"/>
      <c r="G30" s="133" t="s">
        <v>90</v>
      </c>
      <c r="H30" s="133"/>
    </row>
    <row r="31" spans="1:8" ht="13.5" customHeight="1" thickBot="1">
      <c r="A31" s="79"/>
      <c r="B31" s="178"/>
      <c r="C31" s="179"/>
      <c r="D31" s="180" t="s">
        <v>168</v>
      </c>
      <c r="E31" s="181"/>
      <c r="F31" s="170"/>
      <c r="G31" s="170"/>
      <c r="H31" s="170" t="s">
        <v>90</v>
      </c>
    </row>
    <row r="32" spans="1:8" ht="13.5" customHeight="1" thickTop="1">
      <c r="A32" s="84" t="s">
        <v>89</v>
      </c>
      <c r="B32" s="325" t="s">
        <v>88</v>
      </c>
      <c r="C32" s="325"/>
      <c r="D32" s="325"/>
      <c r="E32" s="190"/>
      <c r="F32" s="132" t="s">
        <v>76</v>
      </c>
      <c r="G32" s="132" t="s">
        <v>75</v>
      </c>
      <c r="H32" s="132" t="s">
        <v>75</v>
      </c>
    </row>
    <row r="33" spans="1:8" ht="13.5" customHeight="1">
      <c r="A33" s="79"/>
      <c r="B33" s="326" t="s">
        <v>87</v>
      </c>
      <c r="C33" s="326"/>
      <c r="D33" s="326"/>
      <c r="E33" s="81"/>
      <c r="F33" s="131" t="s">
        <v>86</v>
      </c>
      <c r="G33" s="131" t="s">
        <v>86</v>
      </c>
      <c r="H33" s="131" t="s">
        <v>86</v>
      </c>
    </row>
    <row r="34" spans="1:8" ht="59.4" customHeight="1">
      <c r="A34" s="79"/>
      <c r="B34" s="327" t="s">
        <v>85</v>
      </c>
      <c r="C34" s="327"/>
      <c r="D34" s="327"/>
      <c r="E34" s="78"/>
      <c r="F34" s="77">
        <v>45142</v>
      </c>
      <c r="G34" s="77">
        <v>45142</v>
      </c>
      <c r="H34" s="77">
        <v>45142</v>
      </c>
    </row>
    <row r="35" spans="1:8" ht="10.8" thickBot="1">
      <c r="A35" s="76"/>
      <c r="B35" s="327" t="s">
        <v>84</v>
      </c>
      <c r="C35" s="327"/>
      <c r="D35" s="327"/>
      <c r="E35" s="78"/>
      <c r="F35" s="173"/>
      <c r="G35" s="173"/>
      <c r="H35" s="173"/>
    </row>
    <row r="36" spans="1:8" ht="10.8" thickTop="1">
      <c r="A36" s="72"/>
      <c r="B36" s="70"/>
      <c r="C36" s="71"/>
      <c r="D36" s="70"/>
    </row>
  </sheetData>
  <mergeCells count="29">
    <mergeCell ref="B35:D35"/>
    <mergeCell ref="O6:T6"/>
    <mergeCell ref="F7:K7"/>
    <mergeCell ref="O7:T7"/>
    <mergeCell ref="B16:D16"/>
    <mergeCell ref="B17:D17"/>
    <mergeCell ref="B32:D32"/>
    <mergeCell ref="A6:B6"/>
    <mergeCell ref="A7:B7"/>
    <mergeCell ref="C7:E7"/>
    <mergeCell ref="F6:K6"/>
    <mergeCell ref="C6:E6"/>
    <mergeCell ref="L6:N6"/>
    <mergeCell ref="B33:D33"/>
    <mergeCell ref="B34:D34"/>
    <mergeCell ref="A4:B4"/>
    <mergeCell ref="C4:D4"/>
    <mergeCell ref="A5:B5"/>
    <mergeCell ref="L4:T4"/>
    <mergeCell ref="A2:B2"/>
    <mergeCell ref="C2:D2"/>
    <mergeCell ref="A3:B3"/>
    <mergeCell ref="C3:E3"/>
    <mergeCell ref="L2:T2"/>
    <mergeCell ref="L3:N3"/>
    <mergeCell ref="F2:K2"/>
    <mergeCell ref="F3:K3"/>
    <mergeCell ref="F4:K4"/>
    <mergeCell ref="C5:T5"/>
  </mergeCells>
  <dataValidations count="3">
    <dataValidation type="list" allowBlank="1" showInputMessage="1" showErrorMessage="1" sqref="F33:H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65569:H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H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H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H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H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H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H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H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H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H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H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H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H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H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H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ormula1>"P,F, "</formula1>
    </dataValidation>
    <dataValidation type="list" allowBlank="1" showInputMessage="1" showErrorMessage="1" sqref="F32:H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8:H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131104:H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96640:H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262176:H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327712:H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93248:H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458784:H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524320:H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89856:H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655392:H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720928:H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86464:H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852000:H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917536:H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83072:H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ormula1>"N,A,B, "</formula1>
    </dataValidation>
    <dataValidation type="list" allowBlank="1" showInputMessage="1" showErrorMessage="1" sqref="WVN983059:WVN983071 F65555:H65567 JB65555:JB65567 SX65555:SX65567 ACT65555:ACT65567 AMP65555:AMP65567 AWL65555:AWL65567 BGH65555:BGH65567 BQD65555:BQD65567 BZZ65555:BZZ65567 CJV65555:CJV65567 CTR65555:CTR65567 DDN65555:DDN65567 DNJ65555:DNJ65567 DXF65555:DXF65567 EHB65555:EHB65567 EQX65555:EQX65567 FAT65555:FAT65567 FKP65555:FKP65567 FUL65555:FUL65567 GEH65555:GEH65567 GOD65555:GOD65567 GXZ65555:GXZ65567 HHV65555:HHV65567 HRR65555:HRR65567 IBN65555:IBN65567 ILJ65555:ILJ65567 IVF65555:IVF65567 JFB65555:JFB65567 JOX65555:JOX65567 JYT65555:JYT65567 KIP65555:KIP65567 KSL65555:KSL65567 LCH65555:LCH65567 LMD65555:LMD65567 LVZ65555:LVZ65567 MFV65555:MFV65567 MPR65555:MPR65567 MZN65555:MZN65567 NJJ65555:NJJ65567 NTF65555:NTF65567 ODB65555:ODB65567 OMX65555:OMX65567 OWT65555:OWT65567 PGP65555:PGP65567 PQL65555:PQL65567 QAH65555:QAH65567 QKD65555:QKD65567 QTZ65555:QTZ65567 RDV65555:RDV65567 RNR65555:RNR65567 RXN65555:RXN65567 SHJ65555:SHJ65567 SRF65555:SRF65567 TBB65555:TBB65567 TKX65555:TKX65567 TUT65555:TUT65567 UEP65555:UEP65567 UOL65555:UOL65567 UYH65555:UYH65567 VID65555:VID65567 VRZ65555:VRZ65567 WBV65555:WBV65567 WLR65555:WLR65567 WVN65555:WVN65567 F131091:H131103 JB131091:JB131103 SX131091:SX131103 ACT131091:ACT131103 AMP131091:AMP131103 AWL131091:AWL131103 BGH131091:BGH131103 BQD131091:BQD131103 BZZ131091:BZZ131103 CJV131091:CJV131103 CTR131091:CTR131103 DDN131091:DDN131103 DNJ131091:DNJ131103 DXF131091:DXF131103 EHB131091:EHB131103 EQX131091:EQX131103 FAT131091:FAT131103 FKP131091:FKP131103 FUL131091:FUL131103 GEH131091:GEH131103 GOD131091:GOD131103 GXZ131091:GXZ131103 HHV131091:HHV131103 HRR131091:HRR131103 IBN131091:IBN131103 ILJ131091:ILJ131103 IVF131091:IVF131103 JFB131091:JFB131103 JOX131091:JOX131103 JYT131091:JYT131103 KIP131091:KIP131103 KSL131091:KSL131103 LCH131091:LCH131103 LMD131091:LMD131103 LVZ131091:LVZ131103 MFV131091:MFV131103 MPR131091:MPR131103 MZN131091:MZN131103 NJJ131091:NJJ131103 NTF131091:NTF131103 ODB131091:ODB131103 OMX131091:OMX131103 OWT131091:OWT131103 PGP131091:PGP131103 PQL131091:PQL131103 QAH131091:QAH131103 QKD131091:QKD131103 QTZ131091:QTZ131103 RDV131091:RDV131103 RNR131091:RNR131103 RXN131091:RXN131103 SHJ131091:SHJ131103 SRF131091:SRF131103 TBB131091:TBB131103 TKX131091:TKX131103 TUT131091:TUT131103 UEP131091:UEP131103 UOL131091:UOL131103 UYH131091:UYH131103 VID131091:VID131103 VRZ131091:VRZ131103 WBV131091:WBV131103 WLR131091:WLR131103 WVN131091:WVN131103 F196627:H196639 JB196627:JB196639 SX196627:SX196639 ACT196627:ACT196639 AMP196627:AMP196639 AWL196627:AWL196639 BGH196627:BGH196639 BQD196627:BQD196639 BZZ196627:BZZ196639 CJV196627:CJV196639 CTR196627:CTR196639 DDN196627:DDN196639 DNJ196627:DNJ196639 DXF196627:DXF196639 EHB196627:EHB196639 EQX196627:EQX196639 FAT196627:FAT196639 FKP196627:FKP196639 FUL196627:FUL196639 GEH196627:GEH196639 GOD196627:GOD196639 GXZ196627:GXZ196639 HHV196627:HHV196639 HRR196627:HRR196639 IBN196627:IBN196639 ILJ196627:ILJ196639 IVF196627:IVF196639 JFB196627:JFB196639 JOX196627:JOX196639 JYT196627:JYT196639 KIP196627:KIP196639 KSL196627:KSL196639 LCH196627:LCH196639 LMD196627:LMD196639 LVZ196627:LVZ196639 MFV196627:MFV196639 MPR196627:MPR196639 MZN196627:MZN196639 NJJ196627:NJJ196639 NTF196627:NTF196639 ODB196627:ODB196639 OMX196627:OMX196639 OWT196627:OWT196639 PGP196627:PGP196639 PQL196627:PQL196639 QAH196627:QAH196639 QKD196627:QKD196639 QTZ196627:QTZ196639 RDV196627:RDV196639 RNR196627:RNR196639 RXN196627:RXN196639 SHJ196627:SHJ196639 SRF196627:SRF196639 TBB196627:TBB196639 TKX196627:TKX196639 TUT196627:TUT196639 UEP196627:UEP196639 UOL196627:UOL196639 UYH196627:UYH196639 VID196627:VID196639 VRZ196627:VRZ196639 WBV196627:WBV196639 WLR196627:WLR196639 WVN196627:WVN196639 F262163:H262175 JB262163:JB262175 SX262163:SX262175 ACT262163:ACT262175 AMP262163:AMP262175 AWL262163:AWL262175 BGH262163:BGH262175 BQD262163:BQD262175 BZZ262163:BZZ262175 CJV262163:CJV262175 CTR262163:CTR262175 DDN262163:DDN262175 DNJ262163:DNJ262175 DXF262163:DXF262175 EHB262163:EHB262175 EQX262163:EQX262175 FAT262163:FAT262175 FKP262163:FKP262175 FUL262163:FUL262175 GEH262163:GEH262175 GOD262163:GOD262175 GXZ262163:GXZ262175 HHV262163:HHV262175 HRR262163:HRR262175 IBN262163:IBN262175 ILJ262163:ILJ262175 IVF262163:IVF262175 JFB262163:JFB262175 JOX262163:JOX262175 JYT262163:JYT262175 KIP262163:KIP262175 KSL262163:KSL262175 LCH262163:LCH262175 LMD262163:LMD262175 LVZ262163:LVZ262175 MFV262163:MFV262175 MPR262163:MPR262175 MZN262163:MZN262175 NJJ262163:NJJ262175 NTF262163:NTF262175 ODB262163:ODB262175 OMX262163:OMX262175 OWT262163:OWT262175 PGP262163:PGP262175 PQL262163:PQL262175 QAH262163:QAH262175 QKD262163:QKD262175 QTZ262163:QTZ262175 RDV262163:RDV262175 RNR262163:RNR262175 RXN262163:RXN262175 SHJ262163:SHJ262175 SRF262163:SRF262175 TBB262163:TBB262175 TKX262163:TKX262175 TUT262163:TUT262175 UEP262163:UEP262175 UOL262163:UOL262175 UYH262163:UYH262175 VID262163:VID262175 VRZ262163:VRZ262175 WBV262163:WBV262175 WLR262163:WLR262175 WVN262163:WVN262175 F327699:H327711 JB327699:JB327711 SX327699:SX327711 ACT327699:ACT327711 AMP327699:AMP327711 AWL327699:AWL327711 BGH327699:BGH327711 BQD327699:BQD327711 BZZ327699:BZZ327711 CJV327699:CJV327711 CTR327699:CTR327711 DDN327699:DDN327711 DNJ327699:DNJ327711 DXF327699:DXF327711 EHB327699:EHB327711 EQX327699:EQX327711 FAT327699:FAT327711 FKP327699:FKP327711 FUL327699:FUL327711 GEH327699:GEH327711 GOD327699:GOD327711 GXZ327699:GXZ327711 HHV327699:HHV327711 HRR327699:HRR327711 IBN327699:IBN327711 ILJ327699:ILJ327711 IVF327699:IVF327711 JFB327699:JFB327711 JOX327699:JOX327711 JYT327699:JYT327711 KIP327699:KIP327711 KSL327699:KSL327711 LCH327699:LCH327711 LMD327699:LMD327711 LVZ327699:LVZ327711 MFV327699:MFV327711 MPR327699:MPR327711 MZN327699:MZN327711 NJJ327699:NJJ327711 NTF327699:NTF327711 ODB327699:ODB327711 OMX327699:OMX327711 OWT327699:OWT327711 PGP327699:PGP327711 PQL327699:PQL327711 QAH327699:QAH327711 QKD327699:QKD327711 QTZ327699:QTZ327711 RDV327699:RDV327711 RNR327699:RNR327711 RXN327699:RXN327711 SHJ327699:SHJ327711 SRF327699:SRF327711 TBB327699:TBB327711 TKX327699:TKX327711 TUT327699:TUT327711 UEP327699:UEP327711 UOL327699:UOL327711 UYH327699:UYH327711 VID327699:VID327711 VRZ327699:VRZ327711 WBV327699:WBV327711 WLR327699:WLR327711 WVN327699:WVN327711 F393235:H393247 JB393235:JB393247 SX393235:SX393247 ACT393235:ACT393247 AMP393235:AMP393247 AWL393235:AWL393247 BGH393235:BGH393247 BQD393235:BQD393247 BZZ393235:BZZ393247 CJV393235:CJV393247 CTR393235:CTR393247 DDN393235:DDN393247 DNJ393235:DNJ393247 DXF393235:DXF393247 EHB393235:EHB393247 EQX393235:EQX393247 FAT393235:FAT393247 FKP393235:FKP393247 FUL393235:FUL393247 GEH393235:GEH393247 GOD393235:GOD393247 GXZ393235:GXZ393247 HHV393235:HHV393247 HRR393235:HRR393247 IBN393235:IBN393247 ILJ393235:ILJ393247 IVF393235:IVF393247 JFB393235:JFB393247 JOX393235:JOX393247 JYT393235:JYT393247 KIP393235:KIP393247 KSL393235:KSL393247 LCH393235:LCH393247 LMD393235:LMD393247 LVZ393235:LVZ393247 MFV393235:MFV393247 MPR393235:MPR393247 MZN393235:MZN393247 NJJ393235:NJJ393247 NTF393235:NTF393247 ODB393235:ODB393247 OMX393235:OMX393247 OWT393235:OWT393247 PGP393235:PGP393247 PQL393235:PQL393247 QAH393235:QAH393247 QKD393235:QKD393247 QTZ393235:QTZ393247 RDV393235:RDV393247 RNR393235:RNR393247 RXN393235:RXN393247 SHJ393235:SHJ393247 SRF393235:SRF393247 TBB393235:TBB393247 TKX393235:TKX393247 TUT393235:TUT393247 UEP393235:UEP393247 UOL393235:UOL393247 UYH393235:UYH393247 VID393235:VID393247 VRZ393235:VRZ393247 WBV393235:WBV393247 WLR393235:WLR393247 WVN393235:WVN393247 F458771:H458783 JB458771:JB458783 SX458771:SX458783 ACT458771:ACT458783 AMP458771:AMP458783 AWL458771:AWL458783 BGH458771:BGH458783 BQD458771:BQD458783 BZZ458771:BZZ458783 CJV458771:CJV458783 CTR458771:CTR458783 DDN458771:DDN458783 DNJ458771:DNJ458783 DXF458771:DXF458783 EHB458771:EHB458783 EQX458771:EQX458783 FAT458771:FAT458783 FKP458771:FKP458783 FUL458771:FUL458783 GEH458771:GEH458783 GOD458771:GOD458783 GXZ458771:GXZ458783 HHV458771:HHV458783 HRR458771:HRR458783 IBN458771:IBN458783 ILJ458771:ILJ458783 IVF458771:IVF458783 JFB458771:JFB458783 JOX458771:JOX458783 JYT458771:JYT458783 KIP458771:KIP458783 KSL458771:KSL458783 LCH458771:LCH458783 LMD458771:LMD458783 LVZ458771:LVZ458783 MFV458771:MFV458783 MPR458771:MPR458783 MZN458771:MZN458783 NJJ458771:NJJ458783 NTF458771:NTF458783 ODB458771:ODB458783 OMX458771:OMX458783 OWT458771:OWT458783 PGP458771:PGP458783 PQL458771:PQL458783 QAH458771:QAH458783 QKD458771:QKD458783 QTZ458771:QTZ458783 RDV458771:RDV458783 RNR458771:RNR458783 RXN458771:RXN458783 SHJ458771:SHJ458783 SRF458771:SRF458783 TBB458771:TBB458783 TKX458771:TKX458783 TUT458771:TUT458783 UEP458771:UEP458783 UOL458771:UOL458783 UYH458771:UYH458783 VID458771:VID458783 VRZ458771:VRZ458783 WBV458771:WBV458783 WLR458771:WLR458783 WVN458771:WVN458783 F524307:H524319 JB524307:JB524319 SX524307:SX524319 ACT524307:ACT524319 AMP524307:AMP524319 AWL524307:AWL524319 BGH524307:BGH524319 BQD524307:BQD524319 BZZ524307:BZZ524319 CJV524307:CJV524319 CTR524307:CTR524319 DDN524307:DDN524319 DNJ524307:DNJ524319 DXF524307:DXF524319 EHB524307:EHB524319 EQX524307:EQX524319 FAT524307:FAT524319 FKP524307:FKP524319 FUL524307:FUL524319 GEH524307:GEH524319 GOD524307:GOD524319 GXZ524307:GXZ524319 HHV524307:HHV524319 HRR524307:HRR524319 IBN524307:IBN524319 ILJ524307:ILJ524319 IVF524307:IVF524319 JFB524307:JFB524319 JOX524307:JOX524319 JYT524307:JYT524319 KIP524307:KIP524319 KSL524307:KSL524319 LCH524307:LCH524319 LMD524307:LMD524319 LVZ524307:LVZ524319 MFV524307:MFV524319 MPR524307:MPR524319 MZN524307:MZN524319 NJJ524307:NJJ524319 NTF524307:NTF524319 ODB524307:ODB524319 OMX524307:OMX524319 OWT524307:OWT524319 PGP524307:PGP524319 PQL524307:PQL524319 QAH524307:QAH524319 QKD524307:QKD524319 QTZ524307:QTZ524319 RDV524307:RDV524319 RNR524307:RNR524319 RXN524307:RXN524319 SHJ524307:SHJ524319 SRF524307:SRF524319 TBB524307:TBB524319 TKX524307:TKX524319 TUT524307:TUT524319 UEP524307:UEP524319 UOL524307:UOL524319 UYH524307:UYH524319 VID524307:VID524319 VRZ524307:VRZ524319 WBV524307:WBV524319 WLR524307:WLR524319 WVN524307:WVN524319 F589843:H589855 JB589843:JB589855 SX589843:SX589855 ACT589843:ACT589855 AMP589843:AMP589855 AWL589843:AWL589855 BGH589843:BGH589855 BQD589843:BQD589855 BZZ589843:BZZ589855 CJV589843:CJV589855 CTR589843:CTR589855 DDN589843:DDN589855 DNJ589843:DNJ589855 DXF589843:DXF589855 EHB589843:EHB589855 EQX589843:EQX589855 FAT589843:FAT589855 FKP589843:FKP589855 FUL589843:FUL589855 GEH589843:GEH589855 GOD589843:GOD589855 GXZ589843:GXZ589855 HHV589843:HHV589855 HRR589843:HRR589855 IBN589843:IBN589855 ILJ589843:ILJ589855 IVF589843:IVF589855 JFB589843:JFB589855 JOX589843:JOX589855 JYT589843:JYT589855 KIP589843:KIP589855 KSL589843:KSL589855 LCH589843:LCH589855 LMD589843:LMD589855 LVZ589843:LVZ589855 MFV589843:MFV589855 MPR589843:MPR589855 MZN589843:MZN589855 NJJ589843:NJJ589855 NTF589843:NTF589855 ODB589843:ODB589855 OMX589843:OMX589855 OWT589843:OWT589855 PGP589843:PGP589855 PQL589843:PQL589855 QAH589843:QAH589855 QKD589843:QKD589855 QTZ589843:QTZ589855 RDV589843:RDV589855 RNR589843:RNR589855 RXN589843:RXN589855 SHJ589843:SHJ589855 SRF589843:SRF589855 TBB589843:TBB589855 TKX589843:TKX589855 TUT589843:TUT589855 UEP589843:UEP589855 UOL589843:UOL589855 UYH589843:UYH589855 VID589843:VID589855 VRZ589843:VRZ589855 WBV589843:WBV589855 WLR589843:WLR589855 WVN589843:WVN589855 F655379:H655391 JB655379:JB655391 SX655379:SX655391 ACT655379:ACT655391 AMP655379:AMP655391 AWL655379:AWL655391 BGH655379:BGH655391 BQD655379:BQD655391 BZZ655379:BZZ655391 CJV655379:CJV655391 CTR655379:CTR655391 DDN655379:DDN655391 DNJ655379:DNJ655391 DXF655379:DXF655391 EHB655379:EHB655391 EQX655379:EQX655391 FAT655379:FAT655391 FKP655379:FKP655391 FUL655379:FUL655391 GEH655379:GEH655391 GOD655379:GOD655391 GXZ655379:GXZ655391 HHV655379:HHV655391 HRR655379:HRR655391 IBN655379:IBN655391 ILJ655379:ILJ655391 IVF655379:IVF655391 JFB655379:JFB655391 JOX655379:JOX655391 JYT655379:JYT655391 KIP655379:KIP655391 KSL655379:KSL655391 LCH655379:LCH655391 LMD655379:LMD655391 LVZ655379:LVZ655391 MFV655379:MFV655391 MPR655379:MPR655391 MZN655379:MZN655391 NJJ655379:NJJ655391 NTF655379:NTF655391 ODB655379:ODB655391 OMX655379:OMX655391 OWT655379:OWT655391 PGP655379:PGP655391 PQL655379:PQL655391 QAH655379:QAH655391 QKD655379:QKD655391 QTZ655379:QTZ655391 RDV655379:RDV655391 RNR655379:RNR655391 RXN655379:RXN655391 SHJ655379:SHJ655391 SRF655379:SRF655391 TBB655379:TBB655391 TKX655379:TKX655391 TUT655379:TUT655391 UEP655379:UEP655391 UOL655379:UOL655391 UYH655379:UYH655391 VID655379:VID655391 VRZ655379:VRZ655391 WBV655379:WBV655391 WLR655379:WLR655391 WVN655379:WVN655391 F720915:H720927 JB720915:JB720927 SX720915:SX720927 ACT720915:ACT720927 AMP720915:AMP720927 AWL720915:AWL720927 BGH720915:BGH720927 BQD720915:BQD720927 BZZ720915:BZZ720927 CJV720915:CJV720927 CTR720915:CTR720927 DDN720915:DDN720927 DNJ720915:DNJ720927 DXF720915:DXF720927 EHB720915:EHB720927 EQX720915:EQX720927 FAT720915:FAT720927 FKP720915:FKP720927 FUL720915:FUL720927 GEH720915:GEH720927 GOD720915:GOD720927 GXZ720915:GXZ720927 HHV720915:HHV720927 HRR720915:HRR720927 IBN720915:IBN720927 ILJ720915:ILJ720927 IVF720915:IVF720927 JFB720915:JFB720927 JOX720915:JOX720927 JYT720915:JYT720927 KIP720915:KIP720927 KSL720915:KSL720927 LCH720915:LCH720927 LMD720915:LMD720927 LVZ720915:LVZ720927 MFV720915:MFV720927 MPR720915:MPR720927 MZN720915:MZN720927 NJJ720915:NJJ720927 NTF720915:NTF720927 ODB720915:ODB720927 OMX720915:OMX720927 OWT720915:OWT720927 PGP720915:PGP720927 PQL720915:PQL720927 QAH720915:QAH720927 QKD720915:QKD720927 QTZ720915:QTZ720927 RDV720915:RDV720927 RNR720915:RNR720927 RXN720915:RXN720927 SHJ720915:SHJ720927 SRF720915:SRF720927 TBB720915:TBB720927 TKX720915:TKX720927 TUT720915:TUT720927 UEP720915:UEP720927 UOL720915:UOL720927 UYH720915:UYH720927 VID720915:VID720927 VRZ720915:VRZ720927 WBV720915:WBV720927 WLR720915:WLR720927 WVN720915:WVN720927 F786451:H786463 JB786451:JB786463 SX786451:SX786463 ACT786451:ACT786463 AMP786451:AMP786463 AWL786451:AWL786463 BGH786451:BGH786463 BQD786451:BQD786463 BZZ786451:BZZ786463 CJV786451:CJV786463 CTR786451:CTR786463 DDN786451:DDN786463 DNJ786451:DNJ786463 DXF786451:DXF786463 EHB786451:EHB786463 EQX786451:EQX786463 FAT786451:FAT786463 FKP786451:FKP786463 FUL786451:FUL786463 GEH786451:GEH786463 GOD786451:GOD786463 GXZ786451:GXZ786463 HHV786451:HHV786463 HRR786451:HRR786463 IBN786451:IBN786463 ILJ786451:ILJ786463 IVF786451:IVF786463 JFB786451:JFB786463 JOX786451:JOX786463 JYT786451:JYT786463 KIP786451:KIP786463 KSL786451:KSL786463 LCH786451:LCH786463 LMD786451:LMD786463 LVZ786451:LVZ786463 MFV786451:MFV786463 MPR786451:MPR786463 MZN786451:MZN786463 NJJ786451:NJJ786463 NTF786451:NTF786463 ODB786451:ODB786463 OMX786451:OMX786463 OWT786451:OWT786463 PGP786451:PGP786463 PQL786451:PQL786463 QAH786451:QAH786463 QKD786451:QKD786463 QTZ786451:QTZ786463 RDV786451:RDV786463 RNR786451:RNR786463 RXN786451:RXN786463 SHJ786451:SHJ786463 SRF786451:SRF786463 TBB786451:TBB786463 TKX786451:TKX786463 TUT786451:TUT786463 UEP786451:UEP786463 UOL786451:UOL786463 UYH786451:UYH786463 VID786451:VID786463 VRZ786451:VRZ786463 WBV786451:WBV786463 WLR786451:WLR786463 WVN786451:WVN786463 F851987:H851999 JB851987:JB851999 SX851987:SX851999 ACT851987:ACT851999 AMP851987:AMP851999 AWL851987:AWL851999 BGH851987:BGH851999 BQD851987:BQD851999 BZZ851987:BZZ851999 CJV851987:CJV851999 CTR851987:CTR851999 DDN851987:DDN851999 DNJ851987:DNJ851999 DXF851987:DXF851999 EHB851987:EHB851999 EQX851987:EQX851999 FAT851987:FAT851999 FKP851987:FKP851999 FUL851987:FUL851999 GEH851987:GEH851999 GOD851987:GOD851999 GXZ851987:GXZ851999 HHV851987:HHV851999 HRR851987:HRR851999 IBN851987:IBN851999 ILJ851987:ILJ851999 IVF851987:IVF851999 JFB851987:JFB851999 JOX851987:JOX851999 JYT851987:JYT851999 KIP851987:KIP851999 KSL851987:KSL851999 LCH851987:LCH851999 LMD851987:LMD851999 LVZ851987:LVZ851999 MFV851987:MFV851999 MPR851987:MPR851999 MZN851987:MZN851999 NJJ851987:NJJ851999 NTF851987:NTF851999 ODB851987:ODB851999 OMX851987:OMX851999 OWT851987:OWT851999 PGP851987:PGP851999 PQL851987:PQL851999 QAH851987:QAH851999 QKD851987:QKD851999 QTZ851987:QTZ851999 RDV851987:RDV851999 RNR851987:RNR851999 RXN851987:RXN851999 SHJ851987:SHJ851999 SRF851987:SRF851999 TBB851987:TBB851999 TKX851987:TKX851999 TUT851987:TUT851999 UEP851987:UEP851999 UOL851987:UOL851999 UYH851987:UYH851999 VID851987:VID851999 VRZ851987:VRZ851999 WBV851987:WBV851999 WLR851987:WLR851999 WVN851987:WVN851999 F917523:H917535 JB917523:JB917535 SX917523:SX917535 ACT917523:ACT917535 AMP917523:AMP917535 AWL917523:AWL917535 BGH917523:BGH917535 BQD917523:BQD917535 BZZ917523:BZZ917535 CJV917523:CJV917535 CTR917523:CTR917535 DDN917523:DDN917535 DNJ917523:DNJ917535 DXF917523:DXF917535 EHB917523:EHB917535 EQX917523:EQX917535 FAT917523:FAT917535 FKP917523:FKP917535 FUL917523:FUL917535 GEH917523:GEH917535 GOD917523:GOD917535 GXZ917523:GXZ917535 HHV917523:HHV917535 HRR917523:HRR917535 IBN917523:IBN917535 ILJ917523:ILJ917535 IVF917523:IVF917535 JFB917523:JFB917535 JOX917523:JOX917535 JYT917523:JYT917535 KIP917523:KIP917535 KSL917523:KSL917535 LCH917523:LCH917535 LMD917523:LMD917535 LVZ917523:LVZ917535 MFV917523:MFV917535 MPR917523:MPR917535 MZN917523:MZN917535 NJJ917523:NJJ917535 NTF917523:NTF917535 ODB917523:ODB917535 OMX917523:OMX917535 OWT917523:OWT917535 PGP917523:PGP917535 PQL917523:PQL917535 QAH917523:QAH917535 QKD917523:QKD917535 QTZ917523:QTZ917535 RDV917523:RDV917535 RNR917523:RNR917535 RXN917523:RXN917535 SHJ917523:SHJ917535 SRF917523:SRF917535 TBB917523:TBB917535 TKX917523:TKX917535 TUT917523:TUT917535 UEP917523:UEP917535 UOL917523:UOL917535 UYH917523:UYH917535 VID917523:VID917535 VRZ917523:VRZ917535 WBV917523:WBV917535 WLR917523:WLR917535 WVN917523:WVN917535 F983059:H983071 JB983059:JB983071 SX983059:SX983071 ACT983059:ACT983071 AMP983059:AMP983071 AWL983059:AWL983071 BGH983059:BGH983071 BQD983059:BQD983071 BZZ983059:BZZ983071 CJV983059:CJV983071 CTR983059:CTR983071 DDN983059:DDN983071 DNJ983059:DNJ983071 DXF983059:DXF983071 EHB983059:EHB983071 EQX983059:EQX983071 FAT983059:FAT983071 FKP983059:FKP983071 FUL983059:FUL983071 GEH983059:GEH983071 GOD983059:GOD983071 GXZ983059:GXZ983071 HHV983059:HHV983071 HRR983059:HRR983071 IBN983059:IBN983071 ILJ983059:ILJ983071 IVF983059:IVF983071 JFB983059:JFB983071 JOX983059:JOX983071 JYT983059:JYT983071 KIP983059:KIP983071 KSL983059:KSL983071 LCH983059:LCH983071 LMD983059:LMD983071 LVZ983059:LVZ983071 MFV983059:MFV983071 MPR983059:MPR983071 MZN983059:MZN983071 NJJ983059:NJJ983071 NTF983059:NTF983071 ODB983059:ODB983071 OMX983059:OMX983071 OWT983059:OWT983071 PGP983059:PGP983071 PQL983059:PQL983071 QAH983059:QAH983071 QKD983059:QKD983071 QTZ983059:QTZ983071 RDV983059:RDV983071 RNR983059:RNR983071 RXN983059:RXN983071 SHJ983059:SHJ983071 SRF983059:SRF983071 TBB983059:TBB983071 TKX983059:TKX983071 TUT983059:TUT983071 UEP983059:UEP983071 UOL983059:UOL983071 UYH983059:UYH983071 VID983059:VID983071 VRZ983059:VRZ983071 WBV983059:WBV983071 WLR983059:WLR983071 JB10:JB31 SX10:SX31 ACT10:ACT31 AMP10:AMP31 AWL10:AWL31 BGH10:BGH31 BQD10:BQD31 BZZ10:BZZ31 CJV10:CJV31 CTR10:CTR31 DDN10:DDN31 DNJ10:DNJ31 DXF10:DXF31 EHB10:EHB31 EQX10:EQX31 FAT10:FAT31 FKP10:FKP31 FUL10:FUL31 GEH10:GEH31 GOD10:GOD31 GXZ10:GXZ31 HHV10:HHV31 HRR10:HRR31 IBN10:IBN31 ILJ10:ILJ31 IVF10:IVF31 JFB10:JFB31 JOX10:JOX31 JYT10:JYT31 KIP10:KIP31 KSL10:KSL31 LCH10:LCH31 LMD10:LMD31 LVZ10:LVZ31 MFV10:MFV31 MPR10:MPR31 MZN10:MZN31 NJJ10:NJJ31 NTF10:NTF31 ODB10:ODB31 OMX10:OMX31 OWT10:OWT31 PGP10:PGP31 PQL10:PQL31 QAH10:QAH31 QKD10:QKD31 QTZ10:QTZ31 RDV10:RDV31 RNR10:RNR31 RXN10:RXN31 SHJ10:SHJ31 SRF10:SRF31 TBB10:TBB31 TKX10:TKX31 TUT10:TUT31 UEP10:UEP31 UOL10:UOL31 UYH10:UYH31 VID10:VID31 VRZ10:VRZ31 WBV10:WBV31 WLR10:WLR31 WVN10:WVN31 F10:H31">
      <formula1>"O, "</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1"/>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Functions!E53</f>
        <v>GetServiceById</v>
      </c>
      <c r="D2" s="348"/>
      <c r="E2" s="195"/>
      <c r="F2" s="333" t="s">
        <v>62</v>
      </c>
      <c r="G2" s="333"/>
      <c r="H2" s="333"/>
      <c r="I2" s="333"/>
      <c r="J2" s="334" t="str">
        <f>Functions!D53</f>
        <v>getServiceById</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COUNTIF(F28:HO28,"P")</f>
        <v>3</v>
      </c>
      <c r="B7" s="365"/>
      <c r="C7" s="366">
        <f>COUNTIF(F28:HO28,"F")</f>
        <v>0</v>
      </c>
      <c r="D7" s="367"/>
      <c r="E7" s="365"/>
      <c r="F7" s="366">
        <f>SUM(M7,-A7,-C7)</f>
        <v>0</v>
      </c>
      <c r="G7" s="367"/>
      <c r="H7" s="367"/>
      <c r="I7" s="368"/>
      <c r="J7" s="124">
        <f>COUNTIF(E27:HO27,"N")</f>
        <v>1</v>
      </c>
      <c r="K7" s="124">
        <f>COUNTIF(E27:HO27,"A")</f>
        <v>2</v>
      </c>
      <c r="L7" s="124">
        <f>COUNTIF(E27:HO27,"B")</f>
        <v>0</v>
      </c>
      <c r="M7" s="369">
        <f>COUNTA(E9:HR9)</f>
        <v>3</v>
      </c>
      <c r="N7" s="367"/>
      <c r="O7" s="367"/>
      <c r="P7" s="367"/>
      <c r="Q7" s="367"/>
      <c r="R7" s="370"/>
      <c r="S7" s="123"/>
    </row>
    <row r="8" spans="1:21" ht="10.8" thickBot="1"/>
    <row r="9" spans="1:21" ht="37.200000000000003" thickTop="1" thickBot="1">
      <c r="A9" s="145"/>
      <c r="B9" s="144"/>
      <c r="C9" s="142"/>
      <c r="D9" s="143"/>
      <c r="E9" s="142"/>
      <c r="F9" s="141" t="s">
        <v>102</v>
      </c>
      <c r="G9" s="141" t="s">
        <v>101</v>
      </c>
      <c r="H9" s="141" t="s">
        <v>161</v>
      </c>
      <c r="S9" s="140"/>
      <c r="T9" s="139"/>
      <c r="U9" s="117"/>
    </row>
    <row r="10" spans="1:21" ht="13.5" customHeight="1">
      <c r="A10" s="116" t="s">
        <v>100</v>
      </c>
      <c r="B10" s="191" t="s">
        <v>99</v>
      </c>
      <c r="C10" s="107"/>
      <c r="D10" s="193"/>
      <c r="E10" s="138"/>
      <c r="F10" s="134"/>
      <c r="G10" s="134"/>
      <c r="H10" s="134"/>
    </row>
    <row r="11" spans="1:21" ht="13.5" customHeight="1">
      <c r="A11" s="106"/>
      <c r="B11" s="191" t="s">
        <v>265</v>
      </c>
      <c r="C11" s="107"/>
      <c r="D11" s="193"/>
      <c r="E11" s="112"/>
      <c r="F11" s="134"/>
      <c r="G11" s="134"/>
      <c r="H11" s="134"/>
    </row>
    <row r="12" spans="1:21" ht="13.5" customHeight="1">
      <c r="A12" s="106"/>
      <c r="B12" s="115"/>
      <c r="C12" s="114"/>
      <c r="D12" s="113" t="s">
        <v>138</v>
      </c>
      <c r="E12" s="112"/>
      <c r="F12" s="136" t="s">
        <v>90</v>
      </c>
      <c r="G12" s="136"/>
      <c r="H12" s="136" t="s">
        <v>90</v>
      </c>
    </row>
    <row r="13" spans="1:21" ht="13.5" customHeight="1">
      <c r="A13" s="106"/>
      <c r="B13" s="115"/>
      <c r="C13" s="114"/>
      <c r="D13" s="113" t="s">
        <v>178</v>
      </c>
      <c r="E13" s="112"/>
      <c r="F13" s="136"/>
      <c r="G13" s="136" t="s">
        <v>90</v>
      </c>
      <c r="H13" s="136"/>
    </row>
    <row r="14" spans="1:21" ht="13.5" customHeight="1">
      <c r="A14" s="106"/>
      <c r="B14" s="115" t="s">
        <v>266</v>
      </c>
      <c r="C14" s="114"/>
      <c r="D14" s="113"/>
      <c r="E14" s="112"/>
      <c r="F14" s="136"/>
      <c r="G14" s="136"/>
      <c r="H14" s="136"/>
    </row>
    <row r="15" spans="1:21" ht="13.5" customHeight="1">
      <c r="A15" s="106"/>
      <c r="B15" s="115"/>
      <c r="C15" s="114"/>
      <c r="D15" s="113" t="s">
        <v>239</v>
      </c>
      <c r="E15" s="112"/>
      <c r="F15" s="136" t="s">
        <v>90</v>
      </c>
      <c r="G15" s="136" t="s">
        <v>90</v>
      </c>
      <c r="H15" s="136"/>
    </row>
    <row r="16" spans="1:21" ht="13.5" customHeight="1" thickBot="1">
      <c r="A16" s="106"/>
      <c r="B16" s="115"/>
      <c r="C16" s="114"/>
      <c r="D16" s="113" t="s">
        <v>268</v>
      </c>
      <c r="E16" s="112"/>
      <c r="F16" s="136"/>
      <c r="G16" s="136"/>
      <c r="H16" s="136" t="s">
        <v>90</v>
      </c>
    </row>
    <row r="17" spans="1:8" ht="13.5" customHeight="1">
      <c r="A17" s="84" t="s">
        <v>95</v>
      </c>
      <c r="B17" s="101" t="s">
        <v>94</v>
      </c>
      <c r="C17" s="100"/>
      <c r="D17" s="99"/>
      <c r="E17" s="98"/>
      <c r="F17" s="136"/>
      <c r="G17" s="136"/>
      <c r="H17" s="136"/>
    </row>
    <row r="18" spans="1:8" ht="13.5" customHeight="1">
      <c r="A18" s="79"/>
      <c r="B18" s="101" t="s">
        <v>208</v>
      </c>
      <c r="C18" s="100"/>
      <c r="D18" s="99"/>
      <c r="E18" s="174"/>
      <c r="F18" s="136"/>
      <c r="G18" s="136"/>
      <c r="H18" s="136"/>
    </row>
    <row r="19" spans="1:8" ht="13.5" customHeight="1">
      <c r="A19" s="79"/>
      <c r="B19" s="191" t="s">
        <v>209</v>
      </c>
      <c r="C19" s="107"/>
      <c r="D19" s="193"/>
      <c r="E19" s="112"/>
      <c r="F19" s="134"/>
      <c r="G19" s="134"/>
      <c r="H19" s="134"/>
    </row>
    <row r="20" spans="1:8" ht="13.5" customHeight="1">
      <c r="A20" s="79"/>
      <c r="B20" s="191"/>
      <c r="C20" s="107"/>
      <c r="D20" s="193" t="s">
        <v>210</v>
      </c>
      <c r="E20" s="109"/>
      <c r="F20" s="134" t="s">
        <v>90</v>
      </c>
      <c r="G20" s="134"/>
      <c r="H20" s="134"/>
    </row>
    <row r="21" spans="1:8" ht="13.5" customHeight="1">
      <c r="A21" s="79"/>
      <c r="B21" s="191" t="s">
        <v>211</v>
      </c>
      <c r="C21" s="107"/>
      <c r="D21" s="193"/>
      <c r="E21" s="109"/>
      <c r="F21" s="134"/>
      <c r="G21" s="134"/>
      <c r="H21" s="134"/>
    </row>
    <row r="22" spans="1:8" ht="13.5" customHeight="1" thickBot="1">
      <c r="A22" s="79"/>
      <c r="B22" s="167"/>
      <c r="C22" s="168"/>
      <c r="D22" s="169" t="s">
        <v>91</v>
      </c>
      <c r="E22" s="102"/>
      <c r="F22" s="133" t="s">
        <v>90</v>
      </c>
      <c r="G22" s="133"/>
      <c r="H22" s="133"/>
    </row>
    <row r="23" spans="1:8" ht="13.5" customHeight="1" thickTop="1">
      <c r="A23" s="79"/>
      <c r="B23" s="167"/>
      <c r="C23" s="168"/>
      <c r="D23" s="169"/>
      <c r="E23" s="109"/>
      <c r="F23" s="133"/>
      <c r="G23" s="133"/>
      <c r="H23" s="133"/>
    </row>
    <row r="24" spans="1:8" ht="13.5" customHeight="1">
      <c r="A24" s="79"/>
      <c r="B24" s="94" t="s">
        <v>92</v>
      </c>
      <c r="C24" s="135"/>
      <c r="D24" s="92"/>
      <c r="E24" s="91"/>
      <c r="F24" s="134"/>
      <c r="G24" s="134"/>
      <c r="H24" s="134"/>
    </row>
    <row r="25" spans="1:8" ht="13.5" customHeight="1">
      <c r="A25" s="79"/>
      <c r="B25" s="353" t="s">
        <v>269</v>
      </c>
      <c r="C25" s="392"/>
      <c r="D25" s="393"/>
      <c r="E25" s="95"/>
      <c r="F25" s="134"/>
      <c r="G25" s="134" t="s">
        <v>90</v>
      </c>
      <c r="H25" s="134"/>
    </row>
    <row r="26" spans="1:8" ht="13.5" customHeight="1" thickBot="1">
      <c r="A26" s="79"/>
      <c r="B26" s="184"/>
      <c r="C26" s="197"/>
      <c r="D26" s="99" t="s">
        <v>270</v>
      </c>
      <c r="E26" s="98"/>
      <c r="F26" s="136"/>
      <c r="G26" s="136"/>
      <c r="H26" s="136" t="s">
        <v>90</v>
      </c>
    </row>
    <row r="27" spans="1:8" ht="13.5" customHeight="1">
      <c r="A27" s="84" t="s">
        <v>89</v>
      </c>
      <c r="B27" s="349" t="s">
        <v>88</v>
      </c>
      <c r="C27" s="349"/>
      <c r="D27" s="349"/>
      <c r="E27" s="194"/>
      <c r="F27" s="183" t="s">
        <v>76</v>
      </c>
      <c r="G27" s="183" t="s">
        <v>75</v>
      </c>
      <c r="H27" s="183" t="s">
        <v>75</v>
      </c>
    </row>
    <row r="28" spans="1:8" ht="13.5" customHeight="1">
      <c r="A28" s="79"/>
      <c r="B28" s="326" t="s">
        <v>87</v>
      </c>
      <c r="C28" s="326"/>
      <c r="D28" s="326"/>
      <c r="E28" s="81"/>
      <c r="F28" s="131" t="s">
        <v>86</v>
      </c>
      <c r="G28" s="131" t="s">
        <v>86</v>
      </c>
      <c r="H28" s="131" t="s">
        <v>86</v>
      </c>
    </row>
    <row r="29" spans="1:8" ht="59.4" customHeight="1">
      <c r="A29" s="79"/>
      <c r="B29" s="327" t="s">
        <v>85</v>
      </c>
      <c r="C29" s="327"/>
      <c r="D29" s="327"/>
      <c r="E29" s="78"/>
      <c r="F29" s="77">
        <v>45142</v>
      </c>
      <c r="G29" s="77">
        <v>45142</v>
      </c>
      <c r="H29" s="77">
        <v>45142</v>
      </c>
    </row>
    <row r="30" spans="1:8" ht="10.8" thickBot="1">
      <c r="A30" s="76"/>
      <c r="B30" s="327" t="s">
        <v>84</v>
      </c>
      <c r="C30" s="327"/>
      <c r="D30" s="327"/>
      <c r="E30" s="78"/>
      <c r="F30" s="173"/>
      <c r="G30" s="173"/>
      <c r="H30" s="173"/>
    </row>
    <row r="31" spans="1:8" ht="10.8" thickTop="1">
      <c r="A31" s="72"/>
      <c r="B31" s="70"/>
      <c r="C31" s="71"/>
      <c r="D31" s="70"/>
    </row>
  </sheetData>
  <mergeCells count="28">
    <mergeCell ref="B25:D25"/>
    <mergeCell ref="B27:D27"/>
    <mergeCell ref="B28:D28"/>
    <mergeCell ref="B29:D29"/>
    <mergeCell ref="B30:D30"/>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4:WVL983066 F65550:H65562 IZ65550:IZ65562 SV65550:SV65562 ACR65550:ACR65562 AMN65550:AMN65562 AWJ65550:AWJ65562 BGF65550:BGF65562 BQB65550:BQB65562 BZX65550:BZX65562 CJT65550:CJT65562 CTP65550:CTP65562 DDL65550:DDL65562 DNH65550:DNH65562 DXD65550:DXD65562 EGZ65550:EGZ65562 EQV65550:EQV65562 FAR65550:FAR65562 FKN65550:FKN65562 FUJ65550:FUJ65562 GEF65550:GEF65562 GOB65550:GOB65562 GXX65550:GXX65562 HHT65550:HHT65562 HRP65550:HRP65562 IBL65550:IBL65562 ILH65550:ILH65562 IVD65550:IVD65562 JEZ65550:JEZ65562 JOV65550:JOV65562 JYR65550:JYR65562 KIN65550:KIN65562 KSJ65550:KSJ65562 LCF65550:LCF65562 LMB65550:LMB65562 LVX65550:LVX65562 MFT65550:MFT65562 MPP65550:MPP65562 MZL65550:MZL65562 NJH65550:NJH65562 NTD65550:NTD65562 OCZ65550:OCZ65562 OMV65550:OMV65562 OWR65550:OWR65562 PGN65550:PGN65562 PQJ65550:PQJ65562 QAF65550:QAF65562 QKB65550:QKB65562 QTX65550:QTX65562 RDT65550:RDT65562 RNP65550:RNP65562 RXL65550:RXL65562 SHH65550:SHH65562 SRD65550:SRD65562 TAZ65550:TAZ65562 TKV65550:TKV65562 TUR65550:TUR65562 UEN65550:UEN65562 UOJ65550:UOJ65562 UYF65550:UYF65562 VIB65550:VIB65562 VRX65550:VRX65562 WBT65550:WBT65562 WLP65550:WLP65562 WVL65550:WVL65562 F131086:H131098 IZ131086:IZ131098 SV131086:SV131098 ACR131086:ACR131098 AMN131086:AMN131098 AWJ131086:AWJ131098 BGF131086:BGF131098 BQB131086:BQB131098 BZX131086:BZX131098 CJT131086:CJT131098 CTP131086:CTP131098 DDL131086:DDL131098 DNH131086:DNH131098 DXD131086:DXD131098 EGZ131086:EGZ131098 EQV131086:EQV131098 FAR131086:FAR131098 FKN131086:FKN131098 FUJ131086:FUJ131098 GEF131086:GEF131098 GOB131086:GOB131098 GXX131086:GXX131098 HHT131086:HHT131098 HRP131086:HRP131098 IBL131086:IBL131098 ILH131086:ILH131098 IVD131086:IVD131098 JEZ131086:JEZ131098 JOV131086:JOV131098 JYR131086:JYR131098 KIN131086:KIN131098 KSJ131086:KSJ131098 LCF131086:LCF131098 LMB131086:LMB131098 LVX131086:LVX131098 MFT131086:MFT131098 MPP131086:MPP131098 MZL131086:MZL131098 NJH131086:NJH131098 NTD131086:NTD131098 OCZ131086:OCZ131098 OMV131086:OMV131098 OWR131086:OWR131098 PGN131086:PGN131098 PQJ131086:PQJ131098 QAF131086:QAF131098 QKB131086:QKB131098 QTX131086:QTX131098 RDT131086:RDT131098 RNP131086:RNP131098 RXL131086:RXL131098 SHH131086:SHH131098 SRD131086:SRD131098 TAZ131086:TAZ131098 TKV131086:TKV131098 TUR131086:TUR131098 UEN131086:UEN131098 UOJ131086:UOJ131098 UYF131086:UYF131098 VIB131086:VIB131098 VRX131086:VRX131098 WBT131086:WBT131098 WLP131086:WLP131098 WVL131086:WVL131098 F196622:H196634 IZ196622:IZ196634 SV196622:SV196634 ACR196622:ACR196634 AMN196622:AMN196634 AWJ196622:AWJ196634 BGF196622:BGF196634 BQB196622:BQB196634 BZX196622:BZX196634 CJT196622:CJT196634 CTP196622:CTP196634 DDL196622:DDL196634 DNH196622:DNH196634 DXD196622:DXD196634 EGZ196622:EGZ196634 EQV196622:EQV196634 FAR196622:FAR196634 FKN196622:FKN196634 FUJ196622:FUJ196634 GEF196622:GEF196634 GOB196622:GOB196634 GXX196622:GXX196634 HHT196622:HHT196634 HRP196622:HRP196634 IBL196622:IBL196634 ILH196622:ILH196634 IVD196622:IVD196634 JEZ196622:JEZ196634 JOV196622:JOV196634 JYR196622:JYR196634 KIN196622:KIN196634 KSJ196622:KSJ196634 LCF196622:LCF196634 LMB196622:LMB196634 LVX196622:LVX196634 MFT196622:MFT196634 MPP196622:MPP196634 MZL196622:MZL196634 NJH196622:NJH196634 NTD196622:NTD196634 OCZ196622:OCZ196634 OMV196622:OMV196634 OWR196622:OWR196634 PGN196622:PGN196634 PQJ196622:PQJ196634 QAF196622:QAF196634 QKB196622:QKB196634 QTX196622:QTX196634 RDT196622:RDT196634 RNP196622:RNP196634 RXL196622:RXL196634 SHH196622:SHH196634 SRD196622:SRD196634 TAZ196622:TAZ196634 TKV196622:TKV196634 TUR196622:TUR196634 UEN196622:UEN196634 UOJ196622:UOJ196634 UYF196622:UYF196634 VIB196622:VIB196634 VRX196622:VRX196634 WBT196622:WBT196634 WLP196622:WLP196634 WVL196622:WVL196634 F262158:H262170 IZ262158:IZ262170 SV262158:SV262170 ACR262158:ACR262170 AMN262158:AMN262170 AWJ262158:AWJ262170 BGF262158:BGF262170 BQB262158:BQB262170 BZX262158:BZX262170 CJT262158:CJT262170 CTP262158:CTP262170 DDL262158:DDL262170 DNH262158:DNH262170 DXD262158:DXD262170 EGZ262158:EGZ262170 EQV262158:EQV262170 FAR262158:FAR262170 FKN262158:FKN262170 FUJ262158:FUJ262170 GEF262158:GEF262170 GOB262158:GOB262170 GXX262158:GXX262170 HHT262158:HHT262170 HRP262158:HRP262170 IBL262158:IBL262170 ILH262158:ILH262170 IVD262158:IVD262170 JEZ262158:JEZ262170 JOV262158:JOV262170 JYR262158:JYR262170 KIN262158:KIN262170 KSJ262158:KSJ262170 LCF262158:LCF262170 LMB262158:LMB262170 LVX262158:LVX262170 MFT262158:MFT262170 MPP262158:MPP262170 MZL262158:MZL262170 NJH262158:NJH262170 NTD262158:NTD262170 OCZ262158:OCZ262170 OMV262158:OMV262170 OWR262158:OWR262170 PGN262158:PGN262170 PQJ262158:PQJ262170 QAF262158:QAF262170 QKB262158:QKB262170 QTX262158:QTX262170 RDT262158:RDT262170 RNP262158:RNP262170 RXL262158:RXL262170 SHH262158:SHH262170 SRD262158:SRD262170 TAZ262158:TAZ262170 TKV262158:TKV262170 TUR262158:TUR262170 UEN262158:UEN262170 UOJ262158:UOJ262170 UYF262158:UYF262170 VIB262158:VIB262170 VRX262158:VRX262170 WBT262158:WBT262170 WLP262158:WLP262170 WVL262158:WVL262170 F327694:H327706 IZ327694:IZ327706 SV327694:SV327706 ACR327694:ACR327706 AMN327694:AMN327706 AWJ327694:AWJ327706 BGF327694:BGF327706 BQB327694:BQB327706 BZX327694:BZX327706 CJT327694:CJT327706 CTP327694:CTP327706 DDL327694:DDL327706 DNH327694:DNH327706 DXD327694:DXD327706 EGZ327694:EGZ327706 EQV327694:EQV327706 FAR327694:FAR327706 FKN327694:FKN327706 FUJ327694:FUJ327706 GEF327694:GEF327706 GOB327694:GOB327706 GXX327694:GXX327706 HHT327694:HHT327706 HRP327694:HRP327706 IBL327694:IBL327706 ILH327694:ILH327706 IVD327694:IVD327706 JEZ327694:JEZ327706 JOV327694:JOV327706 JYR327694:JYR327706 KIN327694:KIN327706 KSJ327694:KSJ327706 LCF327694:LCF327706 LMB327694:LMB327706 LVX327694:LVX327706 MFT327694:MFT327706 MPP327694:MPP327706 MZL327694:MZL327706 NJH327694:NJH327706 NTD327694:NTD327706 OCZ327694:OCZ327706 OMV327694:OMV327706 OWR327694:OWR327706 PGN327694:PGN327706 PQJ327694:PQJ327706 QAF327694:QAF327706 QKB327694:QKB327706 QTX327694:QTX327706 RDT327694:RDT327706 RNP327694:RNP327706 RXL327694:RXL327706 SHH327694:SHH327706 SRD327694:SRD327706 TAZ327694:TAZ327706 TKV327694:TKV327706 TUR327694:TUR327706 UEN327694:UEN327706 UOJ327694:UOJ327706 UYF327694:UYF327706 VIB327694:VIB327706 VRX327694:VRX327706 WBT327694:WBT327706 WLP327694:WLP327706 WVL327694:WVL327706 F393230:H393242 IZ393230:IZ393242 SV393230:SV393242 ACR393230:ACR393242 AMN393230:AMN393242 AWJ393230:AWJ393242 BGF393230:BGF393242 BQB393230:BQB393242 BZX393230:BZX393242 CJT393230:CJT393242 CTP393230:CTP393242 DDL393230:DDL393242 DNH393230:DNH393242 DXD393230:DXD393242 EGZ393230:EGZ393242 EQV393230:EQV393242 FAR393230:FAR393242 FKN393230:FKN393242 FUJ393230:FUJ393242 GEF393230:GEF393242 GOB393230:GOB393242 GXX393230:GXX393242 HHT393230:HHT393242 HRP393230:HRP393242 IBL393230:IBL393242 ILH393230:ILH393242 IVD393230:IVD393242 JEZ393230:JEZ393242 JOV393230:JOV393242 JYR393230:JYR393242 KIN393230:KIN393242 KSJ393230:KSJ393242 LCF393230:LCF393242 LMB393230:LMB393242 LVX393230:LVX393242 MFT393230:MFT393242 MPP393230:MPP393242 MZL393230:MZL393242 NJH393230:NJH393242 NTD393230:NTD393242 OCZ393230:OCZ393242 OMV393230:OMV393242 OWR393230:OWR393242 PGN393230:PGN393242 PQJ393230:PQJ393242 QAF393230:QAF393242 QKB393230:QKB393242 QTX393230:QTX393242 RDT393230:RDT393242 RNP393230:RNP393242 RXL393230:RXL393242 SHH393230:SHH393242 SRD393230:SRD393242 TAZ393230:TAZ393242 TKV393230:TKV393242 TUR393230:TUR393242 UEN393230:UEN393242 UOJ393230:UOJ393242 UYF393230:UYF393242 VIB393230:VIB393242 VRX393230:VRX393242 WBT393230:WBT393242 WLP393230:WLP393242 WVL393230:WVL393242 F458766:H458778 IZ458766:IZ458778 SV458766:SV458778 ACR458766:ACR458778 AMN458766:AMN458778 AWJ458766:AWJ458778 BGF458766:BGF458778 BQB458766:BQB458778 BZX458766:BZX458778 CJT458766:CJT458778 CTP458766:CTP458778 DDL458766:DDL458778 DNH458766:DNH458778 DXD458766:DXD458778 EGZ458766:EGZ458778 EQV458766:EQV458778 FAR458766:FAR458778 FKN458766:FKN458778 FUJ458766:FUJ458778 GEF458766:GEF458778 GOB458766:GOB458778 GXX458766:GXX458778 HHT458766:HHT458778 HRP458766:HRP458778 IBL458766:IBL458778 ILH458766:ILH458778 IVD458766:IVD458778 JEZ458766:JEZ458778 JOV458766:JOV458778 JYR458766:JYR458778 KIN458766:KIN458778 KSJ458766:KSJ458778 LCF458766:LCF458778 LMB458766:LMB458778 LVX458766:LVX458778 MFT458766:MFT458778 MPP458766:MPP458778 MZL458766:MZL458778 NJH458766:NJH458778 NTD458766:NTD458778 OCZ458766:OCZ458778 OMV458766:OMV458778 OWR458766:OWR458778 PGN458766:PGN458778 PQJ458766:PQJ458778 QAF458766:QAF458778 QKB458766:QKB458778 QTX458766:QTX458778 RDT458766:RDT458778 RNP458766:RNP458778 RXL458766:RXL458778 SHH458766:SHH458778 SRD458766:SRD458778 TAZ458766:TAZ458778 TKV458766:TKV458778 TUR458766:TUR458778 UEN458766:UEN458778 UOJ458766:UOJ458778 UYF458766:UYF458778 VIB458766:VIB458778 VRX458766:VRX458778 WBT458766:WBT458778 WLP458766:WLP458778 WVL458766:WVL458778 F524302:H524314 IZ524302:IZ524314 SV524302:SV524314 ACR524302:ACR524314 AMN524302:AMN524314 AWJ524302:AWJ524314 BGF524302:BGF524314 BQB524302:BQB524314 BZX524302:BZX524314 CJT524302:CJT524314 CTP524302:CTP524314 DDL524302:DDL524314 DNH524302:DNH524314 DXD524302:DXD524314 EGZ524302:EGZ524314 EQV524302:EQV524314 FAR524302:FAR524314 FKN524302:FKN524314 FUJ524302:FUJ524314 GEF524302:GEF524314 GOB524302:GOB524314 GXX524302:GXX524314 HHT524302:HHT524314 HRP524302:HRP524314 IBL524302:IBL524314 ILH524302:ILH524314 IVD524302:IVD524314 JEZ524302:JEZ524314 JOV524302:JOV524314 JYR524302:JYR524314 KIN524302:KIN524314 KSJ524302:KSJ524314 LCF524302:LCF524314 LMB524302:LMB524314 LVX524302:LVX524314 MFT524302:MFT524314 MPP524302:MPP524314 MZL524302:MZL524314 NJH524302:NJH524314 NTD524302:NTD524314 OCZ524302:OCZ524314 OMV524302:OMV524314 OWR524302:OWR524314 PGN524302:PGN524314 PQJ524302:PQJ524314 QAF524302:QAF524314 QKB524302:QKB524314 QTX524302:QTX524314 RDT524302:RDT524314 RNP524302:RNP524314 RXL524302:RXL524314 SHH524302:SHH524314 SRD524302:SRD524314 TAZ524302:TAZ524314 TKV524302:TKV524314 TUR524302:TUR524314 UEN524302:UEN524314 UOJ524302:UOJ524314 UYF524302:UYF524314 VIB524302:VIB524314 VRX524302:VRX524314 WBT524302:WBT524314 WLP524302:WLP524314 WVL524302:WVL524314 F589838:H589850 IZ589838:IZ589850 SV589838:SV589850 ACR589838:ACR589850 AMN589838:AMN589850 AWJ589838:AWJ589850 BGF589838:BGF589850 BQB589838:BQB589850 BZX589838:BZX589850 CJT589838:CJT589850 CTP589838:CTP589850 DDL589838:DDL589850 DNH589838:DNH589850 DXD589838:DXD589850 EGZ589838:EGZ589850 EQV589838:EQV589850 FAR589838:FAR589850 FKN589838:FKN589850 FUJ589838:FUJ589850 GEF589838:GEF589850 GOB589838:GOB589850 GXX589838:GXX589850 HHT589838:HHT589850 HRP589838:HRP589850 IBL589838:IBL589850 ILH589838:ILH589850 IVD589838:IVD589850 JEZ589838:JEZ589850 JOV589838:JOV589850 JYR589838:JYR589850 KIN589838:KIN589850 KSJ589838:KSJ589850 LCF589838:LCF589850 LMB589838:LMB589850 LVX589838:LVX589850 MFT589838:MFT589850 MPP589838:MPP589850 MZL589838:MZL589850 NJH589838:NJH589850 NTD589838:NTD589850 OCZ589838:OCZ589850 OMV589838:OMV589850 OWR589838:OWR589850 PGN589838:PGN589850 PQJ589838:PQJ589850 QAF589838:QAF589850 QKB589838:QKB589850 QTX589838:QTX589850 RDT589838:RDT589850 RNP589838:RNP589850 RXL589838:RXL589850 SHH589838:SHH589850 SRD589838:SRD589850 TAZ589838:TAZ589850 TKV589838:TKV589850 TUR589838:TUR589850 UEN589838:UEN589850 UOJ589838:UOJ589850 UYF589838:UYF589850 VIB589838:VIB589850 VRX589838:VRX589850 WBT589838:WBT589850 WLP589838:WLP589850 WVL589838:WVL589850 F655374:H655386 IZ655374:IZ655386 SV655374:SV655386 ACR655374:ACR655386 AMN655374:AMN655386 AWJ655374:AWJ655386 BGF655374:BGF655386 BQB655374:BQB655386 BZX655374:BZX655386 CJT655374:CJT655386 CTP655374:CTP655386 DDL655374:DDL655386 DNH655374:DNH655386 DXD655374:DXD655386 EGZ655374:EGZ655386 EQV655374:EQV655386 FAR655374:FAR655386 FKN655374:FKN655386 FUJ655374:FUJ655386 GEF655374:GEF655386 GOB655374:GOB655386 GXX655374:GXX655386 HHT655374:HHT655386 HRP655374:HRP655386 IBL655374:IBL655386 ILH655374:ILH655386 IVD655374:IVD655386 JEZ655374:JEZ655386 JOV655374:JOV655386 JYR655374:JYR655386 KIN655374:KIN655386 KSJ655374:KSJ655386 LCF655374:LCF655386 LMB655374:LMB655386 LVX655374:LVX655386 MFT655374:MFT655386 MPP655374:MPP655386 MZL655374:MZL655386 NJH655374:NJH655386 NTD655374:NTD655386 OCZ655374:OCZ655386 OMV655374:OMV655386 OWR655374:OWR655386 PGN655374:PGN655386 PQJ655374:PQJ655386 QAF655374:QAF655386 QKB655374:QKB655386 QTX655374:QTX655386 RDT655374:RDT655386 RNP655374:RNP655386 RXL655374:RXL655386 SHH655374:SHH655386 SRD655374:SRD655386 TAZ655374:TAZ655386 TKV655374:TKV655386 TUR655374:TUR655386 UEN655374:UEN655386 UOJ655374:UOJ655386 UYF655374:UYF655386 VIB655374:VIB655386 VRX655374:VRX655386 WBT655374:WBT655386 WLP655374:WLP655386 WVL655374:WVL655386 F720910:H720922 IZ720910:IZ720922 SV720910:SV720922 ACR720910:ACR720922 AMN720910:AMN720922 AWJ720910:AWJ720922 BGF720910:BGF720922 BQB720910:BQB720922 BZX720910:BZX720922 CJT720910:CJT720922 CTP720910:CTP720922 DDL720910:DDL720922 DNH720910:DNH720922 DXD720910:DXD720922 EGZ720910:EGZ720922 EQV720910:EQV720922 FAR720910:FAR720922 FKN720910:FKN720922 FUJ720910:FUJ720922 GEF720910:GEF720922 GOB720910:GOB720922 GXX720910:GXX720922 HHT720910:HHT720922 HRP720910:HRP720922 IBL720910:IBL720922 ILH720910:ILH720922 IVD720910:IVD720922 JEZ720910:JEZ720922 JOV720910:JOV720922 JYR720910:JYR720922 KIN720910:KIN720922 KSJ720910:KSJ720922 LCF720910:LCF720922 LMB720910:LMB720922 LVX720910:LVX720922 MFT720910:MFT720922 MPP720910:MPP720922 MZL720910:MZL720922 NJH720910:NJH720922 NTD720910:NTD720922 OCZ720910:OCZ720922 OMV720910:OMV720922 OWR720910:OWR720922 PGN720910:PGN720922 PQJ720910:PQJ720922 QAF720910:QAF720922 QKB720910:QKB720922 QTX720910:QTX720922 RDT720910:RDT720922 RNP720910:RNP720922 RXL720910:RXL720922 SHH720910:SHH720922 SRD720910:SRD720922 TAZ720910:TAZ720922 TKV720910:TKV720922 TUR720910:TUR720922 UEN720910:UEN720922 UOJ720910:UOJ720922 UYF720910:UYF720922 VIB720910:VIB720922 VRX720910:VRX720922 WBT720910:WBT720922 WLP720910:WLP720922 WVL720910:WVL720922 F786446:H786458 IZ786446:IZ786458 SV786446:SV786458 ACR786446:ACR786458 AMN786446:AMN786458 AWJ786446:AWJ786458 BGF786446:BGF786458 BQB786446:BQB786458 BZX786446:BZX786458 CJT786446:CJT786458 CTP786446:CTP786458 DDL786446:DDL786458 DNH786446:DNH786458 DXD786446:DXD786458 EGZ786446:EGZ786458 EQV786446:EQV786458 FAR786446:FAR786458 FKN786446:FKN786458 FUJ786446:FUJ786458 GEF786446:GEF786458 GOB786446:GOB786458 GXX786446:GXX786458 HHT786446:HHT786458 HRP786446:HRP786458 IBL786446:IBL786458 ILH786446:ILH786458 IVD786446:IVD786458 JEZ786446:JEZ786458 JOV786446:JOV786458 JYR786446:JYR786458 KIN786446:KIN786458 KSJ786446:KSJ786458 LCF786446:LCF786458 LMB786446:LMB786458 LVX786446:LVX786458 MFT786446:MFT786458 MPP786446:MPP786458 MZL786446:MZL786458 NJH786446:NJH786458 NTD786446:NTD786458 OCZ786446:OCZ786458 OMV786446:OMV786458 OWR786446:OWR786458 PGN786446:PGN786458 PQJ786446:PQJ786458 QAF786446:QAF786458 QKB786446:QKB786458 QTX786446:QTX786458 RDT786446:RDT786458 RNP786446:RNP786458 RXL786446:RXL786458 SHH786446:SHH786458 SRD786446:SRD786458 TAZ786446:TAZ786458 TKV786446:TKV786458 TUR786446:TUR786458 UEN786446:UEN786458 UOJ786446:UOJ786458 UYF786446:UYF786458 VIB786446:VIB786458 VRX786446:VRX786458 WBT786446:WBT786458 WLP786446:WLP786458 WVL786446:WVL786458 F851982:H851994 IZ851982:IZ851994 SV851982:SV851994 ACR851982:ACR851994 AMN851982:AMN851994 AWJ851982:AWJ851994 BGF851982:BGF851994 BQB851982:BQB851994 BZX851982:BZX851994 CJT851982:CJT851994 CTP851982:CTP851994 DDL851982:DDL851994 DNH851982:DNH851994 DXD851982:DXD851994 EGZ851982:EGZ851994 EQV851982:EQV851994 FAR851982:FAR851994 FKN851982:FKN851994 FUJ851982:FUJ851994 GEF851982:GEF851994 GOB851982:GOB851994 GXX851982:GXX851994 HHT851982:HHT851994 HRP851982:HRP851994 IBL851982:IBL851994 ILH851982:ILH851994 IVD851982:IVD851994 JEZ851982:JEZ851994 JOV851982:JOV851994 JYR851982:JYR851994 KIN851982:KIN851994 KSJ851982:KSJ851994 LCF851982:LCF851994 LMB851982:LMB851994 LVX851982:LVX851994 MFT851982:MFT851994 MPP851982:MPP851994 MZL851982:MZL851994 NJH851982:NJH851994 NTD851982:NTD851994 OCZ851982:OCZ851994 OMV851982:OMV851994 OWR851982:OWR851994 PGN851982:PGN851994 PQJ851982:PQJ851994 QAF851982:QAF851994 QKB851982:QKB851994 QTX851982:QTX851994 RDT851982:RDT851994 RNP851982:RNP851994 RXL851982:RXL851994 SHH851982:SHH851994 SRD851982:SRD851994 TAZ851982:TAZ851994 TKV851982:TKV851994 TUR851982:TUR851994 UEN851982:UEN851994 UOJ851982:UOJ851994 UYF851982:UYF851994 VIB851982:VIB851994 VRX851982:VRX851994 WBT851982:WBT851994 WLP851982:WLP851994 WVL851982:WVL851994 F917518:H917530 IZ917518:IZ917530 SV917518:SV917530 ACR917518:ACR917530 AMN917518:AMN917530 AWJ917518:AWJ917530 BGF917518:BGF917530 BQB917518:BQB917530 BZX917518:BZX917530 CJT917518:CJT917530 CTP917518:CTP917530 DDL917518:DDL917530 DNH917518:DNH917530 DXD917518:DXD917530 EGZ917518:EGZ917530 EQV917518:EQV917530 FAR917518:FAR917530 FKN917518:FKN917530 FUJ917518:FUJ917530 GEF917518:GEF917530 GOB917518:GOB917530 GXX917518:GXX917530 HHT917518:HHT917530 HRP917518:HRP917530 IBL917518:IBL917530 ILH917518:ILH917530 IVD917518:IVD917530 JEZ917518:JEZ917530 JOV917518:JOV917530 JYR917518:JYR917530 KIN917518:KIN917530 KSJ917518:KSJ917530 LCF917518:LCF917530 LMB917518:LMB917530 LVX917518:LVX917530 MFT917518:MFT917530 MPP917518:MPP917530 MZL917518:MZL917530 NJH917518:NJH917530 NTD917518:NTD917530 OCZ917518:OCZ917530 OMV917518:OMV917530 OWR917518:OWR917530 PGN917518:PGN917530 PQJ917518:PQJ917530 QAF917518:QAF917530 QKB917518:QKB917530 QTX917518:QTX917530 RDT917518:RDT917530 RNP917518:RNP917530 RXL917518:RXL917530 SHH917518:SHH917530 SRD917518:SRD917530 TAZ917518:TAZ917530 TKV917518:TKV917530 TUR917518:TUR917530 UEN917518:UEN917530 UOJ917518:UOJ917530 UYF917518:UYF917530 VIB917518:VIB917530 VRX917518:VRX917530 WBT917518:WBT917530 WLP917518:WLP917530 WVL917518:WVL917530 F983054:H983066 IZ983054:IZ983066 SV983054:SV983066 ACR983054:ACR983066 AMN983054:AMN983066 AWJ983054:AWJ983066 BGF983054:BGF983066 BQB983054:BQB983066 BZX983054:BZX983066 CJT983054:CJT983066 CTP983054:CTP983066 DDL983054:DDL983066 DNH983054:DNH983066 DXD983054:DXD983066 EGZ983054:EGZ983066 EQV983054:EQV983066 FAR983054:FAR983066 FKN983054:FKN983066 FUJ983054:FUJ983066 GEF983054:GEF983066 GOB983054:GOB983066 GXX983054:GXX983066 HHT983054:HHT983066 HRP983054:HRP983066 IBL983054:IBL983066 ILH983054:ILH983066 IVD983054:IVD983066 JEZ983054:JEZ983066 JOV983054:JOV983066 JYR983054:JYR983066 KIN983054:KIN983066 KSJ983054:KSJ983066 LCF983054:LCF983066 LMB983054:LMB983066 LVX983054:LVX983066 MFT983054:MFT983066 MPP983054:MPP983066 MZL983054:MZL983066 NJH983054:NJH983066 NTD983054:NTD983066 OCZ983054:OCZ983066 OMV983054:OMV983066 OWR983054:OWR983066 PGN983054:PGN983066 PQJ983054:PQJ983066 QAF983054:QAF983066 QKB983054:QKB983066 QTX983054:QTX983066 RDT983054:RDT983066 RNP983054:RNP983066 RXL983054:RXL983066 SHH983054:SHH983066 SRD983054:SRD983066 TAZ983054:TAZ983066 TKV983054:TKV983066 TUR983054:TUR983066 UEN983054:UEN983066 UOJ983054:UOJ983066 UYF983054:UYF983066 VIB983054:VIB983066 VRX983054:VRX983066 WBT983054:WBT983066 WLP983054:WLP983066 F10:H26 WVL10:WVL26 WLP10:WLP26 WBT10:WBT26 VRX10:VRX26 VIB10:VIB26 UYF10:UYF26 UOJ10:UOJ26 UEN10:UEN26 TUR10:TUR26 TKV10:TKV26 TAZ10:TAZ26 SRD10:SRD26 SHH10:SHH26 RXL10:RXL26 RNP10:RNP26 RDT10:RDT26 QTX10:QTX26 QKB10:QKB26 QAF10:QAF26 PQJ10:PQJ26 PGN10:PGN26 OWR10:OWR26 OMV10:OMV26 OCZ10:OCZ26 NTD10:NTD26 NJH10:NJH26 MZL10:MZL26 MPP10:MPP26 MFT10:MFT26 LVX10:LVX26 LMB10:LMB26 LCF10:LCF26 KSJ10:KSJ26 KIN10:KIN26 JYR10:JYR26 JOV10:JOV26 JEZ10:JEZ26 IVD10:IVD26 ILH10:ILH26 IBL10:IBL26 HRP10:HRP26 HHT10:HHT26 GXX10:GXX26 GOB10:GOB26 GEF10:GEF26 FUJ10:FUJ26 FKN10:FKN26 FAR10:FAR26 EQV10:EQV26 EGZ10:EGZ26 DXD10:DXD26 DNH10:DNH26 DDL10:DDL26 CTP10:CTP26 CJT10:CJT26 BZX10:BZX26 BQB10:BQB26 BGF10:BGF26 AWJ10:AWJ26 AMN10:AMN26 ACR10:ACR26 SV10:SV26 IZ10:IZ26">
      <formula1>"O, "</formula1>
    </dataValidation>
    <dataValidation type="list" allowBlank="1" showInputMessage="1" showErrorMessage="1" sqref="F27:H27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F65563:H65563 IZ65563 SV65563 ACR65563 AMN65563 AWJ65563 BGF65563 BQB65563 BZX65563 CJT65563 CTP65563 DDL65563 DNH65563 DXD65563 EGZ65563 EQV65563 FAR65563 FKN65563 FUJ65563 GEF65563 GOB65563 GXX65563 HHT65563 HRP65563 IBL65563 ILH65563 IVD65563 JEZ65563 JOV65563 JYR65563 KIN65563 KSJ65563 LCF65563 LMB65563 LVX65563 MFT65563 MPP65563 MZL65563 NJH65563 NTD65563 OCZ65563 OMV65563 OWR65563 PGN65563 PQJ65563 QAF65563 QKB65563 QTX65563 RDT65563 RNP65563 RXL65563 SHH65563 SRD65563 TAZ65563 TKV65563 TUR65563 UEN65563 UOJ65563 UYF65563 VIB65563 VRX65563 WBT65563 WLP65563 WVL65563 F131099:H131099 IZ131099 SV131099 ACR131099 AMN131099 AWJ131099 BGF131099 BQB131099 BZX131099 CJT131099 CTP131099 DDL131099 DNH131099 DXD131099 EGZ131099 EQV131099 FAR131099 FKN131099 FUJ131099 GEF131099 GOB131099 GXX131099 HHT131099 HRP131099 IBL131099 ILH131099 IVD131099 JEZ131099 JOV131099 JYR131099 KIN131099 KSJ131099 LCF131099 LMB131099 LVX131099 MFT131099 MPP131099 MZL131099 NJH131099 NTD131099 OCZ131099 OMV131099 OWR131099 PGN131099 PQJ131099 QAF131099 QKB131099 QTX131099 RDT131099 RNP131099 RXL131099 SHH131099 SRD131099 TAZ131099 TKV131099 TUR131099 UEN131099 UOJ131099 UYF131099 VIB131099 VRX131099 WBT131099 WLP131099 WVL131099 F196635:H196635 IZ196635 SV196635 ACR196635 AMN196635 AWJ196635 BGF196635 BQB196635 BZX196635 CJT196635 CTP196635 DDL196635 DNH196635 DXD196635 EGZ196635 EQV196635 FAR196635 FKN196635 FUJ196635 GEF196635 GOB196635 GXX196635 HHT196635 HRP196635 IBL196635 ILH196635 IVD196635 JEZ196635 JOV196635 JYR196635 KIN196635 KSJ196635 LCF196635 LMB196635 LVX196635 MFT196635 MPP196635 MZL196635 NJH196635 NTD196635 OCZ196635 OMV196635 OWR196635 PGN196635 PQJ196635 QAF196635 QKB196635 QTX196635 RDT196635 RNP196635 RXL196635 SHH196635 SRD196635 TAZ196635 TKV196635 TUR196635 UEN196635 UOJ196635 UYF196635 VIB196635 VRX196635 WBT196635 WLP196635 WVL196635 F262171:H262171 IZ262171 SV262171 ACR262171 AMN262171 AWJ262171 BGF262171 BQB262171 BZX262171 CJT262171 CTP262171 DDL262171 DNH262171 DXD262171 EGZ262171 EQV262171 FAR262171 FKN262171 FUJ262171 GEF262171 GOB262171 GXX262171 HHT262171 HRP262171 IBL262171 ILH262171 IVD262171 JEZ262171 JOV262171 JYR262171 KIN262171 KSJ262171 LCF262171 LMB262171 LVX262171 MFT262171 MPP262171 MZL262171 NJH262171 NTD262171 OCZ262171 OMV262171 OWR262171 PGN262171 PQJ262171 QAF262171 QKB262171 QTX262171 RDT262171 RNP262171 RXL262171 SHH262171 SRD262171 TAZ262171 TKV262171 TUR262171 UEN262171 UOJ262171 UYF262171 VIB262171 VRX262171 WBT262171 WLP262171 WVL262171 F327707:H327707 IZ327707 SV327707 ACR327707 AMN327707 AWJ327707 BGF327707 BQB327707 BZX327707 CJT327707 CTP327707 DDL327707 DNH327707 DXD327707 EGZ327707 EQV327707 FAR327707 FKN327707 FUJ327707 GEF327707 GOB327707 GXX327707 HHT327707 HRP327707 IBL327707 ILH327707 IVD327707 JEZ327707 JOV327707 JYR327707 KIN327707 KSJ327707 LCF327707 LMB327707 LVX327707 MFT327707 MPP327707 MZL327707 NJH327707 NTD327707 OCZ327707 OMV327707 OWR327707 PGN327707 PQJ327707 QAF327707 QKB327707 QTX327707 RDT327707 RNP327707 RXL327707 SHH327707 SRD327707 TAZ327707 TKV327707 TUR327707 UEN327707 UOJ327707 UYF327707 VIB327707 VRX327707 WBT327707 WLP327707 WVL327707 F393243:H393243 IZ393243 SV393243 ACR393243 AMN393243 AWJ393243 BGF393243 BQB393243 BZX393243 CJT393243 CTP393243 DDL393243 DNH393243 DXD393243 EGZ393243 EQV393243 FAR393243 FKN393243 FUJ393243 GEF393243 GOB393243 GXX393243 HHT393243 HRP393243 IBL393243 ILH393243 IVD393243 JEZ393243 JOV393243 JYR393243 KIN393243 KSJ393243 LCF393243 LMB393243 LVX393243 MFT393243 MPP393243 MZL393243 NJH393243 NTD393243 OCZ393243 OMV393243 OWR393243 PGN393243 PQJ393243 QAF393243 QKB393243 QTX393243 RDT393243 RNP393243 RXL393243 SHH393243 SRD393243 TAZ393243 TKV393243 TUR393243 UEN393243 UOJ393243 UYF393243 VIB393243 VRX393243 WBT393243 WLP393243 WVL393243 F458779:H458779 IZ458779 SV458779 ACR458779 AMN458779 AWJ458779 BGF458779 BQB458779 BZX458779 CJT458779 CTP458779 DDL458779 DNH458779 DXD458779 EGZ458779 EQV458779 FAR458779 FKN458779 FUJ458779 GEF458779 GOB458779 GXX458779 HHT458779 HRP458779 IBL458779 ILH458779 IVD458779 JEZ458779 JOV458779 JYR458779 KIN458779 KSJ458779 LCF458779 LMB458779 LVX458779 MFT458779 MPP458779 MZL458779 NJH458779 NTD458779 OCZ458779 OMV458779 OWR458779 PGN458779 PQJ458779 QAF458779 QKB458779 QTX458779 RDT458779 RNP458779 RXL458779 SHH458779 SRD458779 TAZ458779 TKV458779 TUR458779 UEN458779 UOJ458779 UYF458779 VIB458779 VRX458779 WBT458779 WLP458779 WVL458779 F524315:H524315 IZ524315 SV524315 ACR524315 AMN524315 AWJ524315 BGF524315 BQB524315 BZX524315 CJT524315 CTP524315 DDL524315 DNH524315 DXD524315 EGZ524315 EQV524315 FAR524315 FKN524315 FUJ524315 GEF524315 GOB524315 GXX524315 HHT524315 HRP524315 IBL524315 ILH524315 IVD524315 JEZ524315 JOV524315 JYR524315 KIN524315 KSJ524315 LCF524315 LMB524315 LVX524315 MFT524315 MPP524315 MZL524315 NJH524315 NTD524315 OCZ524315 OMV524315 OWR524315 PGN524315 PQJ524315 QAF524315 QKB524315 QTX524315 RDT524315 RNP524315 RXL524315 SHH524315 SRD524315 TAZ524315 TKV524315 TUR524315 UEN524315 UOJ524315 UYF524315 VIB524315 VRX524315 WBT524315 WLP524315 WVL524315 F589851:H589851 IZ589851 SV589851 ACR589851 AMN589851 AWJ589851 BGF589851 BQB589851 BZX589851 CJT589851 CTP589851 DDL589851 DNH589851 DXD589851 EGZ589851 EQV589851 FAR589851 FKN589851 FUJ589851 GEF589851 GOB589851 GXX589851 HHT589851 HRP589851 IBL589851 ILH589851 IVD589851 JEZ589851 JOV589851 JYR589851 KIN589851 KSJ589851 LCF589851 LMB589851 LVX589851 MFT589851 MPP589851 MZL589851 NJH589851 NTD589851 OCZ589851 OMV589851 OWR589851 PGN589851 PQJ589851 QAF589851 QKB589851 QTX589851 RDT589851 RNP589851 RXL589851 SHH589851 SRD589851 TAZ589851 TKV589851 TUR589851 UEN589851 UOJ589851 UYF589851 VIB589851 VRX589851 WBT589851 WLP589851 WVL589851 F655387:H655387 IZ655387 SV655387 ACR655387 AMN655387 AWJ655387 BGF655387 BQB655387 BZX655387 CJT655387 CTP655387 DDL655387 DNH655387 DXD655387 EGZ655387 EQV655387 FAR655387 FKN655387 FUJ655387 GEF655387 GOB655387 GXX655387 HHT655387 HRP655387 IBL655387 ILH655387 IVD655387 JEZ655387 JOV655387 JYR655387 KIN655387 KSJ655387 LCF655387 LMB655387 LVX655387 MFT655387 MPP655387 MZL655387 NJH655387 NTD655387 OCZ655387 OMV655387 OWR655387 PGN655387 PQJ655387 QAF655387 QKB655387 QTX655387 RDT655387 RNP655387 RXL655387 SHH655387 SRD655387 TAZ655387 TKV655387 TUR655387 UEN655387 UOJ655387 UYF655387 VIB655387 VRX655387 WBT655387 WLP655387 WVL655387 F720923:H720923 IZ720923 SV720923 ACR720923 AMN720923 AWJ720923 BGF720923 BQB720923 BZX720923 CJT720923 CTP720923 DDL720923 DNH720923 DXD720923 EGZ720923 EQV720923 FAR720923 FKN720923 FUJ720923 GEF720923 GOB720923 GXX720923 HHT720923 HRP720923 IBL720923 ILH720923 IVD720923 JEZ720923 JOV720923 JYR720923 KIN720923 KSJ720923 LCF720923 LMB720923 LVX720923 MFT720923 MPP720923 MZL720923 NJH720923 NTD720923 OCZ720923 OMV720923 OWR720923 PGN720923 PQJ720923 QAF720923 QKB720923 QTX720923 RDT720923 RNP720923 RXL720923 SHH720923 SRD720923 TAZ720923 TKV720923 TUR720923 UEN720923 UOJ720923 UYF720923 VIB720923 VRX720923 WBT720923 WLP720923 WVL720923 F786459:H786459 IZ786459 SV786459 ACR786459 AMN786459 AWJ786459 BGF786459 BQB786459 BZX786459 CJT786459 CTP786459 DDL786459 DNH786459 DXD786459 EGZ786459 EQV786459 FAR786459 FKN786459 FUJ786459 GEF786459 GOB786459 GXX786459 HHT786459 HRP786459 IBL786459 ILH786459 IVD786459 JEZ786459 JOV786459 JYR786459 KIN786459 KSJ786459 LCF786459 LMB786459 LVX786459 MFT786459 MPP786459 MZL786459 NJH786459 NTD786459 OCZ786459 OMV786459 OWR786459 PGN786459 PQJ786459 QAF786459 QKB786459 QTX786459 RDT786459 RNP786459 RXL786459 SHH786459 SRD786459 TAZ786459 TKV786459 TUR786459 UEN786459 UOJ786459 UYF786459 VIB786459 VRX786459 WBT786459 WLP786459 WVL786459 F851995:H851995 IZ851995 SV851995 ACR851995 AMN851995 AWJ851995 BGF851995 BQB851995 BZX851995 CJT851995 CTP851995 DDL851995 DNH851995 DXD851995 EGZ851995 EQV851995 FAR851995 FKN851995 FUJ851995 GEF851995 GOB851995 GXX851995 HHT851995 HRP851995 IBL851995 ILH851995 IVD851995 JEZ851995 JOV851995 JYR851995 KIN851995 KSJ851995 LCF851995 LMB851995 LVX851995 MFT851995 MPP851995 MZL851995 NJH851995 NTD851995 OCZ851995 OMV851995 OWR851995 PGN851995 PQJ851995 QAF851995 QKB851995 QTX851995 RDT851995 RNP851995 RXL851995 SHH851995 SRD851995 TAZ851995 TKV851995 TUR851995 UEN851995 UOJ851995 UYF851995 VIB851995 VRX851995 WBT851995 WLP851995 WVL851995 F917531:H917531 IZ917531 SV917531 ACR917531 AMN917531 AWJ917531 BGF917531 BQB917531 BZX917531 CJT917531 CTP917531 DDL917531 DNH917531 DXD917531 EGZ917531 EQV917531 FAR917531 FKN917531 FUJ917531 GEF917531 GOB917531 GXX917531 HHT917531 HRP917531 IBL917531 ILH917531 IVD917531 JEZ917531 JOV917531 JYR917531 KIN917531 KSJ917531 LCF917531 LMB917531 LVX917531 MFT917531 MPP917531 MZL917531 NJH917531 NTD917531 OCZ917531 OMV917531 OWR917531 PGN917531 PQJ917531 QAF917531 QKB917531 QTX917531 RDT917531 RNP917531 RXL917531 SHH917531 SRD917531 TAZ917531 TKV917531 TUR917531 UEN917531 UOJ917531 UYF917531 VIB917531 VRX917531 WBT917531 WLP917531 WVL917531 F983067:H983067 IZ983067 SV983067 ACR983067 AMN983067 AWJ983067 BGF983067 BQB983067 BZX983067 CJT983067 CTP983067 DDL983067 DNH983067 DXD983067 EGZ983067 EQV983067 FAR983067 FKN983067 FUJ983067 GEF983067 GOB983067 GXX983067 HHT983067 HRP983067 IBL983067 ILH983067 IVD983067 JEZ983067 JOV983067 JYR983067 KIN983067 KSJ983067 LCF983067 LMB983067 LVX983067 MFT983067 MPP983067 MZL983067 NJH983067 NTD983067 OCZ983067 OMV983067 OWR983067 PGN983067 PQJ983067 QAF983067 QKB983067 QTX983067 RDT983067 RNP983067 RXL983067 SHH983067 SRD983067 TAZ983067 TKV983067 TUR983067 UEN983067 UOJ983067 UYF983067 VIB983067 VRX983067 WBT983067 WLP983067 WVL983067">
      <formula1>"N,A,B, "</formula1>
    </dataValidation>
    <dataValidation type="list" allowBlank="1" showInputMessage="1" showErrorMessage="1" sqref="F28:H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F65564:H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F131100:H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F196636:H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F262172:H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F327708:H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F393244:H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F458780:H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F524316:H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F589852:H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F655388:H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F720924:H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F786460:H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F851996:H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F917532:H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F983068:H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formula1>"P,F, "</formula1>
    </dataValidation>
  </dataValidations>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9"/>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Functions!E54</f>
        <v>CreateRoomCategory</v>
      </c>
      <c r="D2" s="348"/>
      <c r="E2" s="195"/>
      <c r="F2" s="333" t="s">
        <v>62</v>
      </c>
      <c r="G2" s="333"/>
      <c r="H2" s="333"/>
      <c r="I2" s="333"/>
      <c r="J2" s="334" t="str">
        <f>Functions!D54</f>
        <v>createRoomCategory</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COUNTIF(F26:HO26,"P")</f>
        <v>1</v>
      </c>
      <c r="B7" s="365"/>
      <c r="C7" s="366">
        <f>COUNTIF(F26:HO26,"F")</f>
        <v>0</v>
      </c>
      <c r="D7" s="367"/>
      <c r="E7" s="365"/>
      <c r="F7" s="366">
        <f>SUM(M7,-A7,-C7)</f>
        <v>0</v>
      </c>
      <c r="G7" s="367"/>
      <c r="H7" s="367"/>
      <c r="I7" s="368"/>
      <c r="J7" s="124">
        <f>COUNTIF(E25:HO25,"N")</f>
        <v>1</v>
      </c>
      <c r="K7" s="124">
        <f>COUNTIF(E25:HO25,"A")</f>
        <v>0</v>
      </c>
      <c r="L7" s="124">
        <f>COUNTIF(E25:HO25,"B")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199</v>
      </c>
      <c r="C11" s="107"/>
      <c r="D11" s="193"/>
      <c r="E11" s="112"/>
      <c r="F11" s="134"/>
    </row>
    <row r="12" spans="1:21" ht="13.5" customHeight="1">
      <c r="A12" s="106"/>
      <c r="B12" s="115" t="s">
        <v>139</v>
      </c>
      <c r="C12" s="114"/>
      <c r="D12" s="113"/>
      <c r="E12" s="112"/>
      <c r="F12" s="136"/>
    </row>
    <row r="13" spans="1:21" ht="13.5" customHeight="1">
      <c r="A13" s="106"/>
      <c r="B13" s="115"/>
      <c r="C13" s="114"/>
      <c r="D13" s="113">
        <v>1</v>
      </c>
      <c r="E13" s="112"/>
      <c r="F13" s="136" t="s">
        <v>90</v>
      </c>
    </row>
    <row r="14" spans="1:21" ht="13.5" customHeight="1">
      <c r="A14" s="106"/>
      <c r="B14" s="115" t="s">
        <v>264</v>
      </c>
      <c r="C14" s="114"/>
      <c r="D14" s="113"/>
      <c r="E14" s="112"/>
      <c r="F14" s="136" t="s">
        <v>90</v>
      </c>
    </row>
    <row r="15" spans="1:21" ht="13.5" customHeight="1" thickBot="1">
      <c r="A15" s="106"/>
      <c r="B15" s="115"/>
      <c r="C15" s="114"/>
      <c r="D15" s="113"/>
      <c r="E15" s="112"/>
      <c r="F15" s="136"/>
    </row>
    <row r="16" spans="1:21" ht="13.5" customHeight="1">
      <c r="A16" s="84" t="s">
        <v>95</v>
      </c>
      <c r="B16" s="101" t="s">
        <v>94</v>
      </c>
      <c r="C16" s="100"/>
      <c r="D16" s="99"/>
      <c r="E16" s="98"/>
      <c r="F16" s="136"/>
    </row>
    <row r="17" spans="1:6" ht="13.5" customHeight="1">
      <c r="A17" s="79"/>
      <c r="B17" s="101" t="s">
        <v>208</v>
      </c>
      <c r="C17" s="100"/>
      <c r="D17" s="99"/>
      <c r="E17" s="174"/>
      <c r="F17" s="136"/>
    </row>
    <row r="18" spans="1:6" ht="13.5" customHeight="1">
      <c r="A18" s="79"/>
      <c r="B18" s="191" t="s">
        <v>209</v>
      </c>
      <c r="C18" s="107"/>
      <c r="D18" s="193"/>
      <c r="E18" s="112"/>
      <c r="F18" s="134"/>
    </row>
    <row r="19" spans="1:6" ht="13.5" customHeight="1">
      <c r="A19" s="79"/>
      <c r="B19" s="191"/>
      <c r="C19" s="107"/>
      <c r="D19" s="193" t="s">
        <v>210</v>
      </c>
      <c r="E19" s="109"/>
      <c r="F19" s="134" t="s">
        <v>90</v>
      </c>
    </row>
    <row r="20" spans="1:6" ht="13.5" customHeight="1">
      <c r="A20" s="79"/>
      <c r="B20" s="191" t="s">
        <v>211</v>
      </c>
      <c r="C20" s="107"/>
      <c r="D20" s="193"/>
      <c r="E20" s="109"/>
      <c r="F20" s="134"/>
    </row>
    <row r="21" spans="1:6" ht="13.5" customHeight="1" thickBot="1">
      <c r="A21" s="79"/>
      <c r="B21" s="167"/>
      <c r="C21" s="168"/>
      <c r="D21" s="169" t="s">
        <v>91</v>
      </c>
      <c r="E21" s="102"/>
      <c r="F21" s="133" t="s">
        <v>90</v>
      </c>
    </row>
    <row r="22" spans="1:6" ht="13.5" customHeight="1" thickTop="1">
      <c r="A22" s="79"/>
      <c r="B22" s="167"/>
      <c r="C22" s="168"/>
      <c r="D22" s="169"/>
      <c r="E22" s="109"/>
      <c r="F22" s="133"/>
    </row>
    <row r="23" spans="1:6" ht="13.5" customHeight="1">
      <c r="A23" s="79"/>
      <c r="B23" s="94" t="s">
        <v>92</v>
      </c>
      <c r="C23" s="135"/>
      <c r="D23" s="92"/>
      <c r="E23" s="91"/>
      <c r="F23" s="134"/>
    </row>
    <row r="24" spans="1:6" ht="13.5" customHeight="1" thickBot="1">
      <c r="A24" s="79"/>
      <c r="B24" s="353"/>
      <c r="C24" s="392"/>
      <c r="D24" s="393"/>
      <c r="E24" s="95"/>
      <c r="F24" s="134"/>
    </row>
    <row r="25" spans="1:6" ht="13.5" customHeight="1">
      <c r="A25" s="84" t="s">
        <v>89</v>
      </c>
      <c r="B25" s="349" t="s">
        <v>88</v>
      </c>
      <c r="C25" s="349"/>
      <c r="D25" s="349"/>
      <c r="E25" s="194"/>
      <c r="F25" s="183" t="s">
        <v>76</v>
      </c>
    </row>
    <row r="26" spans="1:6" ht="13.5" customHeight="1">
      <c r="A26" s="79"/>
      <c r="B26" s="326" t="s">
        <v>87</v>
      </c>
      <c r="C26" s="326"/>
      <c r="D26" s="326"/>
      <c r="E26" s="81"/>
      <c r="F26" s="131" t="s">
        <v>86</v>
      </c>
    </row>
    <row r="27" spans="1:6" ht="59.4" customHeight="1">
      <c r="A27" s="79"/>
      <c r="B27" s="327" t="s">
        <v>85</v>
      </c>
      <c r="C27" s="327"/>
      <c r="D27" s="327"/>
      <c r="E27" s="78"/>
      <c r="F27" s="77">
        <v>45142</v>
      </c>
    </row>
    <row r="28" spans="1:6" ht="10.8" thickBot="1">
      <c r="A28" s="76"/>
      <c r="B28" s="327" t="s">
        <v>84</v>
      </c>
      <c r="C28" s="327"/>
      <c r="D28" s="327"/>
      <c r="E28" s="78"/>
      <c r="F28" s="173"/>
    </row>
    <row r="29" spans="1:6" ht="10.8" thickTop="1">
      <c r="A29" s="72"/>
      <c r="B29" s="70"/>
      <c r="C29" s="71"/>
      <c r="D29" s="70"/>
    </row>
  </sheetData>
  <mergeCells count="28">
    <mergeCell ref="B24:D24"/>
    <mergeCell ref="B25:D25"/>
    <mergeCell ref="B26:D26"/>
    <mergeCell ref="B27:D27"/>
    <mergeCell ref="B28:D28"/>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2:WVL983064 F65548:F65560 IZ65548:IZ65560 SV65548:SV65560 ACR65548:ACR65560 AMN65548:AMN65560 AWJ65548:AWJ65560 BGF65548:BGF65560 BQB65548:BQB65560 BZX65548:BZX65560 CJT65548:CJT65560 CTP65548:CTP65560 DDL65548:DDL65560 DNH65548:DNH65560 DXD65548:DXD65560 EGZ65548:EGZ65560 EQV65548:EQV65560 FAR65548:FAR65560 FKN65548:FKN65560 FUJ65548:FUJ65560 GEF65548:GEF65560 GOB65548:GOB65560 GXX65548:GXX65560 HHT65548:HHT65560 HRP65548:HRP65560 IBL65548:IBL65560 ILH65548:ILH65560 IVD65548:IVD65560 JEZ65548:JEZ65560 JOV65548:JOV65560 JYR65548:JYR65560 KIN65548:KIN65560 KSJ65548:KSJ65560 LCF65548:LCF65560 LMB65548:LMB65560 LVX65548:LVX65560 MFT65548:MFT65560 MPP65548:MPP65560 MZL65548:MZL65560 NJH65548:NJH65560 NTD65548:NTD65560 OCZ65548:OCZ65560 OMV65548:OMV65560 OWR65548:OWR65560 PGN65548:PGN65560 PQJ65548:PQJ65560 QAF65548:QAF65560 QKB65548:QKB65560 QTX65548:QTX65560 RDT65548:RDT65560 RNP65548:RNP65560 RXL65548:RXL65560 SHH65548:SHH65560 SRD65548:SRD65560 TAZ65548:TAZ65560 TKV65548:TKV65560 TUR65548:TUR65560 UEN65548:UEN65560 UOJ65548:UOJ65560 UYF65548:UYF65560 VIB65548:VIB65560 VRX65548:VRX65560 WBT65548:WBT65560 WLP65548:WLP65560 WVL65548:WVL65560 F131084:F131096 IZ131084:IZ131096 SV131084:SV131096 ACR131084:ACR131096 AMN131084:AMN131096 AWJ131084:AWJ131096 BGF131084:BGF131096 BQB131084:BQB131096 BZX131084:BZX131096 CJT131084:CJT131096 CTP131084:CTP131096 DDL131084:DDL131096 DNH131084:DNH131096 DXD131084:DXD131096 EGZ131084:EGZ131096 EQV131084:EQV131096 FAR131084:FAR131096 FKN131084:FKN131096 FUJ131084:FUJ131096 GEF131084:GEF131096 GOB131084:GOB131096 GXX131084:GXX131096 HHT131084:HHT131096 HRP131084:HRP131096 IBL131084:IBL131096 ILH131084:ILH131096 IVD131084:IVD131096 JEZ131084:JEZ131096 JOV131084:JOV131096 JYR131084:JYR131096 KIN131084:KIN131096 KSJ131084:KSJ131096 LCF131084:LCF131096 LMB131084:LMB131096 LVX131084:LVX131096 MFT131084:MFT131096 MPP131084:MPP131096 MZL131084:MZL131096 NJH131084:NJH131096 NTD131084:NTD131096 OCZ131084:OCZ131096 OMV131084:OMV131096 OWR131084:OWR131096 PGN131084:PGN131096 PQJ131084:PQJ131096 QAF131084:QAF131096 QKB131084:QKB131096 QTX131084:QTX131096 RDT131084:RDT131096 RNP131084:RNP131096 RXL131084:RXL131096 SHH131084:SHH131096 SRD131084:SRD131096 TAZ131084:TAZ131096 TKV131084:TKV131096 TUR131084:TUR131096 UEN131084:UEN131096 UOJ131084:UOJ131096 UYF131084:UYF131096 VIB131084:VIB131096 VRX131084:VRX131096 WBT131084:WBT131096 WLP131084:WLP131096 WVL131084:WVL131096 F196620:F196632 IZ196620:IZ196632 SV196620:SV196632 ACR196620:ACR196632 AMN196620:AMN196632 AWJ196620:AWJ196632 BGF196620:BGF196632 BQB196620:BQB196632 BZX196620:BZX196632 CJT196620:CJT196632 CTP196620:CTP196632 DDL196620:DDL196632 DNH196620:DNH196632 DXD196620:DXD196632 EGZ196620:EGZ196632 EQV196620:EQV196632 FAR196620:FAR196632 FKN196620:FKN196632 FUJ196620:FUJ196632 GEF196620:GEF196632 GOB196620:GOB196632 GXX196620:GXX196632 HHT196620:HHT196632 HRP196620:HRP196632 IBL196620:IBL196632 ILH196620:ILH196632 IVD196620:IVD196632 JEZ196620:JEZ196632 JOV196620:JOV196632 JYR196620:JYR196632 KIN196620:KIN196632 KSJ196620:KSJ196632 LCF196620:LCF196632 LMB196620:LMB196632 LVX196620:LVX196632 MFT196620:MFT196632 MPP196620:MPP196632 MZL196620:MZL196632 NJH196620:NJH196632 NTD196620:NTD196632 OCZ196620:OCZ196632 OMV196620:OMV196632 OWR196620:OWR196632 PGN196620:PGN196632 PQJ196620:PQJ196632 QAF196620:QAF196632 QKB196620:QKB196632 QTX196620:QTX196632 RDT196620:RDT196632 RNP196620:RNP196632 RXL196620:RXL196632 SHH196620:SHH196632 SRD196620:SRD196632 TAZ196620:TAZ196632 TKV196620:TKV196632 TUR196620:TUR196632 UEN196620:UEN196632 UOJ196620:UOJ196632 UYF196620:UYF196632 VIB196620:VIB196632 VRX196620:VRX196632 WBT196620:WBT196632 WLP196620:WLP196632 WVL196620:WVL196632 F262156:F262168 IZ262156:IZ262168 SV262156:SV262168 ACR262156:ACR262168 AMN262156:AMN262168 AWJ262156:AWJ262168 BGF262156:BGF262168 BQB262156:BQB262168 BZX262156:BZX262168 CJT262156:CJT262168 CTP262156:CTP262168 DDL262156:DDL262168 DNH262156:DNH262168 DXD262156:DXD262168 EGZ262156:EGZ262168 EQV262156:EQV262168 FAR262156:FAR262168 FKN262156:FKN262168 FUJ262156:FUJ262168 GEF262156:GEF262168 GOB262156:GOB262168 GXX262156:GXX262168 HHT262156:HHT262168 HRP262156:HRP262168 IBL262156:IBL262168 ILH262156:ILH262168 IVD262156:IVD262168 JEZ262156:JEZ262168 JOV262156:JOV262168 JYR262156:JYR262168 KIN262156:KIN262168 KSJ262156:KSJ262168 LCF262156:LCF262168 LMB262156:LMB262168 LVX262156:LVX262168 MFT262156:MFT262168 MPP262156:MPP262168 MZL262156:MZL262168 NJH262156:NJH262168 NTD262156:NTD262168 OCZ262156:OCZ262168 OMV262156:OMV262168 OWR262156:OWR262168 PGN262156:PGN262168 PQJ262156:PQJ262168 QAF262156:QAF262168 QKB262156:QKB262168 QTX262156:QTX262168 RDT262156:RDT262168 RNP262156:RNP262168 RXL262156:RXL262168 SHH262156:SHH262168 SRD262156:SRD262168 TAZ262156:TAZ262168 TKV262156:TKV262168 TUR262156:TUR262168 UEN262156:UEN262168 UOJ262156:UOJ262168 UYF262156:UYF262168 VIB262156:VIB262168 VRX262156:VRX262168 WBT262156:WBT262168 WLP262156:WLP262168 WVL262156:WVL262168 F327692:F327704 IZ327692:IZ327704 SV327692:SV327704 ACR327692:ACR327704 AMN327692:AMN327704 AWJ327692:AWJ327704 BGF327692:BGF327704 BQB327692:BQB327704 BZX327692:BZX327704 CJT327692:CJT327704 CTP327692:CTP327704 DDL327692:DDL327704 DNH327692:DNH327704 DXD327692:DXD327704 EGZ327692:EGZ327704 EQV327692:EQV327704 FAR327692:FAR327704 FKN327692:FKN327704 FUJ327692:FUJ327704 GEF327692:GEF327704 GOB327692:GOB327704 GXX327692:GXX327704 HHT327692:HHT327704 HRP327692:HRP327704 IBL327692:IBL327704 ILH327692:ILH327704 IVD327692:IVD327704 JEZ327692:JEZ327704 JOV327692:JOV327704 JYR327692:JYR327704 KIN327692:KIN327704 KSJ327692:KSJ327704 LCF327692:LCF327704 LMB327692:LMB327704 LVX327692:LVX327704 MFT327692:MFT327704 MPP327692:MPP327704 MZL327692:MZL327704 NJH327692:NJH327704 NTD327692:NTD327704 OCZ327692:OCZ327704 OMV327692:OMV327704 OWR327692:OWR327704 PGN327692:PGN327704 PQJ327692:PQJ327704 QAF327692:QAF327704 QKB327692:QKB327704 QTX327692:QTX327704 RDT327692:RDT327704 RNP327692:RNP327704 RXL327692:RXL327704 SHH327692:SHH327704 SRD327692:SRD327704 TAZ327692:TAZ327704 TKV327692:TKV327704 TUR327692:TUR327704 UEN327692:UEN327704 UOJ327692:UOJ327704 UYF327692:UYF327704 VIB327692:VIB327704 VRX327692:VRX327704 WBT327692:WBT327704 WLP327692:WLP327704 WVL327692:WVL327704 F393228:F393240 IZ393228:IZ393240 SV393228:SV393240 ACR393228:ACR393240 AMN393228:AMN393240 AWJ393228:AWJ393240 BGF393228:BGF393240 BQB393228:BQB393240 BZX393228:BZX393240 CJT393228:CJT393240 CTP393228:CTP393240 DDL393228:DDL393240 DNH393228:DNH393240 DXD393228:DXD393240 EGZ393228:EGZ393240 EQV393228:EQV393240 FAR393228:FAR393240 FKN393228:FKN393240 FUJ393228:FUJ393240 GEF393228:GEF393240 GOB393228:GOB393240 GXX393228:GXX393240 HHT393228:HHT393240 HRP393228:HRP393240 IBL393228:IBL393240 ILH393228:ILH393240 IVD393228:IVD393240 JEZ393228:JEZ393240 JOV393228:JOV393240 JYR393228:JYR393240 KIN393228:KIN393240 KSJ393228:KSJ393240 LCF393228:LCF393240 LMB393228:LMB393240 LVX393228:LVX393240 MFT393228:MFT393240 MPP393228:MPP393240 MZL393228:MZL393240 NJH393228:NJH393240 NTD393228:NTD393240 OCZ393228:OCZ393240 OMV393228:OMV393240 OWR393228:OWR393240 PGN393228:PGN393240 PQJ393228:PQJ393240 QAF393228:QAF393240 QKB393228:QKB393240 QTX393228:QTX393240 RDT393228:RDT393240 RNP393228:RNP393240 RXL393228:RXL393240 SHH393228:SHH393240 SRD393228:SRD393240 TAZ393228:TAZ393240 TKV393228:TKV393240 TUR393228:TUR393240 UEN393228:UEN393240 UOJ393228:UOJ393240 UYF393228:UYF393240 VIB393228:VIB393240 VRX393228:VRX393240 WBT393228:WBT393240 WLP393228:WLP393240 WVL393228:WVL393240 F458764:F458776 IZ458764:IZ458776 SV458764:SV458776 ACR458764:ACR458776 AMN458764:AMN458776 AWJ458764:AWJ458776 BGF458764:BGF458776 BQB458764:BQB458776 BZX458764:BZX458776 CJT458764:CJT458776 CTP458764:CTP458776 DDL458764:DDL458776 DNH458764:DNH458776 DXD458764:DXD458776 EGZ458764:EGZ458776 EQV458764:EQV458776 FAR458764:FAR458776 FKN458764:FKN458776 FUJ458764:FUJ458776 GEF458764:GEF458776 GOB458764:GOB458776 GXX458764:GXX458776 HHT458764:HHT458776 HRP458764:HRP458776 IBL458764:IBL458776 ILH458764:ILH458776 IVD458764:IVD458776 JEZ458764:JEZ458776 JOV458764:JOV458776 JYR458764:JYR458776 KIN458764:KIN458776 KSJ458764:KSJ458776 LCF458764:LCF458776 LMB458764:LMB458776 LVX458764:LVX458776 MFT458764:MFT458776 MPP458764:MPP458776 MZL458764:MZL458776 NJH458764:NJH458776 NTD458764:NTD458776 OCZ458764:OCZ458776 OMV458764:OMV458776 OWR458764:OWR458776 PGN458764:PGN458776 PQJ458764:PQJ458776 QAF458764:QAF458776 QKB458764:QKB458776 QTX458764:QTX458776 RDT458764:RDT458776 RNP458764:RNP458776 RXL458764:RXL458776 SHH458764:SHH458776 SRD458764:SRD458776 TAZ458764:TAZ458776 TKV458764:TKV458776 TUR458764:TUR458776 UEN458764:UEN458776 UOJ458764:UOJ458776 UYF458764:UYF458776 VIB458764:VIB458776 VRX458764:VRX458776 WBT458764:WBT458776 WLP458764:WLP458776 WVL458764:WVL458776 F524300:F524312 IZ524300:IZ524312 SV524300:SV524312 ACR524300:ACR524312 AMN524300:AMN524312 AWJ524300:AWJ524312 BGF524300:BGF524312 BQB524300:BQB524312 BZX524300:BZX524312 CJT524300:CJT524312 CTP524300:CTP524312 DDL524300:DDL524312 DNH524300:DNH524312 DXD524300:DXD524312 EGZ524300:EGZ524312 EQV524300:EQV524312 FAR524300:FAR524312 FKN524300:FKN524312 FUJ524300:FUJ524312 GEF524300:GEF524312 GOB524300:GOB524312 GXX524300:GXX524312 HHT524300:HHT524312 HRP524300:HRP524312 IBL524300:IBL524312 ILH524300:ILH524312 IVD524300:IVD524312 JEZ524300:JEZ524312 JOV524300:JOV524312 JYR524300:JYR524312 KIN524300:KIN524312 KSJ524300:KSJ524312 LCF524300:LCF524312 LMB524300:LMB524312 LVX524300:LVX524312 MFT524300:MFT524312 MPP524300:MPP524312 MZL524300:MZL524312 NJH524300:NJH524312 NTD524300:NTD524312 OCZ524300:OCZ524312 OMV524300:OMV524312 OWR524300:OWR524312 PGN524300:PGN524312 PQJ524300:PQJ524312 QAF524300:QAF524312 QKB524300:QKB524312 QTX524300:QTX524312 RDT524300:RDT524312 RNP524300:RNP524312 RXL524300:RXL524312 SHH524300:SHH524312 SRD524300:SRD524312 TAZ524300:TAZ524312 TKV524300:TKV524312 TUR524300:TUR524312 UEN524300:UEN524312 UOJ524300:UOJ524312 UYF524300:UYF524312 VIB524300:VIB524312 VRX524300:VRX524312 WBT524300:WBT524312 WLP524300:WLP524312 WVL524300:WVL524312 F589836:F589848 IZ589836:IZ589848 SV589836:SV589848 ACR589836:ACR589848 AMN589836:AMN589848 AWJ589836:AWJ589848 BGF589836:BGF589848 BQB589836:BQB589848 BZX589836:BZX589848 CJT589836:CJT589848 CTP589836:CTP589848 DDL589836:DDL589848 DNH589836:DNH589848 DXD589836:DXD589848 EGZ589836:EGZ589848 EQV589836:EQV589848 FAR589836:FAR589848 FKN589836:FKN589848 FUJ589836:FUJ589848 GEF589836:GEF589848 GOB589836:GOB589848 GXX589836:GXX589848 HHT589836:HHT589848 HRP589836:HRP589848 IBL589836:IBL589848 ILH589836:ILH589848 IVD589836:IVD589848 JEZ589836:JEZ589848 JOV589836:JOV589848 JYR589836:JYR589848 KIN589836:KIN589848 KSJ589836:KSJ589848 LCF589836:LCF589848 LMB589836:LMB589848 LVX589836:LVX589848 MFT589836:MFT589848 MPP589836:MPP589848 MZL589836:MZL589848 NJH589836:NJH589848 NTD589836:NTD589848 OCZ589836:OCZ589848 OMV589836:OMV589848 OWR589836:OWR589848 PGN589836:PGN589848 PQJ589836:PQJ589848 QAF589836:QAF589848 QKB589836:QKB589848 QTX589836:QTX589848 RDT589836:RDT589848 RNP589836:RNP589848 RXL589836:RXL589848 SHH589836:SHH589848 SRD589836:SRD589848 TAZ589836:TAZ589848 TKV589836:TKV589848 TUR589836:TUR589848 UEN589836:UEN589848 UOJ589836:UOJ589848 UYF589836:UYF589848 VIB589836:VIB589848 VRX589836:VRX589848 WBT589836:WBT589848 WLP589836:WLP589848 WVL589836:WVL589848 F655372:F655384 IZ655372:IZ655384 SV655372:SV655384 ACR655372:ACR655384 AMN655372:AMN655384 AWJ655372:AWJ655384 BGF655372:BGF655384 BQB655372:BQB655384 BZX655372:BZX655384 CJT655372:CJT655384 CTP655372:CTP655384 DDL655372:DDL655384 DNH655372:DNH655384 DXD655372:DXD655384 EGZ655372:EGZ655384 EQV655372:EQV655384 FAR655372:FAR655384 FKN655372:FKN655384 FUJ655372:FUJ655384 GEF655372:GEF655384 GOB655372:GOB655384 GXX655372:GXX655384 HHT655372:HHT655384 HRP655372:HRP655384 IBL655372:IBL655384 ILH655372:ILH655384 IVD655372:IVD655384 JEZ655372:JEZ655384 JOV655372:JOV655384 JYR655372:JYR655384 KIN655372:KIN655384 KSJ655372:KSJ655384 LCF655372:LCF655384 LMB655372:LMB655384 LVX655372:LVX655384 MFT655372:MFT655384 MPP655372:MPP655384 MZL655372:MZL655384 NJH655372:NJH655384 NTD655372:NTD655384 OCZ655372:OCZ655384 OMV655372:OMV655384 OWR655372:OWR655384 PGN655372:PGN655384 PQJ655372:PQJ655384 QAF655372:QAF655384 QKB655372:QKB655384 QTX655372:QTX655384 RDT655372:RDT655384 RNP655372:RNP655384 RXL655372:RXL655384 SHH655372:SHH655384 SRD655372:SRD655384 TAZ655372:TAZ655384 TKV655372:TKV655384 TUR655372:TUR655384 UEN655372:UEN655384 UOJ655372:UOJ655384 UYF655372:UYF655384 VIB655372:VIB655384 VRX655372:VRX655384 WBT655372:WBT655384 WLP655372:WLP655384 WVL655372:WVL655384 F720908:F720920 IZ720908:IZ720920 SV720908:SV720920 ACR720908:ACR720920 AMN720908:AMN720920 AWJ720908:AWJ720920 BGF720908:BGF720920 BQB720908:BQB720920 BZX720908:BZX720920 CJT720908:CJT720920 CTP720908:CTP720920 DDL720908:DDL720920 DNH720908:DNH720920 DXD720908:DXD720920 EGZ720908:EGZ720920 EQV720908:EQV720920 FAR720908:FAR720920 FKN720908:FKN720920 FUJ720908:FUJ720920 GEF720908:GEF720920 GOB720908:GOB720920 GXX720908:GXX720920 HHT720908:HHT720920 HRP720908:HRP720920 IBL720908:IBL720920 ILH720908:ILH720920 IVD720908:IVD720920 JEZ720908:JEZ720920 JOV720908:JOV720920 JYR720908:JYR720920 KIN720908:KIN720920 KSJ720908:KSJ720920 LCF720908:LCF720920 LMB720908:LMB720920 LVX720908:LVX720920 MFT720908:MFT720920 MPP720908:MPP720920 MZL720908:MZL720920 NJH720908:NJH720920 NTD720908:NTD720920 OCZ720908:OCZ720920 OMV720908:OMV720920 OWR720908:OWR720920 PGN720908:PGN720920 PQJ720908:PQJ720920 QAF720908:QAF720920 QKB720908:QKB720920 QTX720908:QTX720920 RDT720908:RDT720920 RNP720908:RNP720920 RXL720908:RXL720920 SHH720908:SHH720920 SRD720908:SRD720920 TAZ720908:TAZ720920 TKV720908:TKV720920 TUR720908:TUR720920 UEN720908:UEN720920 UOJ720908:UOJ720920 UYF720908:UYF720920 VIB720908:VIB720920 VRX720908:VRX720920 WBT720908:WBT720920 WLP720908:WLP720920 WVL720908:WVL720920 F786444:F786456 IZ786444:IZ786456 SV786444:SV786456 ACR786444:ACR786456 AMN786444:AMN786456 AWJ786444:AWJ786456 BGF786444:BGF786456 BQB786444:BQB786456 BZX786444:BZX786456 CJT786444:CJT786456 CTP786444:CTP786456 DDL786444:DDL786456 DNH786444:DNH786456 DXD786444:DXD786456 EGZ786444:EGZ786456 EQV786444:EQV786456 FAR786444:FAR786456 FKN786444:FKN786456 FUJ786444:FUJ786456 GEF786444:GEF786456 GOB786444:GOB786456 GXX786444:GXX786456 HHT786444:HHT786456 HRP786444:HRP786456 IBL786444:IBL786456 ILH786444:ILH786456 IVD786444:IVD786456 JEZ786444:JEZ786456 JOV786444:JOV786456 JYR786444:JYR786456 KIN786444:KIN786456 KSJ786444:KSJ786456 LCF786444:LCF786456 LMB786444:LMB786456 LVX786444:LVX786456 MFT786444:MFT786456 MPP786444:MPP786456 MZL786444:MZL786456 NJH786444:NJH786456 NTD786444:NTD786456 OCZ786444:OCZ786456 OMV786444:OMV786456 OWR786444:OWR786456 PGN786444:PGN786456 PQJ786444:PQJ786456 QAF786444:QAF786456 QKB786444:QKB786456 QTX786444:QTX786456 RDT786444:RDT786456 RNP786444:RNP786456 RXL786444:RXL786456 SHH786444:SHH786456 SRD786444:SRD786456 TAZ786444:TAZ786456 TKV786444:TKV786456 TUR786444:TUR786456 UEN786444:UEN786456 UOJ786444:UOJ786456 UYF786444:UYF786456 VIB786444:VIB786456 VRX786444:VRX786456 WBT786444:WBT786456 WLP786444:WLP786456 WVL786444:WVL786456 F851980:F851992 IZ851980:IZ851992 SV851980:SV851992 ACR851980:ACR851992 AMN851980:AMN851992 AWJ851980:AWJ851992 BGF851980:BGF851992 BQB851980:BQB851992 BZX851980:BZX851992 CJT851980:CJT851992 CTP851980:CTP851992 DDL851980:DDL851992 DNH851980:DNH851992 DXD851980:DXD851992 EGZ851980:EGZ851992 EQV851980:EQV851992 FAR851980:FAR851992 FKN851980:FKN851992 FUJ851980:FUJ851992 GEF851980:GEF851992 GOB851980:GOB851992 GXX851980:GXX851992 HHT851980:HHT851992 HRP851980:HRP851992 IBL851980:IBL851992 ILH851980:ILH851992 IVD851980:IVD851992 JEZ851980:JEZ851992 JOV851980:JOV851992 JYR851980:JYR851992 KIN851980:KIN851992 KSJ851980:KSJ851992 LCF851980:LCF851992 LMB851980:LMB851992 LVX851980:LVX851992 MFT851980:MFT851992 MPP851980:MPP851992 MZL851980:MZL851992 NJH851980:NJH851992 NTD851980:NTD851992 OCZ851980:OCZ851992 OMV851980:OMV851992 OWR851980:OWR851992 PGN851980:PGN851992 PQJ851980:PQJ851992 QAF851980:QAF851992 QKB851980:QKB851992 QTX851980:QTX851992 RDT851980:RDT851992 RNP851980:RNP851992 RXL851980:RXL851992 SHH851980:SHH851992 SRD851980:SRD851992 TAZ851980:TAZ851992 TKV851980:TKV851992 TUR851980:TUR851992 UEN851980:UEN851992 UOJ851980:UOJ851992 UYF851980:UYF851992 VIB851980:VIB851992 VRX851980:VRX851992 WBT851980:WBT851992 WLP851980:WLP851992 WVL851980:WVL851992 F917516:F917528 IZ917516:IZ917528 SV917516:SV917528 ACR917516:ACR917528 AMN917516:AMN917528 AWJ917516:AWJ917528 BGF917516:BGF917528 BQB917516:BQB917528 BZX917516:BZX917528 CJT917516:CJT917528 CTP917516:CTP917528 DDL917516:DDL917528 DNH917516:DNH917528 DXD917516:DXD917528 EGZ917516:EGZ917528 EQV917516:EQV917528 FAR917516:FAR917528 FKN917516:FKN917528 FUJ917516:FUJ917528 GEF917516:GEF917528 GOB917516:GOB917528 GXX917516:GXX917528 HHT917516:HHT917528 HRP917516:HRP917528 IBL917516:IBL917528 ILH917516:ILH917528 IVD917516:IVD917528 JEZ917516:JEZ917528 JOV917516:JOV917528 JYR917516:JYR917528 KIN917516:KIN917528 KSJ917516:KSJ917528 LCF917516:LCF917528 LMB917516:LMB917528 LVX917516:LVX917528 MFT917516:MFT917528 MPP917516:MPP917528 MZL917516:MZL917528 NJH917516:NJH917528 NTD917516:NTD917528 OCZ917516:OCZ917528 OMV917516:OMV917528 OWR917516:OWR917528 PGN917516:PGN917528 PQJ917516:PQJ917528 QAF917516:QAF917528 QKB917516:QKB917528 QTX917516:QTX917528 RDT917516:RDT917528 RNP917516:RNP917528 RXL917516:RXL917528 SHH917516:SHH917528 SRD917516:SRD917528 TAZ917516:TAZ917528 TKV917516:TKV917528 TUR917516:TUR917528 UEN917516:UEN917528 UOJ917516:UOJ917528 UYF917516:UYF917528 VIB917516:VIB917528 VRX917516:VRX917528 WBT917516:WBT917528 WLP917516:WLP917528 WVL917516:WVL917528 F983052:F983064 IZ983052:IZ983064 SV983052:SV983064 ACR983052:ACR983064 AMN983052:AMN983064 AWJ983052:AWJ983064 BGF983052:BGF983064 BQB983052:BQB983064 BZX983052:BZX983064 CJT983052:CJT983064 CTP983052:CTP983064 DDL983052:DDL983064 DNH983052:DNH983064 DXD983052:DXD983064 EGZ983052:EGZ983064 EQV983052:EQV983064 FAR983052:FAR983064 FKN983052:FKN983064 FUJ983052:FUJ983064 GEF983052:GEF983064 GOB983052:GOB983064 GXX983052:GXX983064 HHT983052:HHT983064 HRP983052:HRP983064 IBL983052:IBL983064 ILH983052:ILH983064 IVD983052:IVD983064 JEZ983052:JEZ983064 JOV983052:JOV983064 JYR983052:JYR983064 KIN983052:KIN983064 KSJ983052:KSJ983064 LCF983052:LCF983064 LMB983052:LMB983064 LVX983052:LVX983064 MFT983052:MFT983064 MPP983052:MPP983064 MZL983052:MZL983064 NJH983052:NJH983064 NTD983052:NTD983064 OCZ983052:OCZ983064 OMV983052:OMV983064 OWR983052:OWR983064 PGN983052:PGN983064 PQJ983052:PQJ983064 QAF983052:QAF983064 QKB983052:QKB983064 QTX983052:QTX983064 RDT983052:RDT983064 RNP983052:RNP983064 RXL983052:RXL983064 SHH983052:SHH983064 SRD983052:SRD983064 TAZ983052:TAZ983064 TKV983052:TKV983064 TUR983052:TUR983064 UEN983052:UEN983064 UOJ983052:UOJ983064 UYF983052:UYF983064 VIB983052:VIB983064 VRX983052:VRX983064 WBT983052:WBT983064 WLP983052:WLP983064 IZ10:IZ24 SV10:SV24 ACR10:ACR24 AMN10:AMN24 AWJ10:AWJ24 BGF10:BGF24 BQB10:BQB24 BZX10:BZX24 CJT10:CJT24 CTP10:CTP24 DDL10:DDL24 DNH10:DNH24 DXD10:DXD24 EGZ10:EGZ24 EQV10:EQV24 FAR10:FAR24 FKN10:FKN24 FUJ10:FUJ24 GEF10:GEF24 GOB10:GOB24 GXX10:GXX24 HHT10:HHT24 HRP10:HRP24 IBL10:IBL24 ILH10:ILH24 IVD10:IVD24 JEZ10:JEZ24 JOV10:JOV24 JYR10:JYR24 KIN10:KIN24 KSJ10:KSJ24 LCF10:LCF24 LMB10:LMB24 LVX10:LVX24 MFT10:MFT24 MPP10:MPP24 MZL10:MZL24 NJH10:NJH24 NTD10:NTD24 OCZ10:OCZ24 OMV10:OMV24 OWR10:OWR24 PGN10:PGN24 PQJ10:PQJ24 QAF10:QAF24 QKB10:QKB24 QTX10:QTX24 RDT10:RDT24 RNP10:RNP24 RXL10:RXL24 SHH10:SHH24 SRD10:SRD24 TAZ10:TAZ24 TKV10:TKV24 TUR10:TUR24 UEN10:UEN24 UOJ10:UOJ24 UYF10:UYF24 VIB10:VIB24 VRX10:VRX24 WBT10:WBT24 WLP10:WLP24 WVL10:WVL24 F10:F24">
      <formula1>"O, "</formula1>
    </dataValidation>
    <dataValidation type="list" allowBlank="1" showInputMessage="1" showErrorMessage="1" sqref="F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F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F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F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F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F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F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F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F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F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F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F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F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F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F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F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formula1>"N,A,B, "</formula1>
    </dataValidation>
    <dataValidation type="list" allowBlank="1" showInputMessage="1" showErrorMessage="1" sqref="F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F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F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F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F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F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F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F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F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F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F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F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F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F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F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F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formula1>"P,F, "</formula1>
    </dataValidation>
  </dataValidations>
  <pageMargins left="0.7" right="0.7" top="0.75" bottom="0.75"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Functions!E55</f>
        <v>UpdateRoomCategory</v>
      </c>
      <c r="D2" s="348"/>
      <c r="E2" s="195"/>
      <c r="F2" s="333" t="s">
        <v>62</v>
      </c>
      <c r="G2" s="333"/>
      <c r="H2" s="333"/>
      <c r="I2" s="333"/>
      <c r="J2" s="334" t="str">
        <f>Functions!D55</f>
        <v>updateRoomCategory</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COUNTIF(F25:HO25,"P")</f>
        <v>1</v>
      </c>
      <c r="B7" s="365"/>
      <c r="C7" s="366">
        <f>COUNTIF(F25:HO25,"F")</f>
        <v>0</v>
      </c>
      <c r="D7" s="367"/>
      <c r="E7" s="365"/>
      <c r="F7" s="366">
        <f>SUM(M7,-A7,-C7)</f>
        <v>0</v>
      </c>
      <c r="G7" s="367"/>
      <c r="H7" s="367"/>
      <c r="I7" s="368"/>
      <c r="J7" s="124">
        <f>COUNTIF(E24:HO24,"N")</f>
        <v>1</v>
      </c>
      <c r="K7" s="124">
        <f>COUNTIF(E24:HO24,"A")</f>
        <v>0</v>
      </c>
      <c r="L7" s="124">
        <f>COUNTIF(E24:HO24,"B")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334</v>
      </c>
      <c r="C11" s="107"/>
      <c r="D11" s="193"/>
      <c r="E11" s="112"/>
      <c r="F11" s="134" t="s">
        <v>90</v>
      </c>
    </row>
    <row r="12" spans="1:21" ht="13.5" customHeight="1">
      <c r="A12" s="106"/>
      <c r="B12" s="115"/>
      <c r="C12" s="114"/>
      <c r="D12" s="113" t="s">
        <v>138</v>
      </c>
      <c r="E12" s="112"/>
      <c r="F12" s="136"/>
    </row>
    <row r="13" spans="1:21" ht="13.5" customHeight="1">
      <c r="A13" s="106"/>
      <c r="B13" s="115" t="s">
        <v>199</v>
      </c>
      <c r="C13" s="114"/>
      <c r="D13" s="113"/>
      <c r="E13" s="112"/>
      <c r="F13" s="136" t="s">
        <v>90</v>
      </c>
    </row>
    <row r="14" spans="1:21" ht="13.5" customHeight="1" thickBot="1">
      <c r="A14" s="106"/>
      <c r="B14" s="115"/>
      <c r="C14" s="114"/>
      <c r="D14" s="113"/>
      <c r="E14" s="112"/>
      <c r="F14" s="136"/>
    </row>
    <row r="15" spans="1:21" ht="13.5" customHeight="1">
      <c r="A15" s="84" t="s">
        <v>95</v>
      </c>
      <c r="B15" s="101" t="s">
        <v>94</v>
      </c>
      <c r="C15" s="100"/>
      <c r="D15" s="99"/>
      <c r="E15" s="98"/>
      <c r="F15" s="136"/>
    </row>
    <row r="16" spans="1:21" ht="13.5" customHeight="1">
      <c r="A16" s="79"/>
      <c r="B16" s="101" t="s">
        <v>208</v>
      </c>
      <c r="C16" s="100"/>
      <c r="D16" s="99"/>
      <c r="E16" s="174"/>
      <c r="F16" s="136"/>
    </row>
    <row r="17" spans="1:6" ht="13.5" customHeight="1">
      <c r="A17" s="79"/>
      <c r="B17" s="191" t="s">
        <v>209</v>
      </c>
      <c r="C17" s="107"/>
      <c r="D17" s="193"/>
      <c r="E17" s="112"/>
      <c r="F17" s="134"/>
    </row>
    <row r="18" spans="1:6" ht="13.5" customHeight="1">
      <c r="A18" s="79"/>
      <c r="B18" s="191"/>
      <c r="C18" s="107"/>
      <c r="D18" s="193" t="s">
        <v>210</v>
      </c>
      <c r="E18" s="109"/>
      <c r="F18" s="134" t="s">
        <v>90</v>
      </c>
    </row>
    <row r="19" spans="1:6" ht="13.5" customHeight="1">
      <c r="A19" s="79"/>
      <c r="B19" s="191" t="s">
        <v>211</v>
      </c>
      <c r="C19" s="107"/>
      <c r="D19" s="193"/>
      <c r="E19" s="109"/>
      <c r="F19" s="134"/>
    </row>
    <row r="20" spans="1:6" ht="13.5" customHeight="1" thickBot="1">
      <c r="A20" s="79"/>
      <c r="B20" s="167"/>
      <c r="C20" s="168"/>
      <c r="D20" s="169" t="s">
        <v>91</v>
      </c>
      <c r="E20" s="102"/>
      <c r="F20" s="133" t="s">
        <v>90</v>
      </c>
    </row>
    <row r="21" spans="1:6" ht="13.5" customHeight="1" thickTop="1">
      <c r="A21" s="79"/>
      <c r="B21" s="167"/>
      <c r="C21" s="168"/>
      <c r="D21" s="169"/>
      <c r="E21" s="109"/>
      <c r="F21" s="133"/>
    </row>
    <row r="22" spans="1:6" ht="13.5" customHeight="1">
      <c r="A22" s="79"/>
      <c r="B22" s="94" t="s">
        <v>92</v>
      </c>
      <c r="C22" s="135"/>
      <c r="D22" s="92"/>
      <c r="E22" s="91"/>
      <c r="F22" s="134"/>
    </row>
    <row r="23" spans="1:6" ht="13.5" customHeight="1" thickBot="1">
      <c r="A23" s="79"/>
      <c r="B23" s="353"/>
      <c r="C23" s="392"/>
      <c r="D23" s="393"/>
      <c r="E23" s="95"/>
      <c r="F23" s="134"/>
    </row>
    <row r="24" spans="1:6" ht="13.5" customHeight="1">
      <c r="A24" s="84" t="s">
        <v>89</v>
      </c>
      <c r="B24" s="349" t="s">
        <v>88</v>
      </c>
      <c r="C24" s="349"/>
      <c r="D24" s="349"/>
      <c r="E24" s="194"/>
      <c r="F24" s="183" t="s">
        <v>76</v>
      </c>
    </row>
    <row r="25" spans="1:6" ht="13.5" customHeight="1">
      <c r="A25" s="79"/>
      <c r="B25" s="326" t="s">
        <v>87</v>
      </c>
      <c r="C25" s="326"/>
      <c r="D25" s="326"/>
      <c r="E25" s="81"/>
      <c r="F25" s="131" t="s">
        <v>86</v>
      </c>
    </row>
    <row r="26" spans="1:6" ht="59.4" customHeight="1">
      <c r="A26" s="79"/>
      <c r="B26" s="327" t="s">
        <v>85</v>
      </c>
      <c r="C26" s="327"/>
      <c r="D26" s="327"/>
      <c r="E26" s="78"/>
      <c r="F26" s="77">
        <v>45142</v>
      </c>
    </row>
    <row r="27" spans="1:6" ht="10.8" thickBot="1">
      <c r="A27" s="76"/>
      <c r="B27" s="327" t="s">
        <v>84</v>
      </c>
      <c r="C27" s="327"/>
      <c r="D27" s="327"/>
      <c r="E27" s="78"/>
      <c r="F27" s="173"/>
    </row>
    <row r="28" spans="1:6" ht="10.8" thickTop="1">
      <c r="A28" s="72"/>
      <c r="B28" s="70"/>
      <c r="C28" s="71"/>
      <c r="D28" s="70"/>
    </row>
  </sheetData>
  <mergeCells count="28">
    <mergeCell ref="B23:D23"/>
    <mergeCell ref="B24:D24"/>
    <mergeCell ref="B25:D25"/>
    <mergeCell ref="B26:D26"/>
    <mergeCell ref="B27:D27"/>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1:WVL983063 F65547:F65559 IZ65547:IZ65559 SV65547:SV65559 ACR65547:ACR65559 AMN65547:AMN65559 AWJ65547:AWJ65559 BGF65547:BGF65559 BQB65547:BQB65559 BZX65547:BZX65559 CJT65547:CJT65559 CTP65547:CTP65559 DDL65547:DDL65559 DNH65547:DNH65559 DXD65547:DXD65559 EGZ65547:EGZ65559 EQV65547:EQV65559 FAR65547:FAR65559 FKN65547:FKN65559 FUJ65547:FUJ65559 GEF65547:GEF65559 GOB65547:GOB65559 GXX65547:GXX65559 HHT65547:HHT65559 HRP65547:HRP65559 IBL65547:IBL65559 ILH65547:ILH65559 IVD65547:IVD65559 JEZ65547:JEZ65559 JOV65547:JOV65559 JYR65547:JYR65559 KIN65547:KIN65559 KSJ65547:KSJ65559 LCF65547:LCF65559 LMB65547:LMB65559 LVX65547:LVX65559 MFT65547:MFT65559 MPP65547:MPP65559 MZL65547:MZL65559 NJH65547:NJH65559 NTD65547:NTD65559 OCZ65547:OCZ65559 OMV65547:OMV65559 OWR65547:OWR65559 PGN65547:PGN65559 PQJ65547:PQJ65559 QAF65547:QAF65559 QKB65547:QKB65559 QTX65547:QTX65559 RDT65547:RDT65559 RNP65547:RNP65559 RXL65547:RXL65559 SHH65547:SHH65559 SRD65547:SRD65559 TAZ65547:TAZ65559 TKV65547:TKV65559 TUR65547:TUR65559 UEN65547:UEN65559 UOJ65547:UOJ65559 UYF65547:UYF65559 VIB65547:VIB65559 VRX65547:VRX65559 WBT65547:WBT65559 WLP65547:WLP65559 WVL65547:WVL65559 F131083:F131095 IZ131083:IZ131095 SV131083:SV131095 ACR131083:ACR131095 AMN131083:AMN131095 AWJ131083:AWJ131095 BGF131083:BGF131095 BQB131083:BQB131095 BZX131083:BZX131095 CJT131083:CJT131095 CTP131083:CTP131095 DDL131083:DDL131095 DNH131083:DNH131095 DXD131083:DXD131095 EGZ131083:EGZ131095 EQV131083:EQV131095 FAR131083:FAR131095 FKN131083:FKN131095 FUJ131083:FUJ131095 GEF131083:GEF131095 GOB131083:GOB131095 GXX131083:GXX131095 HHT131083:HHT131095 HRP131083:HRP131095 IBL131083:IBL131095 ILH131083:ILH131095 IVD131083:IVD131095 JEZ131083:JEZ131095 JOV131083:JOV131095 JYR131083:JYR131095 KIN131083:KIN131095 KSJ131083:KSJ131095 LCF131083:LCF131095 LMB131083:LMB131095 LVX131083:LVX131095 MFT131083:MFT131095 MPP131083:MPP131095 MZL131083:MZL131095 NJH131083:NJH131095 NTD131083:NTD131095 OCZ131083:OCZ131095 OMV131083:OMV131095 OWR131083:OWR131095 PGN131083:PGN131095 PQJ131083:PQJ131095 QAF131083:QAF131095 QKB131083:QKB131095 QTX131083:QTX131095 RDT131083:RDT131095 RNP131083:RNP131095 RXL131083:RXL131095 SHH131083:SHH131095 SRD131083:SRD131095 TAZ131083:TAZ131095 TKV131083:TKV131095 TUR131083:TUR131095 UEN131083:UEN131095 UOJ131083:UOJ131095 UYF131083:UYF131095 VIB131083:VIB131095 VRX131083:VRX131095 WBT131083:WBT131095 WLP131083:WLP131095 WVL131083:WVL131095 F196619:F196631 IZ196619:IZ196631 SV196619:SV196631 ACR196619:ACR196631 AMN196619:AMN196631 AWJ196619:AWJ196631 BGF196619:BGF196631 BQB196619:BQB196631 BZX196619:BZX196631 CJT196619:CJT196631 CTP196619:CTP196631 DDL196619:DDL196631 DNH196619:DNH196631 DXD196619:DXD196631 EGZ196619:EGZ196631 EQV196619:EQV196631 FAR196619:FAR196631 FKN196619:FKN196631 FUJ196619:FUJ196631 GEF196619:GEF196631 GOB196619:GOB196631 GXX196619:GXX196631 HHT196619:HHT196631 HRP196619:HRP196631 IBL196619:IBL196631 ILH196619:ILH196631 IVD196619:IVD196631 JEZ196619:JEZ196631 JOV196619:JOV196631 JYR196619:JYR196631 KIN196619:KIN196631 KSJ196619:KSJ196631 LCF196619:LCF196631 LMB196619:LMB196631 LVX196619:LVX196631 MFT196619:MFT196631 MPP196619:MPP196631 MZL196619:MZL196631 NJH196619:NJH196631 NTD196619:NTD196631 OCZ196619:OCZ196631 OMV196619:OMV196631 OWR196619:OWR196631 PGN196619:PGN196631 PQJ196619:PQJ196631 QAF196619:QAF196631 QKB196619:QKB196631 QTX196619:QTX196631 RDT196619:RDT196631 RNP196619:RNP196631 RXL196619:RXL196631 SHH196619:SHH196631 SRD196619:SRD196631 TAZ196619:TAZ196631 TKV196619:TKV196631 TUR196619:TUR196631 UEN196619:UEN196631 UOJ196619:UOJ196631 UYF196619:UYF196631 VIB196619:VIB196631 VRX196619:VRX196631 WBT196619:WBT196631 WLP196619:WLP196631 WVL196619:WVL196631 F262155:F262167 IZ262155:IZ262167 SV262155:SV262167 ACR262155:ACR262167 AMN262155:AMN262167 AWJ262155:AWJ262167 BGF262155:BGF262167 BQB262155:BQB262167 BZX262155:BZX262167 CJT262155:CJT262167 CTP262155:CTP262167 DDL262155:DDL262167 DNH262155:DNH262167 DXD262155:DXD262167 EGZ262155:EGZ262167 EQV262155:EQV262167 FAR262155:FAR262167 FKN262155:FKN262167 FUJ262155:FUJ262167 GEF262155:GEF262167 GOB262155:GOB262167 GXX262155:GXX262167 HHT262155:HHT262167 HRP262155:HRP262167 IBL262155:IBL262167 ILH262155:ILH262167 IVD262155:IVD262167 JEZ262155:JEZ262167 JOV262155:JOV262167 JYR262155:JYR262167 KIN262155:KIN262167 KSJ262155:KSJ262167 LCF262155:LCF262167 LMB262155:LMB262167 LVX262155:LVX262167 MFT262155:MFT262167 MPP262155:MPP262167 MZL262155:MZL262167 NJH262155:NJH262167 NTD262155:NTD262167 OCZ262155:OCZ262167 OMV262155:OMV262167 OWR262155:OWR262167 PGN262155:PGN262167 PQJ262155:PQJ262167 QAF262155:QAF262167 QKB262155:QKB262167 QTX262155:QTX262167 RDT262155:RDT262167 RNP262155:RNP262167 RXL262155:RXL262167 SHH262155:SHH262167 SRD262155:SRD262167 TAZ262155:TAZ262167 TKV262155:TKV262167 TUR262155:TUR262167 UEN262155:UEN262167 UOJ262155:UOJ262167 UYF262155:UYF262167 VIB262155:VIB262167 VRX262155:VRX262167 WBT262155:WBT262167 WLP262155:WLP262167 WVL262155:WVL262167 F327691:F327703 IZ327691:IZ327703 SV327691:SV327703 ACR327691:ACR327703 AMN327691:AMN327703 AWJ327691:AWJ327703 BGF327691:BGF327703 BQB327691:BQB327703 BZX327691:BZX327703 CJT327691:CJT327703 CTP327691:CTP327703 DDL327691:DDL327703 DNH327691:DNH327703 DXD327691:DXD327703 EGZ327691:EGZ327703 EQV327691:EQV327703 FAR327691:FAR327703 FKN327691:FKN327703 FUJ327691:FUJ327703 GEF327691:GEF327703 GOB327691:GOB327703 GXX327691:GXX327703 HHT327691:HHT327703 HRP327691:HRP327703 IBL327691:IBL327703 ILH327691:ILH327703 IVD327691:IVD327703 JEZ327691:JEZ327703 JOV327691:JOV327703 JYR327691:JYR327703 KIN327691:KIN327703 KSJ327691:KSJ327703 LCF327691:LCF327703 LMB327691:LMB327703 LVX327691:LVX327703 MFT327691:MFT327703 MPP327691:MPP327703 MZL327691:MZL327703 NJH327691:NJH327703 NTD327691:NTD327703 OCZ327691:OCZ327703 OMV327691:OMV327703 OWR327691:OWR327703 PGN327691:PGN327703 PQJ327691:PQJ327703 QAF327691:QAF327703 QKB327691:QKB327703 QTX327691:QTX327703 RDT327691:RDT327703 RNP327691:RNP327703 RXL327691:RXL327703 SHH327691:SHH327703 SRD327691:SRD327703 TAZ327691:TAZ327703 TKV327691:TKV327703 TUR327691:TUR327703 UEN327691:UEN327703 UOJ327691:UOJ327703 UYF327691:UYF327703 VIB327691:VIB327703 VRX327691:VRX327703 WBT327691:WBT327703 WLP327691:WLP327703 WVL327691:WVL327703 F393227:F393239 IZ393227:IZ393239 SV393227:SV393239 ACR393227:ACR393239 AMN393227:AMN393239 AWJ393227:AWJ393239 BGF393227:BGF393239 BQB393227:BQB393239 BZX393227:BZX393239 CJT393227:CJT393239 CTP393227:CTP393239 DDL393227:DDL393239 DNH393227:DNH393239 DXD393227:DXD393239 EGZ393227:EGZ393239 EQV393227:EQV393239 FAR393227:FAR393239 FKN393227:FKN393239 FUJ393227:FUJ393239 GEF393227:GEF393239 GOB393227:GOB393239 GXX393227:GXX393239 HHT393227:HHT393239 HRP393227:HRP393239 IBL393227:IBL393239 ILH393227:ILH393239 IVD393227:IVD393239 JEZ393227:JEZ393239 JOV393227:JOV393239 JYR393227:JYR393239 KIN393227:KIN393239 KSJ393227:KSJ393239 LCF393227:LCF393239 LMB393227:LMB393239 LVX393227:LVX393239 MFT393227:MFT393239 MPP393227:MPP393239 MZL393227:MZL393239 NJH393227:NJH393239 NTD393227:NTD393239 OCZ393227:OCZ393239 OMV393227:OMV393239 OWR393227:OWR393239 PGN393227:PGN393239 PQJ393227:PQJ393239 QAF393227:QAF393239 QKB393227:QKB393239 QTX393227:QTX393239 RDT393227:RDT393239 RNP393227:RNP393239 RXL393227:RXL393239 SHH393227:SHH393239 SRD393227:SRD393239 TAZ393227:TAZ393239 TKV393227:TKV393239 TUR393227:TUR393239 UEN393227:UEN393239 UOJ393227:UOJ393239 UYF393227:UYF393239 VIB393227:VIB393239 VRX393227:VRX393239 WBT393227:WBT393239 WLP393227:WLP393239 WVL393227:WVL393239 F458763:F458775 IZ458763:IZ458775 SV458763:SV458775 ACR458763:ACR458775 AMN458763:AMN458775 AWJ458763:AWJ458775 BGF458763:BGF458775 BQB458763:BQB458775 BZX458763:BZX458775 CJT458763:CJT458775 CTP458763:CTP458775 DDL458763:DDL458775 DNH458763:DNH458775 DXD458763:DXD458775 EGZ458763:EGZ458775 EQV458763:EQV458775 FAR458763:FAR458775 FKN458763:FKN458775 FUJ458763:FUJ458775 GEF458763:GEF458775 GOB458763:GOB458775 GXX458763:GXX458775 HHT458763:HHT458775 HRP458763:HRP458775 IBL458763:IBL458775 ILH458763:ILH458775 IVD458763:IVD458775 JEZ458763:JEZ458775 JOV458763:JOV458775 JYR458763:JYR458775 KIN458763:KIN458775 KSJ458763:KSJ458775 LCF458763:LCF458775 LMB458763:LMB458775 LVX458763:LVX458775 MFT458763:MFT458775 MPP458763:MPP458775 MZL458763:MZL458775 NJH458763:NJH458775 NTD458763:NTD458775 OCZ458763:OCZ458775 OMV458763:OMV458775 OWR458763:OWR458775 PGN458763:PGN458775 PQJ458763:PQJ458775 QAF458763:QAF458775 QKB458763:QKB458775 QTX458763:QTX458775 RDT458763:RDT458775 RNP458763:RNP458775 RXL458763:RXL458775 SHH458763:SHH458775 SRD458763:SRD458775 TAZ458763:TAZ458775 TKV458763:TKV458775 TUR458763:TUR458775 UEN458763:UEN458775 UOJ458763:UOJ458775 UYF458763:UYF458775 VIB458763:VIB458775 VRX458763:VRX458775 WBT458763:WBT458775 WLP458763:WLP458775 WVL458763:WVL458775 F524299:F524311 IZ524299:IZ524311 SV524299:SV524311 ACR524299:ACR524311 AMN524299:AMN524311 AWJ524299:AWJ524311 BGF524299:BGF524311 BQB524299:BQB524311 BZX524299:BZX524311 CJT524299:CJT524311 CTP524299:CTP524311 DDL524299:DDL524311 DNH524299:DNH524311 DXD524299:DXD524311 EGZ524299:EGZ524311 EQV524299:EQV524311 FAR524299:FAR524311 FKN524299:FKN524311 FUJ524299:FUJ524311 GEF524299:GEF524311 GOB524299:GOB524311 GXX524299:GXX524311 HHT524299:HHT524311 HRP524299:HRP524311 IBL524299:IBL524311 ILH524299:ILH524311 IVD524299:IVD524311 JEZ524299:JEZ524311 JOV524299:JOV524311 JYR524299:JYR524311 KIN524299:KIN524311 KSJ524299:KSJ524311 LCF524299:LCF524311 LMB524299:LMB524311 LVX524299:LVX524311 MFT524299:MFT524311 MPP524299:MPP524311 MZL524299:MZL524311 NJH524299:NJH524311 NTD524299:NTD524311 OCZ524299:OCZ524311 OMV524299:OMV524311 OWR524299:OWR524311 PGN524299:PGN524311 PQJ524299:PQJ524311 QAF524299:QAF524311 QKB524299:QKB524311 QTX524299:QTX524311 RDT524299:RDT524311 RNP524299:RNP524311 RXL524299:RXL524311 SHH524299:SHH524311 SRD524299:SRD524311 TAZ524299:TAZ524311 TKV524299:TKV524311 TUR524299:TUR524311 UEN524299:UEN524311 UOJ524299:UOJ524311 UYF524299:UYF524311 VIB524299:VIB524311 VRX524299:VRX524311 WBT524299:WBT524311 WLP524299:WLP524311 WVL524299:WVL524311 F589835:F589847 IZ589835:IZ589847 SV589835:SV589847 ACR589835:ACR589847 AMN589835:AMN589847 AWJ589835:AWJ589847 BGF589835:BGF589847 BQB589835:BQB589847 BZX589835:BZX589847 CJT589835:CJT589847 CTP589835:CTP589847 DDL589835:DDL589847 DNH589835:DNH589847 DXD589835:DXD589847 EGZ589835:EGZ589847 EQV589835:EQV589847 FAR589835:FAR589847 FKN589835:FKN589847 FUJ589835:FUJ589847 GEF589835:GEF589847 GOB589835:GOB589847 GXX589835:GXX589847 HHT589835:HHT589847 HRP589835:HRP589847 IBL589835:IBL589847 ILH589835:ILH589847 IVD589835:IVD589847 JEZ589835:JEZ589847 JOV589835:JOV589847 JYR589835:JYR589847 KIN589835:KIN589847 KSJ589835:KSJ589847 LCF589835:LCF589847 LMB589835:LMB589847 LVX589835:LVX589847 MFT589835:MFT589847 MPP589835:MPP589847 MZL589835:MZL589847 NJH589835:NJH589847 NTD589835:NTD589847 OCZ589835:OCZ589847 OMV589835:OMV589847 OWR589835:OWR589847 PGN589835:PGN589847 PQJ589835:PQJ589847 QAF589835:QAF589847 QKB589835:QKB589847 QTX589835:QTX589847 RDT589835:RDT589847 RNP589835:RNP589847 RXL589835:RXL589847 SHH589835:SHH589847 SRD589835:SRD589847 TAZ589835:TAZ589847 TKV589835:TKV589847 TUR589835:TUR589847 UEN589835:UEN589847 UOJ589835:UOJ589847 UYF589835:UYF589847 VIB589835:VIB589847 VRX589835:VRX589847 WBT589835:WBT589847 WLP589835:WLP589847 WVL589835:WVL589847 F655371:F655383 IZ655371:IZ655383 SV655371:SV655383 ACR655371:ACR655383 AMN655371:AMN655383 AWJ655371:AWJ655383 BGF655371:BGF655383 BQB655371:BQB655383 BZX655371:BZX655383 CJT655371:CJT655383 CTP655371:CTP655383 DDL655371:DDL655383 DNH655371:DNH655383 DXD655371:DXD655383 EGZ655371:EGZ655383 EQV655371:EQV655383 FAR655371:FAR655383 FKN655371:FKN655383 FUJ655371:FUJ655383 GEF655371:GEF655383 GOB655371:GOB655383 GXX655371:GXX655383 HHT655371:HHT655383 HRP655371:HRP655383 IBL655371:IBL655383 ILH655371:ILH655383 IVD655371:IVD655383 JEZ655371:JEZ655383 JOV655371:JOV655383 JYR655371:JYR655383 KIN655371:KIN655383 KSJ655371:KSJ655383 LCF655371:LCF655383 LMB655371:LMB655383 LVX655371:LVX655383 MFT655371:MFT655383 MPP655371:MPP655383 MZL655371:MZL655383 NJH655371:NJH655383 NTD655371:NTD655383 OCZ655371:OCZ655383 OMV655371:OMV655383 OWR655371:OWR655383 PGN655371:PGN655383 PQJ655371:PQJ655383 QAF655371:QAF655383 QKB655371:QKB655383 QTX655371:QTX655383 RDT655371:RDT655383 RNP655371:RNP655383 RXL655371:RXL655383 SHH655371:SHH655383 SRD655371:SRD655383 TAZ655371:TAZ655383 TKV655371:TKV655383 TUR655371:TUR655383 UEN655371:UEN655383 UOJ655371:UOJ655383 UYF655371:UYF655383 VIB655371:VIB655383 VRX655371:VRX655383 WBT655371:WBT655383 WLP655371:WLP655383 WVL655371:WVL655383 F720907:F720919 IZ720907:IZ720919 SV720907:SV720919 ACR720907:ACR720919 AMN720907:AMN720919 AWJ720907:AWJ720919 BGF720907:BGF720919 BQB720907:BQB720919 BZX720907:BZX720919 CJT720907:CJT720919 CTP720907:CTP720919 DDL720907:DDL720919 DNH720907:DNH720919 DXD720907:DXD720919 EGZ720907:EGZ720919 EQV720907:EQV720919 FAR720907:FAR720919 FKN720907:FKN720919 FUJ720907:FUJ720919 GEF720907:GEF720919 GOB720907:GOB720919 GXX720907:GXX720919 HHT720907:HHT720919 HRP720907:HRP720919 IBL720907:IBL720919 ILH720907:ILH720919 IVD720907:IVD720919 JEZ720907:JEZ720919 JOV720907:JOV720919 JYR720907:JYR720919 KIN720907:KIN720919 KSJ720907:KSJ720919 LCF720907:LCF720919 LMB720907:LMB720919 LVX720907:LVX720919 MFT720907:MFT720919 MPP720907:MPP720919 MZL720907:MZL720919 NJH720907:NJH720919 NTD720907:NTD720919 OCZ720907:OCZ720919 OMV720907:OMV720919 OWR720907:OWR720919 PGN720907:PGN720919 PQJ720907:PQJ720919 QAF720907:QAF720919 QKB720907:QKB720919 QTX720907:QTX720919 RDT720907:RDT720919 RNP720907:RNP720919 RXL720907:RXL720919 SHH720907:SHH720919 SRD720907:SRD720919 TAZ720907:TAZ720919 TKV720907:TKV720919 TUR720907:TUR720919 UEN720907:UEN720919 UOJ720907:UOJ720919 UYF720907:UYF720919 VIB720907:VIB720919 VRX720907:VRX720919 WBT720907:WBT720919 WLP720907:WLP720919 WVL720907:WVL720919 F786443:F786455 IZ786443:IZ786455 SV786443:SV786455 ACR786443:ACR786455 AMN786443:AMN786455 AWJ786443:AWJ786455 BGF786443:BGF786455 BQB786443:BQB786455 BZX786443:BZX786455 CJT786443:CJT786455 CTP786443:CTP786455 DDL786443:DDL786455 DNH786443:DNH786455 DXD786443:DXD786455 EGZ786443:EGZ786455 EQV786443:EQV786455 FAR786443:FAR786455 FKN786443:FKN786455 FUJ786443:FUJ786455 GEF786443:GEF786455 GOB786443:GOB786455 GXX786443:GXX786455 HHT786443:HHT786455 HRP786443:HRP786455 IBL786443:IBL786455 ILH786443:ILH786455 IVD786443:IVD786455 JEZ786443:JEZ786455 JOV786443:JOV786455 JYR786443:JYR786455 KIN786443:KIN786455 KSJ786443:KSJ786455 LCF786443:LCF786455 LMB786443:LMB786455 LVX786443:LVX786455 MFT786443:MFT786455 MPP786443:MPP786455 MZL786443:MZL786455 NJH786443:NJH786455 NTD786443:NTD786455 OCZ786443:OCZ786455 OMV786443:OMV786455 OWR786443:OWR786455 PGN786443:PGN786455 PQJ786443:PQJ786455 QAF786443:QAF786455 QKB786443:QKB786455 QTX786443:QTX786455 RDT786443:RDT786455 RNP786443:RNP786455 RXL786443:RXL786455 SHH786443:SHH786455 SRD786443:SRD786455 TAZ786443:TAZ786455 TKV786443:TKV786455 TUR786443:TUR786455 UEN786443:UEN786455 UOJ786443:UOJ786455 UYF786443:UYF786455 VIB786443:VIB786455 VRX786443:VRX786455 WBT786443:WBT786455 WLP786443:WLP786455 WVL786443:WVL786455 F851979:F851991 IZ851979:IZ851991 SV851979:SV851991 ACR851979:ACR851991 AMN851979:AMN851991 AWJ851979:AWJ851991 BGF851979:BGF851991 BQB851979:BQB851991 BZX851979:BZX851991 CJT851979:CJT851991 CTP851979:CTP851991 DDL851979:DDL851991 DNH851979:DNH851991 DXD851979:DXD851991 EGZ851979:EGZ851991 EQV851979:EQV851991 FAR851979:FAR851991 FKN851979:FKN851991 FUJ851979:FUJ851991 GEF851979:GEF851991 GOB851979:GOB851991 GXX851979:GXX851991 HHT851979:HHT851991 HRP851979:HRP851991 IBL851979:IBL851991 ILH851979:ILH851991 IVD851979:IVD851991 JEZ851979:JEZ851991 JOV851979:JOV851991 JYR851979:JYR851991 KIN851979:KIN851991 KSJ851979:KSJ851991 LCF851979:LCF851991 LMB851979:LMB851991 LVX851979:LVX851991 MFT851979:MFT851991 MPP851979:MPP851991 MZL851979:MZL851991 NJH851979:NJH851991 NTD851979:NTD851991 OCZ851979:OCZ851991 OMV851979:OMV851991 OWR851979:OWR851991 PGN851979:PGN851991 PQJ851979:PQJ851991 QAF851979:QAF851991 QKB851979:QKB851991 QTX851979:QTX851991 RDT851979:RDT851991 RNP851979:RNP851991 RXL851979:RXL851991 SHH851979:SHH851991 SRD851979:SRD851991 TAZ851979:TAZ851991 TKV851979:TKV851991 TUR851979:TUR851991 UEN851979:UEN851991 UOJ851979:UOJ851991 UYF851979:UYF851991 VIB851979:VIB851991 VRX851979:VRX851991 WBT851979:WBT851991 WLP851979:WLP851991 WVL851979:WVL851991 F917515:F917527 IZ917515:IZ917527 SV917515:SV917527 ACR917515:ACR917527 AMN917515:AMN917527 AWJ917515:AWJ917527 BGF917515:BGF917527 BQB917515:BQB917527 BZX917515:BZX917527 CJT917515:CJT917527 CTP917515:CTP917527 DDL917515:DDL917527 DNH917515:DNH917527 DXD917515:DXD917527 EGZ917515:EGZ917527 EQV917515:EQV917527 FAR917515:FAR917527 FKN917515:FKN917527 FUJ917515:FUJ917527 GEF917515:GEF917527 GOB917515:GOB917527 GXX917515:GXX917527 HHT917515:HHT917527 HRP917515:HRP917527 IBL917515:IBL917527 ILH917515:ILH917527 IVD917515:IVD917527 JEZ917515:JEZ917527 JOV917515:JOV917527 JYR917515:JYR917527 KIN917515:KIN917527 KSJ917515:KSJ917527 LCF917515:LCF917527 LMB917515:LMB917527 LVX917515:LVX917527 MFT917515:MFT917527 MPP917515:MPP917527 MZL917515:MZL917527 NJH917515:NJH917527 NTD917515:NTD917527 OCZ917515:OCZ917527 OMV917515:OMV917527 OWR917515:OWR917527 PGN917515:PGN917527 PQJ917515:PQJ917527 QAF917515:QAF917527 QKB917515:QKB917527 QTX917515:QTX917527 RDT917515:RDT917527 RNP917515:RNP917527 RXL917515:RXL917527 SHH917515:SHH917527 SRD917515:SRD917527 TAZ917515:TAZ917527 TKV917515:TKV917527 TUR917515:TUR917527 UEN917515:UEN917527 UOJ917515:UOJ917527 UYF917515:UYF917527 VIB917515:VIB917527 VRX917515:VRX917527 WBT917515:WBT917527 WLP917515:WLP917527 WVL917515:WVL917527 F983051:F983063 IZ983051:IZ983063 SV983051:SV983063 ACR983051:ACR983063 AMN983051:AMN983063 AWJ983051:AWJ983063 BGF983051:BGF983063 BQB983051:BQB983063 BZX983051:BZX983063 CJT983051:CJT983063 CTP983051:CTP983063 DDL983051:DDL983063 DNH983051:DNH983063 DXD983051:DXD983063 EGZ983051:EGZ983063 EQV983051:EQV983063 FAR983051:FAR983063 FKN983051:FKN983063 FUJ983051:FUJ983063 GEF983051:GEF983063 GOB983051:GOB983063 GXX983051:GXX983063 HHT983051:HHT983063 HRP983051:HRP983063 IBL983051:IBL983063 ILH983051:ILH983063 IVD983051:IVD983063 JEZ983051:JEZ983063 JOV983051:JOV983063 JYR983051:JYR983063 KIN983051:KIN983063 KSJ983051:KSJ983063 LCF983051:LCF983063 LMB983051:LMB983063 LVX983051:LVX983063 MFT983051:MFT983063 MPP983051:MPP983063 MZL983051:MZL983063 NJH983051:NJH983063 NTD983051:NTD983063 OCZ983051:OCZ983063 OMV983051:OMV983063 OWR983051:OWR983063 PGN983051:PGN983063 PQJ983051:PQJ983063 QAF983051:QAF983063 QKB983051:QKB983063 QTX983051:QTX983063 RDT983051:RDT983063 RNP983051:RNP983063 RXL983051:RXL983063 SHH983051:SHH983063 SRD983051:SRD983063 TAZ983051:TAZ983063 TKV983051:TKV983063 TUR983051:TUR983063 UEN983051:UEN983063 UOJ983051:UOJ983063 UYF983051:UYF983063 VIB983051:VIB983063 VRX983051:VRX983063 WBT983051:WBT983063 WLP983051:WLP983063 IZ10:IZ23 SV10:SV23 ACR10:ACR23 AMN10:AMN23 AWJ10:AWJ23 BGF10:BGF23 BQB10:BQB23 BZX10:BZX23 CJT10:CJT23 CTP10:CTP23 DDL10:DDL23 DNH10:DNH23 DXD10:DXD23 EGZ10:EGZ23 EQV10:EQV23 FAR10:FAR23 FKN10:FKN23 FUJ10:FUJ23 GEF10:GEF23 GOB10:GOB23 GXX10:GXX23 HHT10:HHT23 HRP10:HRP23 IBL10:IBL23 ILH10:ILH23 IVD10:IVD23 JEZ10:JEZ23 JOV10:JOV23 JYR10:JYR23 KIN10:KIN23 KSJ10:KSJ23 LCF10:LCF23 LMB10:LMB23 LVX10:LVX23 MFT10:MFT23 MPP10:MPP23 MZL10:MZL23 NJH10:NJH23 NTD10:NTD23 OCZ10:OCZ23 OMV10:OMV23 OWR10:OWR23 PGN10:PGN23 PQJ10:PQJ23 QAF10:QAF23 QKB10:QKB23 QTX10:QTX23 RDT10:RDT23 RNP10:RNP23 RXL10:RXL23 SHH10:SHH23 SRD10:SRD23 TAZ10:TAZ23 TKV10:TKV23 TUR10:TUR23 UEN10:UEN23 UOJ10:UOJ23 UYF10:UYF23 VIB10:VIB23 VRX10:VRX23 WBT10:WBT23 WLP10:WLP23 WVL10:WVL23 F10:F23">
      <formula1>"O, "</formula1>
    </dataValidation>
    <dataValidation type="list" allowBlank="1" showInputMessage="1" showErrorMessage="1" sqref="F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F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F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F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F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F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F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F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F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F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F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F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F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F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F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F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formula1>"N,A,B, "</formula1>
    </dataValidation>
    <dataValidation type="list" allowBlank="1" showInputMessage="1" showErrorMessage="1" sqref="F25 IZ25 SV25 ACR25 AMN25 AWJ25 BGF25 BQB25 BZX25 CJT25 CTP25 DDL25 DNH25 DXD25 EGZ25 EQV25 FAR25 FKN25 FUJ25 GEF25 GOB25 GXX25 HHT25 HRP25 IBL25 ILH25 IVD25 JEZ25 JOV25 JYR25 KIN25 KSJ25 LCF25 LMB25 LVX25 MFT25 MPP25 MZL25 NJH25 NTD25 OCZ25 OMV25 OWR25 PGN25 PQJ25 QAF25 QKB25 QTX25 RDT25 RNP25 RXL25 SHH25 SRD25 TAZ25 TKV25 TUR25 UEN25 UOJ25 UYF25 VIB25 VRX25 WBT25 WLP25 WVL25 F65561 IZ65561 SV65561 ACR65561 AMN65561 AWJ65561 BGF65561 BQB65561 BZX65561 CJT65561 CTP65561 DDL65561 DNH65561 DXD65561 EGZ65561 EQV65561 FAR65561 FKN65561 FUJ65561 GEF65561 GOB65561 GXX65561 HHT65561 HRP65561 IBL65561 ILH65561 IVD65561 JEZ65561 JOV65561 JYR65561 KIN65561 KSJ65561 LCF65561 LMB65561 LVX65561 MFT65561 MPP65561 MZL65561 NJH65561 NTD65561 OCZ65561 OMV65561 OWR65561 PGN65561 PQJ65561 QAF65561 QKB65561 QTX65561 RDT65561 RNP65561 RXL65561 SHH65561 SRD65561 TAZ65561 TKV65561 TUR65561 UEN65561 UOJ65561 UYF65561 VIB65561 VRX65561 WBT65561 WLP65561 WVL65561 F131097 IZ131097 SV131097 ACR131097 AMN131097 AWJ131097 BGF131097 BQB131097 BZX131097 CJT131097 CTP131097 DDL131097 DNH131097 DXD131097 EGZ131097 EQV131097 FAR131097 FKN131097 FUJ131097 GEF131097 GOB131097 GXX131097 HHT131097 HRP131097 IBL131097 ILH131097 IVD131097 JEZ131097 JOV131097 JYR131097 KIN131097 KSJ131097 LCF131097 LMB131097 LVX131097 MFT131097 MPP131097 MZL131097 NJH131097 NTD131097 OCZ131097 OMV131097 OWR131097 PGN131097 PQJ131097 QAF131097 QKB131097 QTX131097 RDT131097 RNP131097 RXL131097 SHH131097 SRD131097 TAZ131097 TKV131097 TUR131097 UEN131097 UOJ131097 UYF131097 VIB131097 VRX131097 WBT131097 WLP131097 WVL131097 F196633 IZ196633 SV196633 ACR196633 AMN196633 AWJ196633 BGF196633 BQB196633 BZX196633 CJT196633 CTP196633 DDL196633 DNH196633 DXD196633 EGZ196633 EQV196633 FAR196633 FKN196633 FUJ196633 GEF196633 GOB196633 GXX196633 HHT196633 HRP196633 IBL196633 ILH196633 IVD196633 JEZ196633 JOV196633 JYR196633 KIN196633 KSJ196633 LCF196633 LMB196633 LVX196633 MFT196633 MPP196633 MZL196633 NJH196633 NTD196633 OCZ196633 OMV196633 OWR196633 PGN196633 PQJ196633 QAF196633 QKB196633 QTX196633 RDT196633 RNP196633 RXL196633 SHH196633 SRD196633 TAZ196633 TKV196633 TUR196633 UEN196633 UOJ196633 UYF196633 VIB196633 VRX196633 WBT196633 WLP196633 WVL196633 F262169 IZ262169 SV262169 ACR262169 AMN262169 AWJ262169 BGF262169 BQB262169 BZX262169 CJT262169 CTP262169 DDL262169 DNH262169 DXD262169 EGZ262169 EQV262169 FAR262169 FKN262169 FUJ262169 GEF262169 GOB262169 GXX262169 HHT262169 HRP262169 IBL262169 ILH262169 IVD262169 JEZ262169 JOV262169 JYR262169 KIN262169 KSJ262169 LCF262169 LMB262169 LVX262169 MFT262169 MPP262169 MZL262169 NJH262169 NTD262169 OCZ262169 OMV262169 OWR262169 PGN262169 PQJ262169 QAF262169 QKB262169 QTX262169 RDT262169 RNP262169 RXL262169 SHH262169 SRD262169 TAZ262169 TKV262169 TUR262169 UEN262169 UOJ262169 UYF262169 VIB262169 VRX262169 WBT262169 WLP262169 WVL262169 F327705 IZ327705 SV327705 ACR327705 AMN327705 AWJ327705 BGF327705 BQB327705 BZX327705 CJT327705 CTP327705 DDL327705 DNH327705 DXD327705 EGZ327705 EQV327705 FAR327705 FKN327705 FUJ327705 GEF327705 GOB327705 GXX327705 HHT327705 HRP327705 IBL327705 ILH327705 IVD327705 JEZ327705 JOV327705 JYR327705 KIN327705 KSJ327705 LCF327705 LMB327705 LVX327705 MFT327705 MPP327705 MZL327705 NJH327705 NTD327705 OCZ327705 OMV327705 OWR327705 PGN327705 PQJ327705 QAF327705 QKB327705 QTX327705 RDT327705 RNP327705 RXL327705 SHH327705 SRD327705 TAZ327705 TKV327705 TUR327705 UEN327705 UOJ327705 UYF327705 VIB327705 VRX327705 WBT327705 WLP327705 WVL327705 F393241 IZ393241 SV393241 ACR393241 AMN393241 AWJ393241 BGF393241 BQB393241 BZX393241 CJT393241 CTP393241 DDL393241 DNH393241 DXD393241 EGZ393241 EQV393241 FAR393241 FKN393241 FUJ393241 GEF393241 GOB393241 GXX393241 HHT393241 HRP393241 IBL393241 ILH393241 IVD393241 JEZ393241 JOV393241 JYR393241 KIN393241 KSJ393241 LCF393241 LMB393241 LVX393241 MFT393241 MPP393241 MZL393241 NJH393241 NTD393241 OCZ393241 OMV393241 OWR393241 PGN393241 PQJ393241 QAF393241 QKB393241 QTX393241 RDT393241 RNP393241 RXL393241 SHH393241 SRD393241 TAZ393241 TKV393241 TUR393241 UEN393241 UOJ393241 UYF393241 VIB393241 VRX393241 WBT393241 WLP393241 WVL393241 F458777 IZ458777 SV458777 ACR458777 AMN458777 AWJ458777 BGF458777 BQB458777 BZX458777 CJT458777 CTP458777 DDL458777 DNH458777 DXD458777 EGZ458777 EQV458777 FAR458777 FKN458777 FUJ458777 GEF458777 GOB458777 GXX458777 HHT458777 HRP458777 IBL458777 ILH458777 IVD458777 JEZ458777 JOV458777 JYR458777 KIN458777 KSJ458777 LCF458777 LMB458777 LVX458777 MFT458777 MPP458777 MZL458777 NJH458777 NTD458777 OCZ458777 OMV458777 OWR458777 PGN458777 PQJ458777 QAF458777 QKB458777 QTX458777 RDT458777 RNP458777 RXL458777 SHH458777 SRD458777 TAZ458777 TKV458777 TUR458777 UEN458777 UOJ458777 UYF458777 VIB458777 VRX458777 WBT458777 WLP458777 WVL458777 F524313 IZ524313 SV524313 ACR524313 AMN524313 AWJ524313 BGF524313 BQB524313 BZX524313 CJT524313 CTP524313 DDL524313 DNH524313 DXD524313 EGZ524313 EQV524313 FAR524313 FKN524313 FUJ524313 GEF524313 GOB524313 GXX524313 HHT524313 HRP524313 IBL524313 ILH524313 IVD524313 JEZ524313 JOV524313 JYR524313 KIN524313 KSJ524313 LCF524313 LMB524313 LVX524313 MFT524313 MPP524313 MZL524313 NJH524313 NTD524313 OCZ524313 OMV524313 OWR524313 PGN524313 PQJ524313 QAF524313 QKB524313 QTX524313 RDT524313 RNP524313 RXL524313 SHH524313 SRD524313 TAZ524313 TKV524313 TUR524313 UEN524313 UOJ524313 UYF524313 VIB524313 VRX524313 WBT524313 WLP524313 WVL524313 F589849 IZ589849 SV589849 ACR589849 AMN589849 AWJ589849 BGF589849 BQB589849 BZX589849 CJT589849 CTP589849 DDL589849 DNH589849 DXD589849 EGZ589849 EQV589849 FAR589849 FKN589849 FUJ589849 GEF589849 GOB589849 GXX589849 HHT589849 HRP589849 IBL589849 ILH589849 IVD589849 JEZ589849 JOV589849 JYR589849 KIN589849 KSJ589849 LCF589849 LMB589849 LVX589849 MFT589849 MPP589849 MZL589849 NJH589849 NTD589849 OCZ589849 OMV589849 OWR589849 PGN589849 PQJ589849 QAF589849 QKB589849 QTX589849 RDT589849 RNP589849 RXL589849 SHH589849 SRD589849 TAZ589849 TKV589849 TUR589849 UEN589849 UOJ589849 UYF589849 VIB589849 VRX589849 WBT589849 WLP589849 WVL589849 F655385 IZ655385 SV655385 ACR655385 AMN655385 AWJ655385 BGF655385 BQB655385 BZX655385 CJT655385 CTP655385 DDL655385 DNH655385 DXD655385 EGZ655385 EQV655385 FAR655385 FKN655385 FUJ655385 GEF655385 GOB655385 GXX655385 HHT655385 HRP655385 IBL655385 ILH655385 IVD655385 JEZ655385 JOV655385 JYR655385 KIN655385 KSJ655385 LCF655385 LMB655385 LVX655385 MFT655385 MPP655385 MZL655385 NJH655385 NTD655385 OCZ655385 OMV655385 OWR655385 PGN655385 PQJ655385 QAF655385 QKB655385 QTX655385 RDT655385 RNP655385 RXL655385 SHH655385 SRD655385 TAZ655385 TKV655385 TUR655385 UEN655385 UOJ655385 UYF655385 VIB655385 VRX655385 WBT655385 WLP655385 WVL655385 F720921 IZ720921 SV720921 ACR720921 AMN720921 AWJ720921 BGF720921 BQB720921 BZX720921 CJT720921 CTP720921 DDL720921 DNH720921 DXD720921 EGZ720921 EQV720921 FAR720921 FKN720921 FUJ720921 GEF720921 GOB720921 GXX720921 HHT720921 HRP720921 IBL720921 ILH720921 IVD720921 JEZ720921 JOV720921 JYR720921 KIN720921 KSJ720921 LCF720921 LMB720921 LVX720921 MFT720921 MPP720921 MZL720921 NJH720921 NTD720921 OCZ720921 OMV720921 OWR720921 PGN720921 PQJ720921 QAF720921 QKB720921 QTX720921 RDT720921 RNP720921 RXL720921 SHH720921 SRD720921 TAZ720921 TKV720921 TUR720921 UEN720921 UOJ720921 UYF720921 VIB720921 VRX720921 WBT720921 WLP720921 WVL720921 F786457 IZ786457 SV786457 ACR786457 AMN786457 AWJ786457 BGF786457 BQB786457 BZX786457 CJT786457 CTP786457 DDL786457 DNH786457 DXD786457 EGZ786457 EQV786457 FAR786457 FKN786457 FUJ786457 GEF786457 GOB786457 GXX786457 HHT786457 HRP786457 IBL786457 ILH786457 IVD786457 JEZ786457 JOV786457 JYR786457 KIN786457 KSJ786457 LCF786457 LMB786457 LVX786457 MFT786457 MPP786457 MZL786457 NJH786457 NTD786457 OCZ786457 OMV786457 OWR786457 PGN786457 PQJ786457 QAF786457 QKB786457 QTX786457 RDT786457 RNP786457 RXL786457 SHH786457 SRD786457 TAZ786457 TKV786457 TUR786457 UEN786457 UOJ786457 UYF786457 VIB786457 VRX786457 WBT786457 WLP786457 WVL786457 F851993 IZ851993 SV851993 ACR851993 AMN851993 AWJ851993 BGF851993 BQB851993 BZX851993 CJT851993 CTP851993 DDL851993 DNH851993 DXD851993 EGZ851993 EQV851993 FAR851993 FKN851993 FUJ851993 GEF851993 GOB851993 GXX851993 HHT851993 HRP851993 IBL851993 ILH851993 IVD851993 JEZ851993 JOV851993 JYR851993 KIN851993 KSJ851993 LCF851993 LMB851993 LVX851993 MFT851993 MPP851993 MZL851993 NJH851993 NTD851993 OCZ851993 OMV851993 OWR851993 PGN851993 PQJ851993 QAF851993 QKB851993 QTX851993 RDT851993 RNP851993 RXL851993 SHH851993 SRD851993 TAZ851993 TKV851993 TUR851993 UEN851993 UOJ851993 UYF851993 VIB851993 VRX851993 WBT851993 WLP851993 WVL851993 F917529 IZ917529 SV917529 ACR917529 AMN917529 AWJ917529 BGF917529 BQB917529 BZX917529 CJT917529 CTP917529 DDL917529 DNH917529 DXD917529 EGZ917529 EQV917529 FAR917529 FKN917529 FUJ917529 GEF917529 GOB917529 GXX917529 HHT917529 HRP917529 IBL917529 ILH917529 IVD917529 JEZ917529 JOV917529 JYR917529 KIN917529 KSJ917529 LCF917529 LMB917529 LVX917529 MFT917529 MPP917529 MZL917529 NJH917529 NTD917529 OCZ917529 OMV917529 OWR917529 PGN917529 PQJ917529 QAF917529 QKB917529 QTX917529 RDT917529 RNP917529 RXL917529 SHH917529 SRD917529 TAZ917529 TKV917529 TUR917529 UEN917529 UOJ917529 UYF917529 VIB917529 VRX917529 WBT917529 WLP917529 WVL917529 F983065 IZ983065 SV983065 ACR983065 AMN983065 AWJ983065 BGF983065 BQB983065 BZX983065 CJT983065 CTP983065 DDL983065 DNH983065 DXD983065 EGZ983065 EQV983065 FAR983065 FKN983065 FUJ983065 GEF983065 GOB983065 GXX983065 HHT983065 HRP983065 IBL983065 ILH983065 IVD983065 JEZ983065 JOV983065 JYR983065 KIN983065 KSJ983065 LCF983065 LMB983065 LVX983065 MFT983065 MPP983065 MZL983065 NJH983065 NTD983065 OCZ983065 OMV983065 OWR983065 PGN983065 PQJ983065 QAF983065 QKB983065 QTX983065 RDT983065 RNP983065 RXL983065 SHH983065 SRD983065 TAZ983065 TKV983065 TUR983065 UEN983065 UOJ983065 UYF983065 VIB983065 VRX983065 WBT983065 WLP983065 WVL983065">
      <formula1>"P,F, "</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29"/>
  <sheetViews>
    <sheetView workbookViewId="0">
      <pane ySplit="9" topLeftCell="A10" activePane="bottomLeft" state="frozen"/>
      <selection pane="bottomLeft" activeCell="O12" sqref="O12"/>
    </sheetView>
  </sheetViews>
  <sheetFormatPr defaultColWidth="9" defaultRowHeight="13.5" customHeight="1"/>
  <cols>
    <col min="1" max="1" width="8.109375" style="70" customWidth="1"/>
    <col min="2" max="2" width="13.33203125" style="72" customWidth="1"/>
    <col min="3" max="3" width="10.77734375" style="70" customWidth="1"/>
    <col min="4" max="4" width="11.109375" style="71" customWidth="1"/>
    <col min="5" max="5" width="0.44140625" style="70" hidden="1" customWidth="1"/>
    <col min="6" max="6" width="2.77734375" style="70" bestFit="1" customWidth="1"/>
    <col min="7" max="7" width="2.77734375" style="70" customWidth="1"/>
    <col min="8" max="9" width="2.77734375" style="70" bestFit="1" customWidth="1"/>
    <col min="10" max="18" width="2.77734375" style="70" customWidth="1"/>
    <col min="19" max="19" width="2.77734375" style="70" bestFit="1" customWidth="1"/>
    <col min="20" max="20" width="2.77734375" style="70" customWidth="1"/>
    <col min="21" max="254" width="9" style="70"/>
    <col min="255" max="16384" width="9" style="69"/>
  </cols>
  <sheetData>
    <row r="1" spans="1:22" ht="13.5" customHeight="1" thickBot="1">
      <c r="A1" s="130"/>
      <c r="B1" s="129"/>
    </row>
    <row r="2" spans="1:22" ht="13.5" customHeight="1">
      <c r="A2" s="282" t="s">
        <v>110</v>
      </c>
      <c r="B2" s="283"/>
      <c r="C2" s="284" t="str">
        <f>Functions!E11</f>
        <v>CreateFarmstay</v>
      </c>
      <c r="D2" s="285"/>
      <c r="E2" s="286"/>
      <c r="F2" s="287" t="s">
        <v>62</v>
      </c>
      <c r="G2" s="288"/>
      <c r="H2" s="288"/>
      <c r="I2" s="288"/>
      <c r="J2" s="288"/>
      <c r="K2" s="289" t="str">
        <f>Functions!D11</f>
        <v>createFarmstay</v>
      </c>
      <c r="L2" s="290"/>
      <c r="M2" s="290"/>
      <c r="N2" s="290"/>
      <c r="O2" s="290"/>
      <c r="P2" s="290"/>
      <c r="Q2" s="290"/>
      <c r="R2" s="290"/>
      <c r="S2" s="291"/>
      <c r="U2" s="125"/>
    </row>
    <row r="3" spans="1:22" ht="13.5" customHeight="1">
      <c r="A3" s="292" t="s">
        <v>109</v>
      </c>
      <c r="B3" s="293"/>
      <c r="C3" s="294" t="s">
        <v>135</v>
      </c>
      <c r="D3" s="295"/>
      <c r="E3" s="296"/>
      <c r="F3" s="297" t="s">
        <v>108</v>
      </c>
      <c r="G3" s="298"/>
      <c r="H3" s="298"/>
      <c r="I3" s="298"/>
      <c r="J3" s="299"/>
      <c r="K3" s="300" t="s">
        <v>135</v>
      </c>
      <c r="L3" s="301"/>
      <c r="M3" s="301"/>
      <c r="N3" s="301"/>
      <c r="O3" s="301"/>
      <c r="P3" s="301"/>
      <c r="Q3" s="301"/>
      <c r="R3" s="301"/>
      <c r="S3" s="302"/>
    </row>
    <row r="4" spans="1:22" ht="13.5" customHeight="1">
      <c r="A4" s="292" t="s">
        <v>107</v>
      </c>
      <c r="B4" s="293"/>
      <c r="C4" s="303">
        <v>20</v>
      </c>
      <c r="D4" s="304"/>
      <c r="E4" s="126"/>
      <c r="F4" s="297" t="s">
        <v>106</v>
      </c>
      <c r="G4" s="298"/>
      <c r="H4" s="298"/>
      <c r="I4" s="298"/>
      <c r="J4" s="299"/>
      <c r="K4" s="305">
        <v>0</v>
      </c>
      <c r="L4" s="306"/>
      <c r="M4" s="306"/>
      <c r="N4" s="306"/>
      <c r="O4" s="306"/>
      <c r="P4" s="306"/>
      <c r="Q4" s="306"/>
      <c r="R4" s="306"/>
      <c r="S4" s="307"/>
      <c r="U4" s="125"/>
    </row>
    <row r="5" spans="1:22" ht="13.5" customHeight="1">
      <c r="A5" s="292" t="s">
        <v>105</v>
      </c>
      <c r="B5" s="293"/>
      <c r="C5" s="308"/>
      <c r="D5" s="308"/>
      <c r="E5" s="308"/>
      <c r="F5" s="309"/>
      <c r="G5" s="309"/>
      <c r="H5" s="309"/>
      <c r="I5" s="309"/>
      <c r="J5" s="309"/>
      <c r="K5" s="308"/>
      <c r="L5" s="308"/>
      <c r="M5" s="308"/>
      <c r="N5" s="308"/>
      <c r="O5" s="308"/>
      <c r="P5" s="308"/>
      <c r="Q5" s="308"/>
      <c r="R5" s="308"/>
      <c r="S5" s="308"/>
    </row>
    <row r="6" spans="1:22" ht="13.5" customHeight="1">
      <c r="A6" s="317" t="s">
        <v>79</v>
      </c>
      <c r="B6" s="318"/>
      <c r="C6" s="319" t="s">
        <v>78</v>
      </c>
      <c r="D6" s="320"/>
      <c r="E6" s="321"/>
      <c r="F6" s="319" t="s">
        <v>77</v>
      </c>
      <c r="G6" s="320"/>
      <c r="H6" s="320"/>
      <c r="I6" s="320"/>
      <c r="J6" s="322"/>
      <c r="K6" s="320" t="s">
        <v>103</v>
      </c>
      <c r="L6" s="320"/>
      <c r="M6" s="320"/>
      <c r="N6" s="323" t="s">
        <v>73</v>
      </c>
      <c r="O6" s="320"/>
      <c r="P6" s="320"/>
      <c r="Q6" s="320"/>
      <c r="R6" s="320"/>
      <c r="S6" s="324"/>
      <c r="U6" s="125"/>
    </row>
    <row r="7" spans="1:22" ht="13.5" customHeight="1" thickBot="1">
      <c r="A7" s="329">
        <f>COUNTIF(F26:HP26,"P")</f>
        <v>1</v>
      </c>
      <c r="B7" s="330"/>
      <c r="C7" s="310">
        <f>COUNTIF(F26:HP26,"F")</f>
        <v>0</v>
      </c>
      <c r="D7" s="311"/>
      <c r="E7" s="330"/>
      <c r="F7" s="310">
        <f>SUM(N7,-A7,-C7)</f>
        <v>0</v>
      </c>
      <c r="G7" s="311"/>
      <c r="H7" s="311"/>
      <c r="I7" s="311"/>
      <c r="J7" s="312"/>
      <c r="K7" s="124">
        <f>COUNTIF(E25:HP25,"N")</f>
        <v>1</v>
      </c>
      <c r="L7" s="124">
        <f>COUNTIF(E25:HP25,"A")</f>
        <v>0</v>
      </c>
      <c r="M7" s="124">
        <f>COUNTIF(E25:HP25,"B")</f>
        <v>0</v>
      </c>
      <c r="N7" s="313">
        <f>COUNTA(E9:HS9)</f>
        <v>1</v>
      </c>
      <c r="O7" s="311"/>
      <c r="P7" s="311"/>
      <c r="Q7" s="311"/>
      <c r="R7" s="311"/>
      <c r="S7" s="314"/>
      <c r="T7" s="123"/>
    </row>
    <row r="8" spans="1:22" ht="13.8" thickBot="1"/>
    <row r="9" spans="1:22" ht="46.5" customHeight="1" thickTop="1" thickBot="1">
      <c r="A9" s="122"/>
      <c r="B9" s="121"/>
      <c r="C9" s="119"/>
      <c r="D9" s="120"/>
      <c r="E9" s="119"/>
      <c r="F9" s="118" t="s">
        <v>102</v>
      </c>
      <c r="V9" s="117"/>
    </row>
    <row r="10" spans="1:22" ht="13.5" customHeight="1">
      <c r="A10" s="116" t="s">
        <v>100</v>
      </c>
      <c r="B10" s="115" t="s">
        <v>99</v>
      </c>
      <c r="C10" s="114"/>
      <c r="D10" s="113"/>
      <c r="E10" s="112"/>
      <c r="F10" s="97"/>
    </row>
    <row r="11" spans="1:22" ht="13.5" customHeight="1">
      <c r="A11" s="106"/>
      <c r="B11" s="108"/>
      <c r="C11" s="107"/>
      <c r="D11" s="110"/>
      <c r="E11" s="111"/>
      <c r="F11" s="90"/>
    </row>
    <row r="12" spans="1:22" ht="13.5" customHeight="1">
      <c r="A12" s="106"/>
      <c r="B12" s="108" t="s">
        <v>136</v>
      </c>
      <c r="C12" s="107"/>
      <c r="D12" s="110"/>
      <c r="E12" s="109"/>
      <c r="F12" s="90"/>
    </row>
    <row r="13" spans="1:22" ht="13.5" customHeight="1">
      <c r="A13" s="106"/>
      <c r="B13" s="108" t="s">
        <v>137</v>
      </c>
      <c r="C13" s="107"/>
      <c r="D13" s="110"/>
      <c r="E13" s="109"/>
      <c r="F13" s="90"/>
    </row>
    <row r="14" spans="1:22" ht="13.5" customHeight="1">
      <c r="A14" s="106"/>
      <c r="B14" s="108"/>
      <c r="C14" s="107"/>
      <c r="D14" s="110" t="s">
        <v>138</v>
      </c>
      <c r="E14" s="109"/>
      <c r="F14" s="196" t="s">
        <v>90</v>
      </c>
    </row>
    <row r="15" spans="1:22" ht="13.5" customHeight="1">
      <c r="A15" s="106"/>
      <c r="B15" s="108" t="s">
        <v>139</v>
      </c>
      <c r="C15" s="107"/>
      <c r="D15" s="110"/>
      <c r="E15" s="109"/>
      <c r="F15" s="196"/>
    </row>
    <row r="16" spans="1:22" ht="13.5" customHeight="1" thickBot="1">
      <c r="A16" s="106"/>
      <c r="B16" s="108"/>
      <c r="C16" s="107"/>
      <c r="D16" s="315">
        <v>1</v>
      </c>
      <c r="E16" s="316"/>
      <c r="F16" s="196" t="s">
        <v>90</v>
      </c>
    </row>
    <row r="17" spans="1:6" ht="13.5" customHeight="1">
      <c r="A17" s="84" t="s">
        <v>95</v>
      </c>
      <c r="B17" s="101" t="s">
        <v>94</v>
      </c>
      <c r="C17" s="100"/>
      <c r="D17" s="99"/>
      <c r="E17" s="98"/>
      <c r="F17" s="97"/>
    </row>
    <row r="18" spans="1:6" ht="13.5" customHeight="1">
      <c r="A18" s="79"/>
      <c r="B18" s="101" t="s">
        <v>208</v>
      </c>
      <c r="C18" s="100"/>
      <c r="D18" s="99"/>
      <c r="E18" s="98"/>
      <c r="F18" s="97"/>
    </row>
    <row r="19" spans="1:6" ht="13.5" customHeight="1">
      <c r="A19" s="79"/>
      <c r="B19" s="188" t="s">
        <v>209</v>
      </c>
      <c r="C19" s="107"/>
      <c r="D19" s="189"/>
      <c r="E19" s="98"/>
      <c r="F19" s="97"/>
    </row>
    <row r="20" spans="1:6" ht="13.5" customHeight="1">
      <c r="A20" s="79"/>
      <c r="B20" s="188"/>
      <c r="C20" s="107"/>
      <c r="D20" s="189" t="s">
        <v>210</v>
      </c>
      <c r="E20" s="95"/>
      <c r="F20" s="196" t="s">
        <v>90</v>
      </c>
    </row>
    <row r="21" spans="1:6" ht="13.5" customHeight="1">
      <c r="A21" s="79"/>
      <c r="B21" s="188" t="s">
        <v>211</v>
      </c>
      <c r="C21" s="107"/>
      <c r="D21" s="189"/>
      <c r="E21" s="91"/>
      <c r="F21" s="90"/>
    </row>
    <row r="22" spans="1:6" ht="13.5" customHeight="1">
      <c r="A22" s="79"/>
      <c r="B22" s="167"/>
      <c r="C22" s="168"/>
      <c r="D22" s="169" t="s">
        <v>91</v>
      </c>
      <c r="E22" s="91"/>
      <c r="F22" s="196" t="s">
        <v>90</v>
      </c>
    </row>
    <row r="23" spans="1:6" ht="13.5" customHeight="1">
      <c r="A23" s="79"/>
      <c r="B23" s="94" t="s">
        <v>92</v>
      </c>
      <c r="C23" s="93"/>
      <c r="D23" s="92"/>
      <c r="E23" s="91"/>
      <c r="F23" s="90"/>
    </row>
    <row r="24" spans="1:6" ht="13.5" customHeight="1" thickBot="1">
      <c r="A24" s="79"/>
      <c r="B24" s="89"/>
      <c r="C24" s="88"/>
      <c r="D24" s="87"/>
      <c r="E24" s="86"/>
      <c r="F24" s="85"/>
    </row>
    <row r="25" spans="1:6" ht="13.5" customHeight="1" thickTop="1">
      <c r="A25" s="84" t="s">
        <v>89</v>
      </c>
      <c r="B25" s="325" t="s">
        <v>88</v>
      </c>
      <c r="C25" s="325"/>
      <c r="D25" s="325"/>
      <c r="E25" s="83"/>
      <c r="F25" s="82" t="s">
        <v>76</v>
      </c>
    </row>
    <row r="26" spans="1:6" ht="13.5" customHeight="1">
      <c r="A26" s="79"/>
      <c r="B26" s="326" t="s">
        <v>87</v>
      </c>
      <c r="C26" s="326"/>
      <c r="D26" s="326"/>
      <c r="E26" s="81"/>
      <c r="F26" s="80" t="s">
        <v>86</v>
      </c>
    </row>
    <row r="27" spans="1:6" ht="51.6" customHeight="1">
      <c r="A27" s="79"/>
      <c r="B27" s="327" t="s">
        <v>85</v>
      </c>
      <c r="C27" s="327"/>
      <c r="D27" s="327"/>
      <c r="E27" s="78"/>
      <c r="F27" s="77">
        <v>45142</v>
      </c>
    </row>
    <row r="28" spans="1:6" ht="13.8" thickBot="1">
      <c r="A28" s="76"/>
      <c r="B28" s="328" t="s">
        <v>84</v>
      </c>
      <c r="C28" s="328"/>
      <c r="D28" s="328"/>
      <c r="E28" s="75"/>
      <c r="F28" s="74"/>
    </row>
    <row r="29" spans="1:6" ht="13.8" thickTop="1">
      <c r="A29" s="73"/>
    </row>
  </sheetData>
  <mergeCells count="28">
    <mergeCell ref="B25:D25"/>
    <mergeCell ref="B26:D26"/>
    <mergeCell ref="B27:D27"/>
    <mergeCell ref="B28:D28"/>
    <mergeCell ref="A7:B7"/>
    <mergeCell ref="C7:E7"/>
    <mergeCell ref="F7:J7"/>
    <mergeCell ref="N7:S7"/>
    <mergeCell ref="D16:E16"/>
    <mergeCell ref="A6:B6"/>
    <mergeCell ref="C6:E6"/>
    <mergeCell ref="F6:J6"/>
    <mergeCell ref="K6:M6"/>
    <mergeCell ref="N6:S6"/>
    <mergeCell ref="A4:B4"/>
    <mergeCell ref="C4:D4"/>
    <mergeCell ref="F4:J4"/>
    <mergeCell ref="K4:S4"/>
    <mergeCell ref="A5:B5"/>
    <mergeCell ref="C5:S5"/>
    <mergeCell ref="A2:B2"/>
    <mergeCell ref="C2:E2"/>
    <mergeCell ref="F2:J2"/>
    <mergeCell ref="K2:S2"/>
    <mergeCell ref="A3:B3"/>
    <mergeCell ref="C3:E3"/>
    <mergeCell ref="F3:J3"/>
    <mergeCell ref="K3:S3"/>
  </mergeCells>
  <dataValidations count="3">
    <dataValidation type="list" allowBlank="1" showInputMessage="1" showErrorMessage="1" sqref="F26 JA26:JB26 SW26:SX26 ACS26:ACT26 AMO26:AMP26 AWK26:AWL26 BGG26:BGH26 BQC26:BQD26 BZY26:BZZ26 CJU26:CJV26 CTQ26:CTR26 DDM26:DDN26 DNI26:DNJ26 DXE26:DXF26 EHA26:EHB26 EQW26:EQX26 FAS26:FAT26 FKO26:FKP26 FUK26:FUL26 GEG26:GEH26 GOC26:GOD26 GXY26:GXZ26 HHU26:HHV26 HRQ26:HRR26 IBM26:IBN26 ILI26:ILJ26 IVE26:IVF26 JFA26:JFB26 JOW26:JOX26 JYS26:JYT26 KIO26:KIP26 KSK26:KSL26 LCG26:LCH26 LMC26:LMD26 LVY26:LVZ26 MFU26:MFV26 MPQ26:MPR26 MZM26:MZN26 NJI26:NJJ26 NTE26:NTF26 ODA26:ODB26 OMW26:OMX26 OWS26:OWT26 PGO26:PGP26 PQK26:PQL26 QAG26:QAH26 QKC26:QKD26 QTY26:QTZ26 RDU26:RDV26 RNQ26:RNR26 RXM26:RXN26 SHI26:SHJ26 SRE26:SRF26 TBA26:TBB26 TKW26:TKX26 TUS26:TUT26 UEO26:UEP26 UOK26:UOL26 UYG26:UYH26 VIC26:VID26 VRY26:VRZ26 WBU26:WBV26 WLQ26:WLR26 WVM26:WVN26 F65562 JA65562:JB65562 SW65562:SX65562 ACS65562:ACT65562 AMO65562:AMP65562 AWK65562:AWL65562 BGG65562:BGH65562 BQC65562:BQD65562 BZY65562:BZZ65562 CJU65562:CJV65562 CTQ65562:CTR65562 DDM65562:DDN65562 DNI65562:DNJ65562 DXE65562:DXF65562 EHA65562:EHB65562 EQW65562:EQX65562 FAS65562:FAT65562 FKO65562:FKP65562 FUK65562:FUL65562 GEG65562:GEH65562 GOC65562:GOD65562 GXY65562:GXZ65562 HHU65562:HHV65562 HRQ65562:HRR65562 IBM65562:IBN65562 ILI65562:ILJ65562 IVE65562:IVF65562 JFA65562:JFB65562 JOW65562:JOX65562 JYS65562:JYT65562 KIO65562:KIP65562 KSK65562:KSL65562 LCG65562:LCH65562 LMC65562:LMD65562 LVY65562:LVZ65562 MFU65562:MFV65562 MPQ65562:MPR65562 MZM65562:MZN65562 NJI65562:NJJ65562 NTE65562:NTF65562 ODA65562:ODB65562 OMW65562:OMX65562 OWS65562:OWT65562 PGO65562:PGP65562 PQK65562:PQL65562 QAG65562:QAH65562 QKC65562:QKD65562 QTY65562:QTZ65562 RDU65562:RDV65562 RNQ65562:RNR65562 RXM65562:RXN65562 SHI65562:SHJ65562 SRE65562:SRF65562 TBA65562:TBB65562 TKW65562:TKX65562 TUS65562:TUT65562 UEO65562:UEP65562 UOK65562:UOL65562 UYG65562:UYH65562 VIC65562:VID65562 VRY65562:VRZ65562 WBU65562:WBV65562 WLQ65562:WLR65562 WVM65562:WVN65562 F131098 JA131098:JB131098 SW131098:SX131098 ACS131098:ACT131098 AMO131098:AMP131098 AWK131098:AWL131098 BGG131098:BGH131098 BQC131098:BQD131098 BZY131098:BZZ131098 CJU131098:CJV131098 CTQ131098:CTR131098 DDM131098:DDN131098 DNI131098:DNJ131098 DXE131098:DXF131098 EHA131098:EHB131098 EQW131098:EQX131098 FAS131098:FAT131098 FKO131098:FKP131098 FUK131098:FUL131098 GEG131098:GEH131098 GOC131098:GOD131098 GXY131098:GXZ131098 HHU131098:HHV131098 HRQ131098:HRR131098 IBM131098:IBN131098 ILI131098:ILJ131098 IVE131098:IVF131098 JFA131098:JFB131098 JOW131098:JOX131098 JYS131098:JYT131098 KIO131098:KIP131098 KSK131098:KSL131098 LCG131098:LCH131098 LMC131098:LMD131098 LVY131098:LVZ131098 MFU131098:MFV131098 MPQ131098:MPR131098 MZM131098:MZN131098 NJI131098:NJJ131098 NTE131098:NTF131098 ODA131098:ODB131098 OMW131098:OMX131098 OWS131098:OWT131098 PGO131098:PGP131098 PQK131098:PQL131098 QAG131098:QAH131098 QKC131098:QKD131098 QTY131098:QTZ131098 RDU131098:RDV131098 RNQ131098:RNR131098 RXM131098:RXN131098 SHI131098:SHJ131098 SRE131098:SRF131098 TBA131098:TBB131098 TKW131098:TKX131098 TUS131098:TUT131098 UEO131098:UEP131098 UOK131098:UOL131098 UYG131098:UYH131098 VIC131098:VID131098 VRY131098:VRZ131098 WBU131098:WBV131098 WLQ131098:WLR131098 WVM131098:WVN131098 F196634 JA196634:JB196634 SW196634:SX196634 ACS196634:ACT196634 AMO196634:AMP196634 AWK196634:AWL196634 BGG196634:BGH196634 BQC196634:BQD196634 BZY196634:BZZ196634 CJU196634:CJV196634 CTQ196634:CTR196634 DDM196634:DDN196634 DNI196634:DNJ196634 DXE196634:DXF196634 EHA196634:EHB196634 EQW196634:EQX196634 FAS196634:FAT196634 FKO196634:FKP196634 FUK196634:FUL196634 GEG196634:GEH196634 GOC196634:GOD196634 GXY196634:GXZ196634 HHU196634:HHV196634 HRQ196634:HRR196634 IBM196634:IBN196634 ILI196634:ILJ196634 IVE196634:IVF196634 JFA196634:JFB196634 JOW196634:JOX196634 JYS196634:JYT196634 KIO196634:KIP196634 KSK196634:KSL196634 LCG196634:LCH196634 LMC196634:LMD196634 LVY196634:LVZ196634 MFU196634:MFV196634 MPQ196634:MPR196634 MZM196634:MZN196634 NJI196634:NJJ196634 NTE196634:NTF196634 ODA196634:ODB196634 OMW196634:OMX196634 OWS196634:OWT196634 PGO196634:PGP196634 PQK196634:PQL196634 QAG196634:QAH196634 QKC196634:QKD196634 QTY196634:QTZ196634 RDU196634:RDV196634 RNQ196634:RNR196634 RXM196634:RXN196634 SHI196634:SHJ196634 SRE196634:SRF196634 TBA196634:TBB196634 TKW196634:TKX196634 TUS196634:TUT196634 UEO196634:UEP196634 UOK196634:UOL196634 UYG196634:UYH196634 VIC196634:VID196634 VRY196634:VRZ196634 WBU196634:WBV196634 WLQ196634:WLR196634 WVM196634:WVN196634 F262170 JA262170:JB262170 SW262170:SX262170 ACS262170:ACT262170 AMO262170:AMP262170 AWK262170:AWL262170 BGG262170:BGH262170 BQC262170:BQD262170 BZY262170:BZZ262170 CJU262170:CJV262170 CTQ262170:CTR262170 DDM262170:DDN262170 DNI262170:DNJ262170 DXE262170:DXF262170 EHA262170:EHB262170 EQW262170:EQX262170 FAS262170:FAT262170 FKO262170:FKP262170 FUK262170:FUL262170 GEG262170:GEH262170 GOC262170:GOD262170 GXY262170:GXZ262170 HHU262170:HHV262170 HRQ262170:HRR262170 IBM262170:IBN262170 ILI262170:ILJ262170 IVE262170:IVF262170 JFA262170:JFB262170 JOW262170:JOX262170 JYS262170:JYT262170 KIO262170:KIP262170 KSK262170:KSL262170 LCG262170:LCH262170 LMC262170:LMD262170 LVY262170:LVZ262170 MFU262170:MFV262170 MPQ262170:MPR262170 MZM262170:MZN262170 NJI262170:NJJ262170 NTE262170:NTF262170 ODA262170:ODB262170 OMW262170:OMX262170 OWS262170:OWT262170 PGO262170:PGP262170 PQK262170:PQL262170 QAG262170:QAH262170 QKC262170:QKD262170 QTY262170:QTZ262170 RDU262170:RDV262170 RNQ262170:RNR262170 RXM262170:RXN262170 SHI262170:SHJ262170 SRE262170:SRF262170 TBA262170:TBB262170 TKW262170:TKX262170 TUS262170:TUT262170 UEO262170:UEP262170 UOK262170:UOL262170 UYG262170:UYH262170 VIC262170:VID262170 VRY262170:VRZ262170 WBU262170:WBV262170 WLQ262170:WLR262170 WVM262170:WVN262170 F327706 JA327706:JB327706 SW327706:SX327706 ACS327706:ACT327706 AMO327706:AMP327706 AWK327706:AWL327706 BGG327706:BGH327706 BQC327706:BQD327706 BZY327706:BZZ327706 CJU327706:CJV327706 CTQ327706:CTR327706 DDM327706:DDN327706 DNI327706:DNJ327706 DXE327706:DXF327706 EHA327706:EHB327706 EQW327706:EQX327706 FAS327706:FAT327706 FKO327706:FKP327706 FUK327706:FUL327706 GEG327706:GEH327706 GOC327706:GOD327706 GXY327706:GXZ327706 HHU327706:HHV327706 HRQ327706:HRR327706 IBM327706:IBN327706 ILI327706:ILJ327706 IVE327706:IVF327706 JFA327706:JFB327706 JOW327706:JOX327706 JYS327706:JYT327706 KIO327706:KIP327706 KSK327706:KSL327706 LCG327706:LCH327706 LMC327706:LMD327706 LVY327706:LVZ327706 MFU327706:MFV327706 MPQ327706:MPR327706 MZM327706:MZN327706 NJI327706:NJJ327706 NTE327706:NTF327706 ODA327706:ODB327706 OMW327706:OMX327706 OWS327706:OWT327706 PGO327706:PGP327706 PQK327706:PQL327706 QAG327706:QAH327706 QKC327706:QKD327706 QTY327706:QTZ327706 RDU327706:RDV327706 RNQ327706:RNR327706 RXM327706:RXN327706 SHI327706:SHJ327706 SRE327706:SRF327706 TBA327706:TBB327706 TKW327706:TKX327706 TUS327706:TUT327706 UEO327706:UEP327706 UOK327706:UOL327706 UYG327706:UYH327706 VIC327706:VID327706 VRY327706:VRZ327706 WBU327706:WBV327706 WLQ327706:WLR327706 WVM327706:WVN327706 F393242 JA393242:JB393242 SW393242:SX393242 ACS393242:ACT393242 AMO393242:AMP393242 AWK393242:AWL393242 BGG393242:BGH393242 BQC393242:BQD393242 BZY393242:BZZ393242 CJU393242:CJV393242 CTQ393242:CTR393242 DDM393242:DDN393242 DNI393242:DNJ393242 DXE393242:DXF393242 EHA393242:EHB393242 EQW393242:EQX393242 FAS393242:FAT393242 FKO393242:FKP393242 FUK393242:FUL393242 GEG393242:GEH393242 GOC393242:GOD393242 GXY393242:GXZ393242 HHU393242:HHV393242 HRQ393242:HRR393242 IBM393242:IBN393242 ILI393242:ILJ393242 IVE393242:IVF393242 JFA393242:JFB393242 JOW393242:JOX393242 JYS393242:JYT393242 KIO393242:KIP393242 KSK393242:KSL393242 LCG393242:LCH393242 LMC393242:LMD393242 LVY393242:LVZ393242 MFU393242:MFV393242 MPQ393242:MPR393242 MZM393242:MZN393242 NJI393242:NJJ393242 NTE393242:NTF393242 ODA393242:ODB393242 OMW393242:OMX393242 OWS393242:OWT393242 PGO393242:PGP393242 PQK393242:PQL393242 QAG393242:QAH393242 QKC393242:QKD393242 QTY393242:QTZ393242 RDU393242:RDV393242 RNQ393242:RNR393242 RXM393242:RXN393242 SHI393242:SHJ393242 SRE393242:SRF393242 TBA393242:TBB393242 TKW393242:TKX393242 TUS393242:TUT393242 UEO393242:UEP393242 UOK393242:UOL393242 UYG393242:UYH393242 VIC393242:VID393242 VRY393242:VRZ393242 WBU393242:WBV393242 WLQ393242:WLR393242 WVM393242:WVN393242 F458778 JA458778:JB458778 SW458778:SX458778 ACS458778:ACT458778 AMO458778:AMP458778 AWK458778:AWL458778 BGG458778:BGH458778 BQC458778:BQD458778 BZY458778:BZZ458778 CJU458778:CJV458778 CTQ458778:CTR458778 DDM458778:DDN458778 DNI458778:DNJ458778 DXE458778:DXF458778 EHA458778:EHB458778 EQW458778:EQX458778 FAS458778:FAT458778 FKO458778:FKP458778 FUK458778:FUL458778 GEG458778:GEH458778 GOC458778:GOD458778 GXY458778:GXZ458778 HHU458778:HHV458778 HRQ458778:HRR458778 IBM458778:IBN458778 ILI458778:ILJ458778 IVE458778:IVF458778 JFA458778:JFB458778 JOW458778:JOX458778 JYS458778:JYT458778 KIO458778:KIP458778 KSK458778:KSL458778 LCG458778:LCH458778 LMC458778:LMD458778 LVY458778:LVZ458778 MFU458778:MFV458778 MPQ458778:MPR458778 MZM458778:MZN458778 NJI458778:NJJ458778 NTE458778:NTF458778 ODA458778:ODB458778 OMW458778:OMX458778 OWS458778:OWT458778 PGO458778:PGP458778 PQK458778:PQL458778 QAG458778:QAH458778 QKC458778:QKD458778 QTY458778:QTZ458778 RDU458778:RDV458778 RNQ458778:RNR458778 RXM458778:RXN458778 SHI458778:SHJ458778 SRE458778:SRF458778 TBA458778:TBB458778 TKW458778:TKX458778 TUS458778:TUT458778 UEO458778:UEP458778 UOK458778:UOL458778 UYG458778:UYH458778 VIC458778:VID458778 VRY458778:VRZ458778 WBU458778:WBV458778 WLQ458778:WLR458778 WVM458778:WVN458778 F524314 JA524314:JB524314 SW524314:SX524314 ACS524314:ACT524314 AMO524314:AMP524314 AWK524314:AWL524314 BGG524314:BGH524314 BQC524314:BQD524314 BZY524314:BZZ524314 CJU524314:CJV524314 CTQ524314:CTR524314 DDM524314:DDN524314 DNI524314:DNJ524314 DXE524314:DXF524314 EHA524314:EHB524314 EQW524314:EQX524314 FAS524314:FAT524314 FKO524314:FKP524314 FUK524314:FUL524314 GEG524314:GEH524314 GOC524314:GOD524314 GXY524314:GXZ524314 HHU524314:HHV524314 HRQ524314:HRR524314 IBM524314:IBN524314 ILI524314:ILJ524314 IVE524314:IVF524314 JFA524314:JFB524314 JOW524314:JOX524314 JYS524314:JYT524314 KIO524314:KIP524314 KSK524314:KSL524314 LCG524314:LCH524314 LMC524314:LMD524314 LVY524314:LVZ524314 MFU524314:MFV524314 MPQ524314:MPR524314 MZM524314:MZN524314 NJI524314:NJJ524314 NTE524314:NTF524314 ODA524314:ODB524314 OMW524314:OMX524314 OWS524314:OWT524314 PGO524314:PGP524314 PQK524314:PQL524314 QAG524314:QAH524314 QKC524314:QKD524314 QTY524314:QTZ524314 RDU524314:RDV524314 RNQ524314:RNR524314 RXM524314:RXN524314 SHI524314:SHJ524314 SRE524314:SRF524314 TBA524314:TBB524314 TKW524314:TKX524314 TUS524314:TUT524314 UEO524314:UEP524314 UOK524314:UOL524314 UYG524314:UYH524314 VIC524314:VID524314 VRY524314:VRZ524314 WBU524314:WBV524314 WLQ524314:WLR524314 WVM524314:WVN524314 F589850 JA589850:JB589850 SW589850:SX589850 ACS589850:ACT589850 AMO589850:AMP589850 AWK589850:AWL589850 BGG589850:BGH589850 BQC589850:BQD589850 BZY589850:BZZ589850 CJU589850:CJV589850 CTQ589850:CTR589850 DDM589850:DDN589850 DNI589850:DNJ589850 DXE589850:DXF589850 EHA589850:EHB589850 EQW589850:EQX589850 FAS589850:FAT589850 FKO589850:FKP589850 FUK589850:FUL589850 GEG589850:GEH589850 GOC589850:GOD589850 GXY589850:GXZ589850 HHU589850:HHV589850 HRQ589850:HRR589850 IBM589850:IBN589850 ILI589850:ILJ589850 IVE589850:IVF589850 JFA589850:JFB589850 JOW589850:JOX589850 JYS589850:JYT589850 KIO589850:KIP589850 KSK589850:KSL589850 LCG589850:LCH589850 LMC589850:LMD589850 LVY589850:LVZ589850 MFU589850:MFV589850 MPQ589850:MPR589850 MZM589850:MZN589850 NJI589850:NJJ589850 NTE589850:NTF589850 ODA589850:ODB589850 OMW589850:OMX589850 OWS589850:OWT589850 PGO589850:PGP589850 PQK589850:PQL589850 QAG589850:QAH589850 QKC589850:QKD589850 QTY589850:QTZ589850 RDU589850:RDV589850 RNQ589850:RNR589850 RXM589850:RXN589850 SHI589850:SHJ589850 SRE589850:SRF589850 TBA589850:TBB589850 TKW589850:TKX589850 TUS589850:TUT589850 UEO589850:UEP589850 UOK589850:UOL589850 UYG589850:UYH589850 VIC589850:VID589850 VRY589850:VRZ589850 WBU589850:WBV589850 WLQ589850:WLR589850 WVM589850:WVN589850 F655386 JA655386:JB655386 SW655386:SX655386 ACS655386:ACT655386 AMO655386:AMP655386 AWK655386:AWL655386 BGG655386:BGH655386 BQC655386:BQD655386 BZY655386:BZZ655386 CJU655386:CJV655386 CTQ655386:CTR655386 DDM655386:DDN655386 DNI655386:DNJ655386 DXE655386:DXF655386 EHA655386:EHB655386 EQW655386:EQX655386 FAS655386:FAT655386 FKO655386:FKP655386 FUK655386:FUL655386 GEG655386:GEH655386 GOC655386:GOD655386 GXY655386:GXZ655386 HHU655386:HHV655386 HRQ655386:HRR655386 IBM655386:IBN655386 ILI655386:ILJ655386 IVE655386:IVF655386 JFA655386:JFB655386 JOW655386:JOX655386 JYS655386:JYT655386 KIO655386:KIP655386 KSK655386:KSL655386 LCG655386:LCH655386 LMC655386:LMD655386 LVY655386:LVZ655386 MFU655386:MFV655386 MPQ655386:MPR655386 MZM655386:MZN655386 NJI655386:NJJ655386 NTE655386:NTF655386 ODA655386:ODB655386 OMW655386:OMX655386 OWS655386:OWT655386 PGO655386:PGP655386 PQK655386:PQL655386 QAG655386:QAH655386 QKC655386:QKD655386 QTY655386:QTZ655386 RDU655386:RDV655386 RNQ655386:RNR655386 RXM655386:RXN655386 SHI655386:SHJ655386 SRE655386:SRF655386 TBA655386:TBB655386 TKW655386:TKX655386 TUS655386:TUT655386 UEO655386:UEP655386 UOK655386:UOL655386 UYG655386:UYH655386 VIC655386:VID655386 VRY655386:VRZ655386 WBU655386:WBV655386 WLQ655386:WLR655386 WVM655386:WVN655386 F720922 JA720922:JB720922 SW720922:SX720922 ACS720922:ACT720922 AMO720922:AMP720922 AWK720922:AWL720922 BGG720922:BGH720922 BQC720922:BQD720922 BZY720922:BZZ720922 CJU720922:CJV720922 CTQ720922:CTR720922 DDM720922:DDN720922 DNI720922:DNJ720922 DXE720922:DXF720922 EHA720922:EHB720922 EQW720922:EQX720922 FAS720922:FAT720922 FKO720922:FKP720922 FUK720922:FUL720922 GEG720922:GEH720922 GOC720922:GOD720922 GXY720922:GXZ720922 HHU720922:HHV720922 HRQ720922:HRR720922 IBM720922:IBN720922 ILI720922:ILJ720922 IVE720922:IVF720922 JFA720922:JFB720922 JOW720922:JOX720922 JYS720922:JYT720922 KIO720922:KIP720922 KSK720922:KSL720922 LCG720922:LCH720922 LMC720922:LMD720922 LVY720922:LVZ720922 MFU720922:MFV720922 MPQ720922:MPR720922 MZM720922:MZN720922 NJI720922:NJJ720922 NTE720922:NTF720922 ODA720922:ODB720922 OMW720922:OMX720922 OWS720922:OWT720922 PGO720922:PGP720922 PQK720922:PQL720922 QAG720922:QAH720922 QKC720922:QKD720922 QTY720922:QTZ720922 RDU720922:RDV720922 RNQ720922:RNR720922 RXM720922:RXN720922 SHI720922:SHJ720922 SRE720922:SRF720922 TBA720922:TBB720922 TKW720922:TKX720922 TUS720922:TUT720922 UEO720922:UEP720922 UOK720922:UOL720922 UYG720922:UYH720922 VIC720922:VID720922 VRY720922:VRZ720922 WBU720922:WBV720922 WLQ720922:WLR720922 WVM720922:WVN720922 F786458 JA786458:JB786458 SW786458:SX786458 ACS786458:ACT786458 AMO786458:AMP786458 AWK786458:AWL786458 BGG786458:BGH786458 BQC786458:BQD786458 BZY786458:BZZ786458 CJU786458:CJV786458 CTQ786458:CTR786458 DDM786458:DDN786458 DNI786458:DNJ786458 DXE786458:DXF786458 EHA786458:EHB786458 EQW786458:EQX786458 FAS786458:FAT786458 FKO786458:FKP786458 FUK786458:FUL786458 GEG786458:GEH786458 GOC786458:GOD786458 GXY786458:GXZ786458 HHU786458:HHV786458 HRQ786458:HRR786458 IBM786458:IBN786458 ILI786458:ILJ786458 IVE786458:IVF786458 JFA786458:JFB786458 JOW786458:JOX786458 JYS786458:JYT786458 KIO786458:KIP786458 KSK786458:KSL786458 LCG786458:LCH786458 LMC786458:LMD786458 LVY786458:LVZ786458 MFU786458:MFV786458 MPQ786458:MPR786458 MZM786458:MZN786458 NJI786458:NJJ786458 NTE786458:NTF786458 ODA786458:ODB786458 OMW786458:OMX786458 OWS786458:OWT786458 PGO786458:PGP786458 PQK786458:PQL786458 QAG786458:QAH786458 QKC786458:QKD786458 QTY786458:QTZ786458 RDU786458:RDV786458 RNQ786458:RNR786458 RXM786458:RXN786458 SHI786458:SHJ786458 SRE786458:SRF786458 TBA786458:TBB786458 TKW786458:TKX786458 TUS786458:TUT786458 UEO786458:UEP786458 UOK786458:UOL786458 UYG786458:UYH786458 VIC786458:VID786458 VRY786458:VRZ786458 WBU786458:WBV786458 WLQ786458:WLR786458 WVM786458:WVN786458 F851994 JA851994:JB851994 SW851994:SX851994 ACS851994:ACT851994 AMO851994:AMP851994 AWK851994:AWL851994 BGG851994:BGH851994 BQC851994:BQD851994 BZY851994:BZZ851994 CJU851994:CJV851994 CTQ851994:CTR851994 DDM851994:DDN851994 DNI851994:DNJ851994 DXE851994:DXF851994 EHA851994:EHB851994 EQW851994:EQX851994 FAS851994:FAT851994 FKO851994:FKP851994 FUK851994:FUL851994 GEG851994:GEH851994 GOC851994:GOD851994 GXY851994:GXZ851994 HHU851994:HHV851994 HRQ851994:HRR851994 IBM851994:IBN851994 ILI851994:ILJ851994 IVE851994:IVF851994 JFA851994:JFB851994 JOW851994:JOX851994 JYS851994:JYT851994 KIO851994:KIP851994 KSK851994:KSL851994 LCG851994:LCH851994 LMC851994:LMD851994 LVY851994:LVZ851994 MFU851994:MFV851994 MPQ851994:MPR851994 MZM851994:MZN851994 NJI851994:NJJ851994 NTE851994:NTF851994 ODA851994:ODB851994 OMW851994:OMX851994 OWS851994:OWT851994 PGO851994:PGP851994 PQK851994:PQL851994 QAG851994:QAH851994 QKC851994:QKD851994 QTY851994:QTZ851994 RDU851994:RDV851994 RNQ851994:RNR851994 RXM851994:RXN851994 SHI851994:SHJ851994 SRE851994:SRF851994 TBA851994:TBB851994 TKW851994:TKX851994 TUS851994:TUT851994 UEO851994:UEP851994 UOK851994:UOL851994 UYG851994:UYH851994 VIC851994:VID851994 VRY851994:VRZ851994 WBU851994:WBV851994 WLQ851994:WLR851994 WVM851994:WVN851994 F917530 JA917530:JB917530 SW917530:SX917530 ACS917530:ACT917530 AMO917530:AMP917530 AWK917530:AWL917530 BGG917530:BGH917530 BQC917530:BQD917530 BZY917530:BZZ917530 CJU917530:CJV917530 CTQ917530:CTR917530 DDM917530:DDN917530 DNI917530:DNJ917530 DXE917530:DXF917530 EHA917530:EHB917530 EQW917530:EQX917530 FAS917530:FAT917530 FKO917530:FKP917530 FUK917530:FUL917530 GEG917530:GEH917530 GOC917530:GOD917530 GXY917530:GXZ917530 HHU917530:HHV917530 HRQ917530:HRR917530 IBM917530:IBN917530 ILI917530:ILJ917530 IVE917530:IVF917530 JFA917530:JFB917530 JOW917530:JOX917530 JYS917530:JYT917530 KIO917530:KIP917530 KSK917530:KSL917530 LCG917530:LCH917530 LMC917530:LMD917530 LVY917530:LVZ917530 MFU917530:MFV917530 MPQ917530:MPR917530 MZM917530:MZN917530 NJI917530:NJJ917530 NTE917530:NTF917530 ODA917530:ODB917530 OMW917530:OMX917530 OWS917530:OWT917530 PGO917530:PGP917530 PQK917530:PQL917530 QAG917530:QAH917530 QKC917530:QKD917530 QTY917530:QTZ917530 RDU917530:RDV917530 RNQ917530:RNR917530 RXM917530:RXN917530 SHI917530:SHJ917530 SRE917530:SRF917530 TBA917530:TBB917530 TKW917530:TKX917530 TUS917530:TUT917530 UEO917530:UEP917530 UOK917530:UOL917530 UYG917530:UYH917530 VIC917530:VID917530 VRY917530:VRZ917530 WBU917530:WBV917530 WLQ917530:WLR917530 WVM917530:WVN917530 F983066 JA983066:JB983066 SW983066:SX983066 ACS983066:ACT983066 AMO983066:AMP983066 AWK983066:AWL983066 BGG983066:BGH983066 BQC983066:BQD983066 BZY983066:BZZ983066 CJU983066:CJV983066 CTQ983066:CTR983066 DDM983066:DDN983066 DNI983066:DNJ983066 DXE983066:DXF983066 EHA983066:EHB983066 EQW983066:EQX983066 FAS983066:FAT983066 FKO983066:FKP983066 FUK983066:FUL983066 GEG983066:GEH983066 GOC983066:GOD983066 GXY983066:GXZ983066 HHU983066:HHV983066 HRQ983066:HRR983066 IBM983066:IBN983066 ILI983066:ILJ983066 IVE983066:IVF983066 JFA983066:JFB983066 JOW983066:JOX983066 JYS983066:JYT983066 KIO983066:KIP983066 KSK983066:KSL983066 LCG983066:LCH983066 LMC983066:LMD983066 LVY983066:LVZ983066 MFU983066:MFV983066 MPQ983066:MPR983066 MZM983066:MZN983066 NJI983066:NJJ983066 NTE983066:NTF983066 ODA983066:ODB983066 OMW983066:OMX983066 OWS983066:OWT983066 PGO983066:PGP983066 PQK983066:PQL983066 QAG983066:QAH983066 QKC983066:QKD983066 QTY983066:QTZ983066 RDU983066:RDV983066 RNQ983066:RNR983066 RXM983066:RXN983066 SHI983066:SHJ983066 SRE983066:SRF983066 TBA983066:TBB983066 TKW983066:TKX983066 TUS983066:TUT983066 UEO983066:UEP983066 UOK983066:UOL983066 UYG983066:UYH983066 VIC983066:VID983066 VRY983066:VRZ983066 WBU983066:WBV983066 WLQ983066:WLR983066 WVM983066:WVN983066">
      <formula1>"P,F, "</formula1>
    </dataValidation>
    <dataValidation type="list" allowBlank="1" showInputMessage="1" showErrorMessage="1" sqref="F25 JA25:JB25 SW25:SX25 ACS25:ACT25 AMO25:AMP25 AWK25:AWL25 BGG25:BGH25 BQC25:BQD25 BZY25:BZZ25 CJU25:CJV25 CTQ25:CTR25 DDM25:DDN25 DNI25:DNJ25 DXE25:DXF25 EHA25:EHB25 EQW25:EQX25 FAS25:FAT25 FKO25:FKP25 FUK25:FUL25 GEG25:GEH25 GOC25:GOD25 GXY25:GXZ25 HHU25:HHV25 HRQ25:HRR25 IBM25:IBN25 ILI25:ILJ25 IVE25:IVF25 JFA25:JFB25 JOW25:JOX25 JYS25:JYT25 KIO25:KIP25 KSK25:KSL25 LCG25:LCH25 LMC25:LMD25 LVY25:LVZ25 MFU25:MFV25 MPQ25:MPR25 MZM25:MZN25 NJI25:NJJ25 NTE25:NTF25 ODA25:ODB25 OMW25:OMX25 OWS25:OWT25 PGO25:PGP25 PQK25:PQL25 QAG25:QAH25 QKC25:QKD25 QTY25:QTZ25 RDU25:RDV25 RNQ25:RNR25 RXM25:RXN25 SHI25:SHJ25 SRE25:SRF25 TBA25:TBB25 TKW25:TKX25 TUS25:TUT25 UEO25:UEP25 UOK25:UOL25 UYG25:UYH25 VIC25:VID25 VRY25:VRZ25 WBU25:WBV25 WLQ25:WLR25 WVM25:WVN25 F65561 JA65561:JB65561 SW65561:SX65561 ACS65561:ACT65561 AMO65561:AMP65561 AWK65561:AWL65561 BGG65561:BGH65561 BQC65561:BQD65561 BZY65561:BZZ65561 CJU65561:CJV65561 CTQ65561:CTR65561 DDM65561:DDN65561 DNI65561:DNJ65561 DXE65561:DXF65561 EHA65561:EHB65561 EQW65561:EQX65561 FAS65561:FAT65561 FKO65561:FKP65561 FUK65561:FUL65561 GEG65561:GEH65561 GOC65561:GOD65561 GXY65561:GXZ65561 HHU65561:HHV65561 HRQ65561:HRR65561 IBM65561:IBN65561 ILI65561:ILJ65561 IVE65561:IVF65561 JFA65561:JFB65561 JOW65561:JOX65561 JYS65561:JYT65561 KIO65561:KIP65561 KSK65561:KSL65561 LCG65561:LCH65561 LMC65561:LMD65561 LVY65561:LVZ65561 MFU65561:MFV65561 MPQ65561:MPR65561 MZM65561:MZN65561 NJI65561:NJJ65561 NTE65561:NTF65561 ODA65561:ODB65561 OMW65561:OMX65561 OWS65561:OWT65561 PGO65561:PGP65561 PQK65561:PQL65561 QAG65561:QAH65561 QKC65561:QKD65561 QTY65561:QTZ65561 RDU65561:RDV65561 RNQ65561:RNR65561 RXM65561:RXN65561 SHI65561:SHJ65561 SRE65561:SRF65561 TBA65561:TBB65561 TKW65561:TKX65561 TUS65561:TUT65561 UEO65561:UEP65561 UOK65561:UOL65561 UYG65561:UYH65561 VIC65561:VID65561 VRY65561:VRZ65561 WBU65561:WBV65561 WLQ65561:WLR65561 WVM65561:WVN65561 F131097 JA131097:JB131097 SW131097:SX131097 ACS131097:ACT131097 AMO131097:AMP131097 AWK131097:AWL131097 BGG131097:BGH131097 BQC131097:BQD131097 BZY131097:BZZ131097 CJU131097:CJV131097 CTQ131097:CTR131097 DDM131097:DDN131097 DNI131097:DNJ131097 DXE131097:DXF131097 EHA131097:EHB131097 EQW131097:EQX131097 FAS131097:FAT131097 FKO131097:FKP131097 FUK131097:FUL131097 GEG131097:GEH131097 GOC131097:GOD131097 GXY131097:GXZ131097 HHU131097:HHV131097 HRQ131097:HRR131097 IBM131097:IBN131097 ILI131097:ILJ131097 IVE131097:IVF131097 JFA131097:JFB131097 JOW131097:JOX131097 JYS131097:JYT131097 KIO131097:KIP131097 KSK131097:KSL131097 LCG131097:LCH131097 LMC131097:LMD131097 LVY131097:LVZ131097 MFU131097:MFV131097 MPQ131097:MPR131097 MZM131097:MZN131097 NJI131097:NJJ131097 NTE131097:NTF131097 ODA131097:ODB131097 OMW131097:OMX131097 OWS131097:OWT131097 PGO131097:PGP131097 PQK131097:PQL131097 QAG131097:QAH131097 QKC131097:QKD131097 QTY131097:QTZ131097 RDU131097:RDV131097 RNQ131097:RNR131097 RXM131097:RXN131097 SHI131097:SHJ131097 SRE131097:SRF131097 TBA131097:TBB131097 TKW131097:TKX131097 TUS131097:TUT131097 UEO131097:UEP131097 UOK131097:UOL131097 UYG131097:UYH131097 VIC131097:VID131097 VRY131097:VRZ131097 WBU131097:WBV131097 WLQ131097:WLR131097 WVM131097:WVN131097 F196633 JA196633:JB196633 SW196633:SX196633 ACS196633:ACT196633 AMO196633:AMP196633 AWK196633:AWL196633 BGG196633:BGH196633 BQC196633:BQD196633 BZY196633:BZZ196633 CJU196633:CJV196633 CTQ196633:CTR196633 DDM196633:DDN196633 DNI196633:DNJ196633 DXE196633:DXF196633 EHA196633:EHB196633 EQW196633:EQX196633 FAS196633:FAT196633 FKO196633:FKP196633 FUK196633:FUL196633 GEG196633:GEH196633 GOC196633:GOD196633 GXY196633:GXZ196633 HHU196633:HHV196633 HRQ196633:HRR196633 IBM196633:IBN196633 ILI196633:ILJ196633 IVE196633:IVF196633 JFA196633:JFB196633 JOW196633:JOX196633 JYS196633:JYT196633 KIO196633:KIP196633 KSK196633:KSL196633 LCG196633:LCH196633 LMC196633:LMD196633 LVY196633:LVZ196633 MFU196633:MFV196633 MPQ196633:MPR196633 MZM196633:MZN196633 NJI196633:NJJ196633 NTE196633:NTF196633 ODA196633:ODB196633 OMW196633:OMX196633 OWS196633:OWT196633 PGO196633:PGP196633 PQK196633:PQL196633 QAG196633:QAH196633 QKC196633:QKD196633 QTY196633:QTZ196633 RDU196633:RDV196633 RNQ196633:RNR196633 RXM196633:RXN196633 SHI196633:SHJ196633 SRE196633:SRF196633 TBA196633:TBB196633 TKW196633:TKX196633 TUS196633:TUT196633 UEO196633:UEP196633 UOK196633:UOL196633 UYG196633:UYH196633 VIC196633:VID196633 VRY196633:VRZ196633 WBU196633:WBV196633 WLQ196633:WLR196633 WVM196633:WVN196633 F262169 JA262169:JB262169 SW262169:SX262169 ACS262169:ACT262169 AMO262169:AMP262169 AWK262169:AWL262169 BGG262169:BGH262169 BQC262169:BQD262169 BZY262169:BZZ262169 CJU262169:CJV262169 CTQ262169:CTR262169 DDM262169:DDN262169 DNI262169:DNJ262169 DXE262169:DXF262169 EHA262169:EHB262169 EQW262169:EQX262169 FAS262169:FAT262169 FKO262169:FKP262169 FUK262169:FUL262169 GEG262169:GEH262169 GOC262169:GOD262169 GXY262169:GXZ262169 HHU262169:HHV262169 HRQ262169:HRR262169 IBM262169:IBN262169 ILI262169:ILJ262169 IVE262169:IVF262169 JFA262169:JFB262169 JOW262169:JOX262169 JYS262169:JYT262169 KIO262169:KIP262169 KSK262169:KSL262169 LCG262169:LCH262169 LMC262169:LMD262169 LVY262169:LVZ262169 MFU262169:MFV262169 MPQ262169:MPR262169 MZM262169:MZN262169 NJI262169:NJJ262169 NTE262169:NTF262169 ODA262169:ODB262169 OMW262169:OMX262169 OWS262169:OWT262169 PGO262169:PGP262169 PQK262169:PQL262169 QAG262169:QAH262169 QKC262169:QKD262169 QTY262169:QTZ262169 RDU262169:RDV262169 RNQ262169:RNR262169 RXM262169:RXN262169 SHI262169:SHJ262169 SRE262169:SRF262169 TBA262169:TBB262169 TKW262169:TKX262169 TUS262169:TUT262169 UEO262169:UEP262169 UOK262169:UOL262169 UYG262169:UYH262169 VIC262169:VID262169 VRY262169:VRZ262169 WBU262169:WBV262169 WLQ262169:WLR262169 WVM262169:WVN262169 F327705 JA327705:JB327705 SW327705:SX327705 ACS327705:ACT327705 AMO327705:AMP327705 AWK327705:AWL327705 BGG327705:BGH327705 BQC327705:BQD327705 BZY327705:BZZ327705 CJU327705:CJV327705 CTQ327705:CTR327705 DDM327705:DDN327705 DNI327705:DNJ327705 DXE327705:DXF327705 EHA327705:EHB327705 EQW327705:EQX327705 FAS327705:FAT327705 FKO327705:FKP327705 FUK327705:FUL327705 GEG327705:GEH327705 GOC327705:GOD327705 GXY327705:GXZ327705 HHU327705:HHV327705 HRQ327705:HRR327705 IBM327705:IBN327705 ILI327705:ILJ327705 IVE327705:IVF327705 JFA327705:JFB327705 JOW327705:JOX327705 JYS327705:JYT327705 KIO327705:KIP327705 KSK327705:KSL327705 LCG327705:LCH327705 LMC327705:LMD327705 LVY327705:LVZ327705 MFU327705:MFV327705 MPQ327705:MPR327705 MZM327705:MZN327705 NJI327705:NJJ327705 NTE327705:NTF327705 ODA327705:ODB327705 OMW327705:OMX327705 OWS327705:OWT327705 PGO327705:PGP327705 PQK327705:PQL327705 QAG327705:QAH327705 QKC327705:QKD327705 QTY327705:QTZ327705 RDU327705:RDV327705 RNQ327705:RNR327705 RXM327705:RXN327705 SHI327705:SHJ327705 SRE327705:SRF327705 TBA327705:TBB327705 TKW327705:TKX327705 TUS327705:TUT327705 UEO327705:UEP327705 UOK327705:UOL327705 UYG327705:UYH327705 VIC327705:VID327705 VRY327705:VRZ327705 WBU327705:WBV327705 WLQ327705:WLR327705 WVM327705:WVN327705 F393241 JA393241:JB393241 SW393241:SX393241 ACS393241:ACT393241 AMO393241:AMP393241 AWK393241:AWL393241 BGG393241:BGH393241 BQC393241:BQD393241 BZY393241:BZZ393241 CJU393241:CJV393241 CTQ393241:CTR393241 DDM393241:DDN393241 DNI393241:DNJ393241 DXE393241:DXF393241 EHA393241:EHB393241 EQW393241:EQX393241 FAS393241:FAT393241 FKO393241:FKP393241 FUK393241:FUL393241 GEG393241:GEH393241 GOC393241:GOD393241 GXY393241:GXZ393241 HHU393241:HHV393241 HRQ393241:HRR393241 IBM393241:IBN393241 ILI393241:ILJ393241 IVE393241:IVF393241 JFA393241:JFB393241 JOW393241:JOX393241 JYS393241:JYT393241 KIO393241:KIP393241 KSK393241:KSL393241 LCG393241:LCH393241 LMC393241:LMD393241 LVY393241:LVZ393241 MFU393241:MFV393241 MPQ393241:MPR393241 MZM393241:MZN393241 NJI393241:NJJ393241 NTE393241:NTF393241 ODA393241:ODB393241 OMW393241:OMX393241 OWS393241:OWT393241 PGO393241:PGP393241 PQK393241:PQL393241 QAG393241:QAH393241 QKC393241:QKD393241 QTY393241:QTZ393241 RDU393241:RDV393241 RNQ393241:RNR393241 RXM393241:RXN393241 SHI393241:SHJ393241 SRE393241:SRF393241 TBA393241:TBB393241 TKW393241:TKX393241 TUS393241:TUT393241 UEO393241:UEP393241 UOK393241:UOL393241 UYG393241:UYH393241 VIC393241:VID393241 VRY393241:VRZ393241 WBU393241:WBV393241 WLQ393241:WLR393241 WVM393241:WVN393241 F458777 JA458777:JB458777 SW458777:SX458777 ACS458777:ACT458777 AMO458777:AMP458777 AWK458777:AWL458777 BGG458777:BGH458777 BQC458777:BQD458777 BZY458777:BZZ458777 CJU458777:CJV458777 CTQ458777:CTR458777 DDM458777:DDN458777 DNI458777:DNJ458777 DXE458777:DXF458777 EHA458777:EHB458777 EQW458777:EQX458777 FAS458777:FAT458777 FKO458777:FKP458777 FUK458777:FUL458777 GEG458777:GEH458777 GOC458777:GOD458777 GXY458777:GXZ458777 HHU458777:HHV458777 HRQ458777:HRR458777 IBM458777:IBN458777 ILI458777:ILJ458777 IVE458777:IVF458777 JFA458777:JFB458777 JOW458777:JOX458777 JYS458777:JYT458777 KIO458777:KIP458777 KSK458777:KSL458777 LCG458777:LCH458777 LMC458777:LMD458777 LVY458777:LVZ458777 MFU458777:MFV458777 MPQ458777:MPR458777 MZM458777:MZN458777 NJI458777:NJJ458777 NTE458777:NTF458777 ODA458777:ODB458777 OMW458777:OMX458777 OWS458777:OWT458777 PGO458777:PGP458777 PQK458777:PQL458777 QAG458777:QAH458777 QKC458777:QKD458777 QTY458777:QTZ458777 RDU458777:RDV458777 RNQ458777:RNR458777 RXM458777:RXN458777 SHI458777:SHJ458777 SRE458777:SRF458777 TBA458777:TBB458777 TKW458777:TKX458777 TUS458777:TUT458777 UEO458777:UEP458777 UOK458777:UOL458777 UYG458777:UYH458777 VIC458777:VID458777 VRY458777:VRZ458777 WBU458777:WBV458777 WLQ458777:WLR458777 WVM458777:WVN458777 F524313 JA524313:JB524313 SW524313:SX524313 ACS524313:ACT524313 AMO524313:AMP524313 AWK524313:AWL524313 BGG524313:BGH524313 BQC524313:BQD524313 BZY524313:BZZ524313 CJU524313:CJV524313 CTQ524313:CTR524313 DDM524313:DDN524313 DNI524313:DNJ524313 DXE524313:DXF524313 EHA524313:EHB524313 EQW524313:EQX524313 FAS524313:FAT524313 FKO524313:FKP524313 FUK524313:FUL524313 GEG524313:GEH524313 GOC524313:GOD524313 GXY524313:GXZ524313 HHU524313:HHV524313 HRQ524313:HRR524313 IBM524313:IBN524313 ILI524313:ILJ524313 IVE524313:IVF524313 JFA524313:JFB524313 JOW524313:JOX524313 JYS524313:JYT524313 KIO524313:KIP524313 KSK524313:KSL524313 LCG524313:LCH524313 LMC524313:LMD524313 LVY524313:LVZ524313 MFU524313:MFV524313 MPQ524313:MPR524313 MZM524313:MZN524313 NJI524313:NJJ524313 NTE524313:NTF524313 ODA524313:ODB524313 OMW524313:OMX524313 OWS524313:OWT524313 PGO524313:PGP524313 PQK524313:PQL524313 QAG524313:QAH524313 QKC524313:QKD524313 QTY524313:QTZ524313 RDU524313:RDV524313 RNQ524313:RNR524313 RXM524313:RXN524313 SHI524313:SHJ524313 SRE524313:SRF524313 TBA524313:TBB524313 TKW524313:TKX524313 TUS524313:TUT524313 UEO524313:UEP524313 UOK524313:UOL524313 UYG524313:UYH524313 VIC524313:VID524313 VRY524313:VRZ524313 WBU524313:WBV524313 WLQ524313:WLR524313 WVM524313:WVN524313 F589849 JA589849:JB589849 SW589849:SX589849 ACS589849:ACT589849 AMO589849:AMP589849 AWK589849:AWL589849 BGG589849:BGH589849 BQC589849:BQD589849 BZY589849:BZZ589849 CJU589849:CJV589849 CTQ589849:CTR589849 DDM589849:DDN589849 DNI589849:DNJ589849 DXE589849:DXF589849 EHA589849:EHB589849 EQW589849:EQX589849 FAS589849:FAT589849 FKO589849:FKP589849 FUK589849:FUL589849 GEG589849:GEH589849 GOC589849:GOD589849 GXY589849:GXZ589849 HHU589849:HHV589849 HRQ589849:HRR589849 IBM589849:IBN589849 ILI589849:ILJ589849 IVE589849:IVF589849 JFA589849:JFB589849 JOW589849:JOX589849 JYS589849:JYT589849 KIO589849:KIP589849 KSK589849:KSL589849 LCG589849:LCH589849 LMC589849:LMD589849 LVY589849:LVZ589849 MFU589849:MFV589849 MPQ589849:MPR589849 MZM589849:MZN589849 NJI589849:NJJ589849 NTE589849:NTF589849 ODA589849:ODB589849 OMW589849:OMX589849 OWS589849:OWT589849 PGO589849:PGP589849 PQK589849:PQL589849 QAG589849:QAH589849 QKC589849:QKD589849 QTY589849:QTZ589849 RDU589849:RDV589849 RNQ589849:RNR589849 RXM589849:RXN589849 SHI589849:SHJ589849 SRE589849:SRF589849 TBA589849:TBB589849 TKW589849:TKX589849 TUS589849:TUT589849 UEO589849:UEP589849 UOK589849:UOL589849 UYG589849:UYH589849 VIC589849:VID589849 VRY589849:VRZ589849 WBU589849:WBV589849 WLQ589849:WLR589849 WVM589849:WVN589849 F655385 JA655385:JB655385 SW655385:SX655385 ACS655385:ACT655385 AMO655385:AMP655385 AWK655385:AWL655385 BGG655385:BGH655385 BQC655385:BQD655385 BZY655385:BZZ655385 CJU655385:CJV655385 CTQ655385:CTR655385 DDM655385:DDN655385 DNI655385:DNJ655385 DXE655385:DXF655385 EHA655385:EHB655385 EQW655385:EQX655385 FAS655385:FAT655385 FKO655385:FKP655385 FUK655385:FUL655385 GEG655385:GEH655385 GOC655385:GOD655385 GXY655385:GXZ655385 HHU655385:HHV655385 HRQ655385:HRR655385 IBM655385:IBN655385 ILI655385:ILJ655385 IVE655385:IVF655385 JFA655385:JFB655385 JOW655385:JOX655385 JYS655385:JYT655385 KIO655385:KIP655385 KSK655385:KSL655385 LCG655385:LCH655385 LMC655385:LMD655385 LVY655385:LVZ655385 MFU655385:MFV655385 MPQ655385:MPR655385 MZM655385:MZN655385 NJI655385:NJJ655385 NTE655385:NTF655385 ODA655385:ODB655385 OMW655385:OMX655385 OWS655385:OWT655385 PGO655385:PGP655385 PQK655385:PQL655385 QAG655385:QAH655385 QKC655385:QKD655385 QTY655385:QTZ655385 RDU655385:RDV655385 RNQ655385:RNR655385 RXM655385:RXN655385 SHI655385:SHJ655385 SRE655385:SRF655385 TBA655385:TBB655385 TKW655385:TKX655385 TUS655385:TUT655385 UEO655385:UEP655385 UOK655385:UOL655385 UYG655385:UYH655385 VIC655385:VID655385 VRY655385:VRZ655385 WBU655385:WBV655385 WLQ655385:WLR655385 WVM655385:WVN655385 F720921 JA720921:JB720921 SW720921:SX720921 ACS720921:ACT720921 AMO720921:AMP720921 AWK720921:AWL720921 BGG720921:BGH720921 BQC720921:BQD720921 BZY720921:BZZ720921 CJU720921:CJV720921 CTQ720921:CTR720921 DDM720921:DDN720921 DNI720921:DNJ720921 DXE720921:DXF720921 EHA720921:EHB720921 EQW720921:EQX720921 FAS720921:FAT720921 FKO720921:FKP720921 FUK720921:FUL720921 GEG720921:GEH720921 GOC720921:GOD720921 GXY720921:GXZ720921 HHU720921:HHV720921 HRQ720921:HRR720921 IBM720921:IBN720921 ILI720921:ILJ720921 IVE720921:IVF720921 JFA720921:JFB720921 JOW720921:JOX720921 JYS720921:JYT720921 KIO720921:KIP720921 KSK720921:KSL720921 LCG720921:LCH720921 LMC720921:LMD720921 LVY720921:LVZ720921 MFU720921:MFV720921 MPQ720921:MPR720921 MZM720921:MZN720921 NJI720921:NJJ720921 NTE720921:NTF720921 ODA720921:ODB720921 OMW720921:OMX720921 OWS720921:OWT720921 PGO720921:PGP720921 PQK720921:PQL720921 QAG720921:QAH720921 QKC720921:QKD720921 QTY720921:QTZ720921 RDU720921:RDV720921 RNQ720921:RNR720921 RXM720921:RXN720921 SHI720921:SHJ720921 SRE720921:SRF720921 TBA720921:TBB720921 TKW720921:TKX720921 TUS720921:TUT720921 UEO720921:UEP720921 UOK720921:UOL720921 UYG720921:UYH720921 VIC720921:VID720921 VRY720921:VRZ720921 WBU720921:WBV720921 WLQ720921:WLR720921 WVM720921:WVN720921 F786457 JA786457:JB786457 SW786457:SX786457 ACS786457:ACT786457 AMO786457:AMP786457 AWK786457:AWL786457 BGG786457:BGH786457 BQC786457:BQD786457 BZY786457:BZZ786457 CJU786457:CJV786457 CTQ786457:CTR786457 DDM786457:DDN786457 DNI786457:DNJ786457 DXE786457:DXF786457 EHA786457:EHB786457 EQW786457:EQX786457 FAS786457:FAT786457 FKO786457:FKP786457 FUK786457:FUL786457 GEG786457:GEH786457 GOC786457:GOD786457 GXY786457:GXZ786457 HHU786457:HHV786457 HRQ786457:HRR786457 IBM786457:IBN786457 ILI786457:ILJ786457 IVE786457:IVF786457 JFA786457:JFB786457 JOW786457:JOX786457 JYS786457:JYT786457 KIO786457:KIP786457 KSK786457:KSL786457 LCG786457:LCH786457 LMC786457:LMD786457 LVY786457:LVZ786457 MFU786457:MFV786457 MPQ786457:MPR786457 MZM786457:MZN786457 NJI786457:NJJ786457 NTE786457:NTF786457 ODA786457:ODB786457 OMW786457:OMX786457 OWS786457:OWT786457 PGO786457:PGP786457 PQK786457:PQL786457 QAG786457:QAH786457 QKC786457:QKD786457 QTY786457:QTZ786457 RDU786457:RDV786457 RNQ786457:RNR786457 RXM786457:RXN786457 SHI786457:SHJ786457 SRE786457:SRF786457 TBA786457:TBB786457 TKW786457:TKX786457 TUS786457:TUT786457 UEO786457:UEP786457 UOK786457:UOL786457 UYG786457:UYH786457 VIC786457:VID786457 VRY786457:VRZ786457 WBU786457:WBV786457 WLQ786457:WLR786457 WVM786457:WVN786457 F851993 JA851993:JB851993 SW851993:SX851993 ACS851993:ACT851993 AMO851993:AMP851993 AWK851993:AWL851993 BGG851993:BGH851993 BQC851993:BQD851993 BZY851993:BZZ851993 CJU851993:CJV851993 CTQ851993:CTR851993 DDM851993:DDN851993 DNI851993:DNJ851993 DXE851993:DXF851993 EHA851993:EHB851993 EQW851993:EQX851993 FAS851993:FAT851993 FKO851993:FKP851993 FUK851993:FUL851993 GEG851993:GEH851993 GOC851993:GOD851993 GXY851993:GXZ851993 HHU851993:HHV851993 HRQ851993:HRR851993 IBM851993:IBN851993 ILI851993:ILJ851993 IVE851993:IVF851993 JFA851993:JFB851993 JOW851993:JOX851993 JYS851993:JYT851993 KIO851993:KIP851993 KSK851993:KSL851993 LCG851993:LCH851993 LMC851993:LMD851993 LVY851993:LVZ851993 MFU851993:MFV851993 MPQ851993:MPR851993 MZM851993:MZN851993 NJI851993:NJJ851993 NTE851993:NTF851993 ODA851993:ODB851993 OMW851993:OMX851993 OWS851993:OWT851993 PGO851993:PGP851993 PQK851993:PQL851993 QAG851993:QAH851993 QKC851993:QKD851993 QTY851993:QTZ851993 RDU851993:RDV851993 RNQ851993:RNR851993 RXM851993:RXN851993 SHI851993:SHJ851993 SRE851993:SRF851993 TBA851993:TBB851993 TKW851993:TKX851993 TUS851993:TUT851993 UEO851993:UEP851993 UOK851993:UOL851993 UYG851993:UYH851993 VIC851993:VID851993 VRY851993:VRZ851993 WBU851993:WBV851993 WLQ851993:WLR851993 WVM851993:WVN851993 F917529 JA917529:JB917529 SW917529:SX917529 ACS917529:ACT917529 AMO917529:AMP917529 AWK917529:AWL917529 BGG917529:BGH917529 BQC917529:BQD917529 BZY917529:BZZ917529 CJU917529:CJV917529 CTQ917529:CTR917529 DDM917529:DDN917529 DNI917529:DNJ917529 DXE917529:DXF917529 EHA917529:EHB917529 EQW917529:EQX917529 FAS917529:FAT917529 FKO917529:FKP917529 FUK917529:FUL917529 GEG917529:GEH917529 GOC917529:GOD917529 GXY917529:GXZ917529 HHU917529:HHV917529 HRQ917529:HRR917529 IBM917529:IBN917529 ILI917529:ILJ917529 IVE917529:IVF917529 JFA917529:JFB917529 JOW917529:JOX917529 JYS917529:JYT917529 KIO917529:KIP917529 KSK917529:KSL917529 LCG917529:LCH917529 LMC917529:LMD917529 LVY917529:LVZ917529 MFU917529:MFV917529 MPQ917529:MPR917529 MZM917529:MZN917529 NJI917529:NJJ917529 NTE917529:NTF917529 ODA917529:ODB917529 OMW917529:OMX917529 OWS917529:OWT917529 PGO917529:PGP917529 PQK917529:PQL917529 QAG917529:QAH917529 QKC917529:QKD917529 QTY917529:QTZ917529 RDU917529:RDV917529 RNQ917529:RNR917529 RXM917529:RXN917529 SHI917529:SHJ917529 SRE917529:SRF917529 TBA917529:TBB917529 TKW917529:TKX917529 TUS917529:TUT917529 UEO917529:UEP917529 UOK917529:UOL917529 UYG917529:UYH917529 VIC917529:VID917529 VRY917529:VRZ917529 WBU917529:WBV917529 WLQ917529:WLR917529 WVM917529:WVN917529 F983065 JA983065:JB983065 SW983065:SX983065 ACS983065:ACT983065 AMO983065:AMP983065 AWK983065:AWL983065 BGG983065:BGH983065 BQC983065:BQD983065 BZY983065:BZZ983065 CJU983065:CJV983065 CTQ983065:CTR983065 DDM983065:DDN983065 DNI983065:DNJ983065 DXE983065:DXF983065 EHA983065:EHB983065 EQW983065:EQX983065 FAS983065:FAT983065 FKO983065:FKP983065 FUK983065:FUL983065 GEG983065:GEH983065 GOC983065:GOD983065 GXY983065:GXZ983065 HHU983065:HHV983065 HRQ983065:HRR983065 IBM983065:IBN983065 ILI983065:ILJ983065 IVE983065:IVF983065 JFA983065:JFB983065 JOW983065:JOX983065 JYS983065:JYT983065 KIO983065:KIP983065 KSK983065:KSL983065 LCG983065:LCH983065 LMC983065:LMD983065 LVY983065:LVZ983065 MFU983065:MFV983065 MPQ983065:MPR983065 MZM983065:MZN983065 NJI983065:NJJ983065 NTE983065:NTF983065 ODA983065:ODB983065 OMW983065:OMX983065 OWS983065:OWT983065 PGO983065:PGP983065 PQK983065:PQL983065 QAG983065:QAH983065 QKC983065:QKD983065 QTY983065:QTZ983065 RDU983065:RDV983065 RNQ983065:RNR983065 RXM983065:RXN983065 SHI983065:SHJ983065 SRE983065:SRF983065 TBA983065:TBB983065 TKW983065:TKX983065 TUS983065:TUT983065 UEO983065:UEP983065 UOK983065:UOL983065 UYG983065:UYH983065 VIC983065:VID983065 VRY983065:VRZ983065 WBU983065:WBV983065 WLQ983065:WLR983065 WVM983065:WVN983065">
      <formula1>"N,A,B, "</formula1>
    </dataValidation>
    <dataValidation type="list" allowBlank="1" showInputMessage="1" showErrorMessage="1" sqref="F65541:F65560 JA65541:JB65560 SW65541:SX65560 ACS65541:ACT65560 AMO65541:AMP65560 AWK65541:AWL65560 BGG65541:BGH65560 BQC65541:BQD65560 BZY65541:BZZ65560 CJU65541:CJV65560 CTQ65541:CTR65560 DDM65541:DDN65560 DNI65541:DNJ65560 DXE65541:DXF65560 EHA65541:EHB65560 EQW65541:EQX65560 FAS65541:FAT65560 FKO65541:FKP65560 FUK65541:FUL65560 GEG65541:GEH65560 GOC65541:GOD65560 GXY65541:GXZ65560 HHU65541:HHV65560 HRQ65541:HRR65560 IBM65541:IBN65560 ILI65541:ILJ65560 IVE65541:IVF65560 JFA65541:JFB65560 JOW65541:JOX65560 JYS65541:JYT65560 KIO65541:KIP65560 KSK65541:KSL65560 LCG65541:LCH65560 LMC65541:LMD65560 LVY65541:LVZ65560 MFU65541:MFV65560 MPQ65541:MPR65560 MZM65541:MZN65560 NJI65541:NJJ65560 NTE65541:NTF65560 ODA65541:ODB65560 OMW65541:OMX65560 OWS65541:OWT65560 PGO65541:PGP65560 PQK65541:PQL65560 QAG65541:QAH65560 QKC65541:QKD65560 QTY65541:QTZ65560 RDU65541:RDV65560 RNQ65541:RNR65560 RXM65541:RXN65560 SHI65541:SHJ65560 SRE65541:SRF65560 TBA65541:TBB65560 TKW65541:TKX65560 TUS65541:TUT65560 UEO65541:UEP65560 UOK65541:UOL65560 UYG65541:UYH65560 VIC65541:VID65560 VRY65541:VRZ65560 WBU65541:WBV65560 WLQ65541:WLR65560 WVM65541:WVN65560 F131077:F131096 JA131077:JB131096 SW131077:SX131096 ACS131077:ACT131096 AMO131077:AMP131096 AWK131077:AWL131096 BGG131077:BGH131096 BQC131077:BQD131096 BZY131077:BZZ131096 CJU131077:CJV131096 CTQ131077:CTR131096 DDM131077:DDN131096 DNI131077:DNJ131096 DXE131077:DXF131096 EHA131077:EHB131096 EQW131077:EQX131096 FAS131077:FAT131096 FKO131077:FKP131096 FUK131077:FUL131096 GEG131077:GEH131096 GOC131077:GOD131096 GXY131077:GXZ131096 HHU131077:HHV131096 HRQ131077:HRR131096 IBM131077:IBN131096 ILI131077:ILJ131096 IVE131077:IVF131096 JFA131077:JFB131096 JOW131077:JOX131096 JYS131077:JYT131096 KIO131077:KIP131096 KSK131077:KSL131096 LCG131077:LCH131096 LMC131077:LMD131096 LVY131077:LVZ131096 MFU131077:MFV131096 MPQ131077:MPR131096 MZM131077:MZN131096 NJI131077:NJJ131096 NTE131077:NTF131096 ODA131077:ODB131096 OMW131077:OMX131096 OWS131077:OWT131096 PGO131077:PGP131096 PQK131077:PQL131096 QAG131077:QAH131096 QKC131077:QKD131096 QTY131077:QTZ131096 RDU131077:RDV131096 RNQ131077:RNR131096 RXM131077:RXN131096 SHI131077:SHJ131096 SRE131077:SRF131096 TBA131077:TBB131096 TKW131077:TKX131096 TUS131077:TUT131096 UEO131077:UEP131096 UOK131077:UOL131096 UYG131077:UYH131096 VIC131077:VID131096 VRY131077:VRZ131096 WBU131077:WBV131096 WLQ131077:WLR131096 WVM131077:WVN131096 F196613:F196632 JA196613:JB196632 SW196613:SX196632 ACS196613:ACT196632 AMO196613:AMP196632 AWK196613:AWL196632 BGG196613:BGH196632 BQC196613:BQD196632 BZY196613:BZZ196632 CJU196613:CJV196632 CTQ196613:CTR196632 DDM196613:DDN196632 DNI196613:DNJ196632 DXE196613:DXF196632 EHA196613:EHB196632 EQW196613:EQX196632 FAS196613:FAT196632 FKO196613:FKP196632 FUK196613:FUL196632 GEG196613:GEH196632 GOC196613:GOD196632 GXY196613:GXZ196632 HHU196613:HHV196632 HRQ196613:HRR196632 IBM196613:IBN196632 ILI196613:ILJ196632 IVE196613:IVF196632 JFA196613:JFB196632 JOW196613:JOX196632 JYS196613:JYT196632 KIO196613:KIP196632 KSK196613:KSL196632 LCG196613:LCH196632 LMC196613:LMD196632 LVY196613:LVZ196632 MFU196613:MFV196632 MPQ196613:MPR196632 MZM196613:MZN196632 NJI196613:NJJ196632 NTE196613:NTF196632 ODA196613:ODB196632 OMW196613:OMX196632 OWS196613:OWT196632 PGO196613:PGP196632 PQK196613:PQL196632 QAG196613:QAH196632 QKC196613:QKD196632 QTY196613:QTZ196632 RDU196613:RDV196632 RNQ196613:RNR196632 RXM196613:RXN196632 SHI196613:SHJ196632 SRE196613:SRF196632 TBA196613:TBB196632 TKW196613:TKX196632 TUS196613:TUT196632 UEO196613:UEP196632 UOK196613:UOL196632 UYG196613:UYH196632 VIC196613:VID196632 VRY196613:VRZ196632 WBU196613:WBV196632 WLQ196613:WLR196632 WVM196613:WVN196632 F262149:F262168 JA262149:JB262168 SW262149:SX262168 ACS262149:ACT262168 AMO262149:AMP262168 AWK262149:AWL262168 BGG262149:BGH262168 BQC262149:BQD262168 BZY262149:BZZ262168 CJU262149:CJV262168 CTQ262149:CTR262168 DDM262149:DDN262168 DNI262149:DNJ262168 DXE262149:DXF262168 EHA262149:EHB262168 EQW262149:EQX262168 FAS262149:FAT262168 FKO262149:FKP262168 FUK262149:FUL262168 GEG262149:GEH262168 GOC262149:GOD262168 GXY262149:GXZ262168 HHU262149:HHV262168 HRQ262149:HRR262168 IBM262149:IBN262168 ILI262149:ILJ262168 IVE262149:IVF262168 JFA262149:JFB262168 JOW262149:JOX262168 JYS262149:JYT262168 KIO262149:KIP262168 KSK262149:KSL262168 LCG262149:LCH262168 LMC262149:LMD262168 LVY262149:LVZ262168 MFU262149:MFV262168 MPQ262149:MPR262168 MZM262149:MZN262168 NJI262149:NJJ262168 NTE262149:NTF262168 ODA262149:ODB262168 OMW262149:OMX262168 OWS262149:OWT262168 PGO262149:PGP262168 PQK262149:PQL262168 QAG262149:QAH262168 QKC262149:QKD262168 QTY262149:QTZ262168 RDU262149:RDV262168 RNQ262149:RNR262168 RXM262149:RXN262168 SHI262149:SHJ262168 SRE262149:SRF262168 TBA262149:TBB262168 TKW262149:TKX262168 TUS262149:TUT262168 UEO262149:UEP262168 UOK262149:UOL262168 UYG262149:UYH262168 VIC262149:VID262168 VRY262149:VRZ262168 WBU262149:WBV262168 WLQ262149:WLR262168 WVM262149:WVN262168 F327685:F327704 JA327685:JB327704 SW327685:SX327704 ACS327685:ACT327704 AMO327685:AMP327704 AWK327685:AWL327704 BGG327685:BGH327704 BQC327685:BQD327704 BZY327685:BZZ327704 CJU327685:CJV327704 CTQ327685:CTR327704 DDM327685:DDN327704 DNI327685:DNJ327704 DXE327685:DXF327704 EHA327685:EHB327704 EQW327685:EQX327704 FAS327685:FAT327704 FKO327685:FKP327704 FUK327685:FUL327704 GEG327685:GEH327704 GOC327685:GOD327704 GXY327685:GXZ327704 HHU327685:HHV327704 HRQ327685:HRR327704 IBM327685:IBN327704 ILI327685:ILJ327704 IVE327685:IVF327704 JFA327685:JFB327704 JOW327685:JOX327704 JYS327685:JYT327704 KIO327685:KIP327704 KSK327685:KSL327704 LCG327685:LCH327704 LMC327685:LMD327704 LVY327685:LVZ327704 MFU327685:MFV327704 MPQ327685:MPR327704 MZM327685:MZN327704 NJI327685:NJJ327704 NTE327685:NTF327704 ODA327685:ODB327704 OMW327685:OMX327704 OWS327685:OWT327704 PGO327685:PGP327704 PQK327685:PQL327704 QAG327685:QAH327704 QKC327685:QKD327704 QTY327685:QTZ327704 RDU327685:RDV327704 RNQ327685:RNR327704 RXM327685:RXN327704 SHI327685:SHJ327704 SRE327685:SRF327704 TBA327685:TBB327704 TKW327685:TKX327704 TUS327685:TUT327704 UEO327685:UEP327704 UOK327685:UOL327704 UYG327685:UYH327704 VIC327685:VID327704 VRY327685:VRZ327704 WBU327685:WBV327704 WLQ327685:WLR327704 WVM327685:WVN327704 F393221:F393240 JA393221:JB393240 SW393221:SX393240 ACS393221:ACT393240 AMO393221:AMP393240 AWK393221:AWL393240 BGG393221:BGH393240 BQC393221:BQD393240 BZY393221:BZZ393240 CJU393221:CJV393240 CTQ393221:CTR393240 DDM393221:DDN393240 DNI393221:DNJ393240 DXE393221:DXF393240 EHA393221:EHB393240 EQW393221:EQX393240 FAS393221:FAT393240 FKO393221:FKP393240 FUK393221:FUL393240 GEG393221:GEH393240 GOC393221:GOD393240 GXY393221:GXZ393240 HHU393221:HHV393240 HRQ393221:HRR393240 IBM393221:IBN393240 ILI393221:ILJ393240 IVE393221:IVF393240 JFA393221:JFB393240 JOW393221:JOX393240 JYS393221:JYT393240 KIO393221:KIP393240 KSK393221:KSL393240 LCG393221:LCH393240 LMC393221:LMD393240 LVY393221:LVZ393240 MFU393221:MFV393240 MPQ393221:MPR393240 MZM393221:MZN393240 NJI393221:NJJ393240 NTE393221:NTF393240 ODA393221:ODB393240 OMW393221:OMX393240 OWS393221:OWT393240 PGO393221:PGP393240 PQK393221:PQL393240 QAG393221:QAH393240 QKC393221:QKD393240 QTY393221:QTZ393240 RDU393221:RDV393240 RNQ393221:RNR393240 RXM393221:RXN393240 SHI393221:SHJ393240 SRE393221:SRF393240 TBA393221:TBB393240 TKW393221:TKX393240 TUS393221:TUT393240 UEO393221:UEP393240 UOK393221:UOL393240 UYG393221:UYH393240 VIC393221:VID393240 VRY393221:VRZ393240 WBU393221:WBV393240 WLQ393221:WLR393240 WVM393221:WVN393240 F458757:F458776 JA458757:JB458776 SW458757:SX458776 ACS458757:ACT458776 AMO458757:AMP458776 AWK458757:AWL458776 BGG458757:BGH458776 BQC458757:BQD458776 BZY458757:BZZ458776 CJU458757:CJV458776 CTQ458757:CTR458776 DDM458757:DDN458776 DNI458757:DNJ458776 DXE458757:DXF458776 EHA458757:EHB458776 EQW458757:EQX458776 FAS458757:FAT458776 FKO458757:FKP458776 FUK458757:FUL458776 GEG458757:GEH458776 GOC458757:GOD458776 GXY458757:GXZ458776 HHU458757:HHV458776 HRQ458757:HRR458776 IBM458757:IBN458776 ILI458757:ILJ458776 IVE458757:IVF458776 JFA458757:JFB458776 JOW458757:JOX458776 JYS458757:JYT458776 KIO458757:KIP458776 KSK458757:KSL458776 LCG458757:LCH458776 LMC458757:LMD458776 LVY458757:LVZ458776 MFU458757:MFV458776 MPQ458757:MPR458776 MZM458757:MZN458776 NJI458757:NJJ458776 NTE458757:NTF458776 ODA458757:ODB458776 OMW458757:OMX458776 OWS458757:OWT458776 PGO458757:PGP458776 PQK458757:PQL458776 QAG458757:QAH458776 QKC458757:QKD458776 QTY458757:QTZ458776 RDU458757:RDV458776 RNQ458757:RNR458776 RXM458757:RXN458776 SHI458757:SHJ458776 SRE458757:SRF458776 TBA458757:TBB458776 TKW458757:TKX458776 TUS458757:TUT458776 UEO458757:UEP458776 UOK458757:UOL458776 UYG458757:UYH458776 VIC458757:VID458776 VRY458757:VRZ458776 WBU458757:WBV458776 WLQ458757:WLR458776 WVM458757:WVN458776 F524293:F524312 JA524293:JB524312 SW524293:SX524312 ACS524293:ACT524312 AMO524293:AMP524312 AWK524293:AWL524312 BGG524293:BGH524312 BQC524293:BQD524312 BZY524293:BZZ524312 CJU524293:CJV524312 CTQ524293:CTR524312 DDM524293:DDN524312 DNI524293:DNJ524312 DXE524293:DXF524312 EHA524293:EHB524312 EQW524293:EQX524312 FAS524293:FAT524312 FKO524293:FKP524312 FUK524293:FUL524312 GEG524293:GEH524312 GOC524293:GOD524312 GXY524293:GXZ524312 HHU524293:HHV524312 HRQ524293:HRR524312 IBM524293:IBN524312 ILI524293:ILJ524312 IVE524293:IVF524312 JFA524293:JFB524312 JOW524293:JOX524312 JYS524293:JYT524312 KIO524293:KIP524312 KSK524293:KSL524312 LCG524293:LCH524312 LMC524293:LMD524312 LVY524293:LVZ524312 MFU524293:MFV524312 MPQ524293:MPR524312 MZM524293:MZN524312 NJI524293:NJJ524312 NTE524293:NTF524312 ODA524293:ODB524312 OMW524293:OMX524312 OWS524293:OWT524312 PGO524293:PGP524312 PQK524293:PQL524312 QAG524293:QAH524312 QKC524293:QKD524312 QTY524293:QTZ524312 RDU524293:RDV524312 RNQ524293:RNR524312 RXM524293:RXN524312 SHI524293:SHJ524312 SRE524293:SRF524312 TBA524293:TBB524312 TKW524293:TKX524312 TUS524293:TUT524312 UEO524293:UEP524312 UOK524293:UOL524312 UYG524293:UYH524312 VIC524293:VID524312 VRY524293:VRZ524312 WBU524293:WBV524312 WLQ524293:WLR524312 WVM524293:WVN524312 F589829:F589848 JA589829:JB589848 SW589829:SX589848 ACS589829:ACT589848 AMO589829:AMP589848 AWK589829:AWL589848 BGG589829:BGH589848 BQC589829:BQD589848 BZY589829:BZZ589848 CJU589829:CJV589848 CTQ589829:CTR589848 DDM589829:DDN589848 DNI589829:DNJ589848 DXE589829:DXF589848 EHA589829:EHB589848 EQW589829:EQX589848 FAS589829:FAT589848 FKO589829:FKP589848 FUK589829:FUL589848 GEG589829:GEH589848 GOC589829:GOD589848 GXY589829:GXZ589848 HHU589829:HHV589848 HRQ589829:HRR589848 IBM589829:IBN589848 ILI589829:ILJ589848 IVE589829:IVF589848 JFA589829:JFB589848 JOW589829:JOX589848 JYS589829:JYT589848 KIO589829:KIP589848 KSK589829:KSL589848 LCG589829:LCH589848 LMC589829:LMD589848 LVY589829:LVZ589848 MFU589829:MFV589848 MPQ589829:MPR589848 MZM589829:MZN589848 NJI589829:NJJ589848 NTE589829:NTF589848 ODA589829:ODB589848 OMW589829:OMX589848 OWS589829:OWT589848 PGO589829:PGP589848 PQK589829:PQL589848 QAG589829:QAH589848 QKC589829:QKD589848 QTY589829:QTZ589848 RDU589829:RDV589848 RNQ589829:RNR589848 RXM589829:RXN589848 SHI589829:SHJ589848 SRE589829:SRF589848 TBA589829:TBB589848 TKW589829:TKX589848 TUS589829:TUT589848 UEO589829:UEP589848 UOK589829:UOL589848 UYG589829:UYH589848 VIC589829:VID589848 VRY589829:VRZ589848 WBU589829:WBV589848 WLQ589829:WLR589848 WVM589829:WVN589848 F655365:F655384 JA655365:JB655384 SW655365:SX655384 ACS655365:ACT655384 AMO655365:AMP655384 AWK655365:AWL655384 BGG655365:BGH655384 BQC655365:BQD655384 BZY655365:BZZ655384 CJU655365:CJV655384 CTQ655365:CTR655384 DDM655365:DDN655384 DNI655365:DNJ655384 DXE655365:DXF655384 EHA655365:EHB655384 EQW655365:EQX655384 FAS655365:FAT655384 FKO655365:FKP655384 FUK655365:FUL655384 GEG655365:GEH655384 GOC655365:GOD655384 GXY655365:GXZ655384 HHU655365:HHV655384 HRQ655365:HRR655384 IBM655365:IBN655384 ILI655365:ILJ655384 IVE655365:IVF655384 JFA655365:JFB655384 JOW655365:JOX655384 JYS655365:JYT655384 KIO655365:KIP655384 KSK655365:KSL655384 LCG655365:LCH655384 LMC655365:LMD655384 LVY655365:LVZ655384 MFU655365:MFV655384 MPQ655365:MPR655384 MZM655365:MZN655384 NJI655365:NJJ655384 NTE655365:NTF655384 ODA655365:ODB655384 OMW655365:OMX655384 OWS655365:OWT655384 PGO655365:PGP655384 PQK655365:PQL655384 QAG655365:QAH655384 QKC655365:QKD655384 QTY655365:QTZ655384 RDU655365:RDV655384 RNQ655365:RNR655384 RXM655365:RXN655384 SHI655365:SHJ655384 SRE655365:SRF655384 TBA655365:TBB655384 TKW655365:TKX655384 TUS655365:TUT655384 UEO655365:UEP655384 UOK655365:UOL655384 UYG655365:UYH655384 VIC655365:VID655384 VRY655365:VRZ655384 WBU655365:WBV655384 WLQ655365:WLR655384 WVM655365:WVN655384 F720901:F720920 JA720901:JB720920 SW720901:SX720920 ACS720901:ACT720920 AMO720901:AMP720920 AWK720901:AWL720920 BGG720901:BGH720920 BQC720901:BQD720920 BZY720901:BZZ720920 CJU720901:CJV720920 CTQ720901:CTR720920 DDM720901:DDN720920 DNI720901:DNJ720920 DXE720901:DXF720920 EHA720901:EHB720920 EQW720901:EQX720920 FAS720901:FAT720920 FKO720901:FKP720920 FUK720901:FUL720920 GEG720901:GEH720920 GOC720901:GOD720920 GXY720901:GXZ720920 HHU720901:HHV720920 HRQ720901:HRR720920 IBM720901:IBN720920 ILI720901:ILJ720920 IVE720901:IVF720920 JFA720901:JFB720920 JOW720901:JOX720920 JYS720901:JYT720920 KIO720901:KIP720920 KSK720901:KSL720920 LCG720901:LCH720920 LMC720901:LMD720920 LVY720901:LVZ720920 MFU720901:MFV720920 MPQ720901:MPR720920 MZM720901:MZN720920 NJI720901:NJJ720920 NTE720901:NTF720920 ODA720901:ODB720920 OMW720901:OMX720920 OWS720901:OWT720920 PGO720901:PGP720920 PQK720901:PQL720920 QAG720901:QAH720920 QKC720901:QKD720920 QTY720901:QTZ720920 RDU720901:RDV720920 RNQ720901:RNR720920 RXM720901:RXN720920 SHI720901:SHJ720920 SRE720901:SRF720920 TBA720901:TBB720920 TKW720901:TKX720920 TUS720901:TUT720920 UEO720901:UEP720920 UOK720901:UOL720920 UYG720901:UYH720920 VIC720901:VID720920 VRY720901:VRZ720920 WBU720901:WBV720920 WLQ720901:WLR720920 WVM720901:WVN720920 F786437:F786456 JA786437:JB786456 SW786437:SX786456 ACS786437:ACT786456 AMO786437:AMP786456 AWK786437:AWL786456 BGG786437:BGH786456 BQC786437:BQD786456 BZY786437:BZZ786456 CJU786437:CJV786456 CTQ786437:CTR786456 DDM786437:DDN786456 DNI786437:DNJ786456 DXE786437:DXF786456 EHA786437:EHB786456 EQW786437:EQX786456 FAS786437:FAT786456 FKO786437:FKP786456 FUK786437:FUL786456 GEG786437:GEH786456 GOC786437:GOD786456 GXY786437:GXZ786456 HHU786437:HHV786456 HRQ786437:HRR786456 IBM786437:IBN786456 ILI786437:ILJ786456 IVE786437:IVF786456 JFA786437:JFB786456 JOW786437:JOX786456 JYS786437:JYT786456 KIO786437:KIP786456 KSK786437:KSL786456 LCG786437:LCH786456 LMC786437:LMD786456 LVY786437:LVZ786456 MFU786437:MFV786456 MPQ786437:MPR786456 MZM786437:MZN786456 NJI786437:NJJ786456 NTE786437:NTF786456 ODA786437:ODB786456 OMW786437:OMX786456 OWS786437:OWT786456 PGO786437:PGP786456 PQK786437:PQL786456 QAG786437:QAH786456 QKC786437:QKD786456 QTY786437:QTZ786456 RDU786437:RDV786456 RNQ786437:RNR786456 RXM786437:RXN786456 SHI786437:SHJ786456 SRE786437:SRF786456 TBA786437:TBB786456 TKW786437:TKX786456 TUS786437:TUT786456 UEO786437:UEP786456 UOK786437:UOL786456 UYG786437:UYH786456 VIC786437:VID786456 VRY786437:VRZ786456 WBU786437:WBV786456 WLQ786437:WLR786456 WVM786437:WVN786456 F851973:F851992 JA851973:JB851992 SW851973:SX851992 ACS851973:ACT851992 AMO851973:AMP851992 AWK851973:AWL851992 BGG851973:BGH851992 BQC851973:BQD851992 BZY851973:BZZ851992 CJU851973:CJV851992 CTQ851973:CTR851992 DDM851973:DDN851992 DNI851973:DNJ851992 DXE851973:DXF851992 EHA851973:EHB851992 EQW851973:EQX851992 FAS851973:FAT851992 FKO851973:FKP851992 FUK851973:FUL851992 GEG851973:GEH851992 GOC851973:GOD851992 GXY851973:GXZ851992 HHU851973:HHV851992 HRQ851973:HRR851992 IBM851973:IBN851992 ILI851973:ILJ851992 IVE851973:IVF851992 JFA851973:JFB851992 JOW851973:JOX851992 JYS851973:JYT851992 KIO851973:KIP851992 KSK851973:KSL851992 LCG851973:LCH851992 LMC851973:LMD851992 LVY851973:LVZ851992 MFU851973:MFV851992 MPQ851973:MPR851992 MZM851973:MZN851992 NJI851973:NJJ851992 NTE851973:NTF851992 ODA851973:ODB851992 OMW851973:OMX851992 OWS851973:OWT851992 PGO851973:PGP851992 PQK851973:PQL851992 QAG851973:QAH851992 QKC851973:QKD851992 QTY851973:QTZ851992 RDU851973:RDV851992 RNQ851973:RNR851992 RXM851973:RXN851992 SHI851973:SHJ851992 SRE851973:SRF851992 TBA851973:TBB851992 TKW851973:TKX851992 TUS851973:TUT851992 UEO851973:UEP851992 UOK851973:UOL851992 UYG851973:UYH851992 VIC851973:VID851992 VRY851973:VRZ851992 WBU851973:WBV851992 WLQ851973:WLR851992 WVM851973:WVN851992 F917509:F917528 JA917509:JB917528 SW917509:SX917528 ACS917509:ACT917528 AMO917509:AMP917528 AWK917509:AWL917528 BGG917509:BGH917528 BQC917509:BQD917528 BZY917509:BZZ917528 CJU917509:CJV917528 CTQ917509:CTR917528 DDM917509:DDN917528 DNI917509:DNJ917528 DXE917509:DXF917528 EHA917509:EHB917528 EQW917509:EQX917528 FAS917509:FAT917528 FKO917509:FKP917528 FUK917509:FUL917528 GEG917509:GEH917528 GOC917509:GOD917528 GXY917509:GXZ917528 HHU917509:HHV917528 HRQ917509:HRR917528 IBM917509:IBN917528 ILI917509:ILJ917528 IVE917509:IVF917528 JFA917509:JFB917528 JOW917509:JOX917528 JYS917509:JYT917528 KIO917509:KIP917528 KSK917509:KSL917528 LCG917509:LCH917528 LMC917509:LMD917528 LVY917509:LVZ917528 MFU917509:MFV917528 MPQ917509:MPR917528 MZM917509:MZN917528 NJI917509:NJJ917528 NTE917509:NTF917528 ODA917509:ODB917528 OMW917509:OMX917528 OWS917509:OWT917528 PGO917509:PGP917528 PQK917509:PQL917528 QAG917509:QAH917528 QKC917509:QKD917528 QTY917509:QTZ917528 RDU917509:RDV917528 RNQ917509:RNR917528 RXM917509:RXN917528 SHI917509:SHJ917528 SRE917509:SRF917528 TBA917509:TBB917528 TKW917509:TKX917528 TUS917509:TUT917528 UEO917509:UEP917528 UOK917509:UOL917528 UYG917509:UYH917528 VIC917509:VID917528 VRY917509:VRZ917528 WBU917509:WBV917528 WLQ917509:WLR917528 WVM917509:WVN917528 F983045:F983064 JA983045:JB983064 SW983045:SX983064 ACS983045:ACT983064 AMO983045:AMP983064 AWK983045:AWL983064 BGG983045:BGH983064 BQC983045:BQD983064 BZY983045:BZZ983064 CJU983045:CJV983064 CTQ983045:CTR983064 DDM983045:DDN983064 DNI983045:DNJ983064 DXE983045:DXF983064 EHA983045:EHB983064 EQW983045:EQX983064 FAS983045:FAT983064 FKO983045:FKP983064 FUK983045:FUL983064 GEG983045:GEH983064 GOC983045:GOD983064 GXY983045:GXZ983064 HHU983045:HHV983064 HRQ983045:HRR983064 IBM983045:IBN983064 ILI983045:ILJ983064 IVE983045:IVF983064 JFA983045:JFB983064 JOW983045:JOX983064 JYS983045:JYT983064 KIO983045:KIP983064 KSK983045:KSL983064 LCG983045:LCH983064 LMC983045:LMD983064 LVY983045:LVZ983064 MFU983045:MFV983064 MPQ983045:MPR983064 MZM983045:MZN983064 NJI983045:NJJ983064 NTE983045:NTF983064 ODA983045:ODB983064 OMW983045:OMX983064 OWS983045:OWT983064 PGO983045:PGP983064 PQK983045:PQL983064 QAG983045:QAH983064 QKC983045:QKD983064 QTY983045:QTZ983064 RDU983045:RDV983064 RNQ983045:RNR983064 RXM983045:RXN983064 SHI983045:SHJ983064 SRE983045:SRF983064 TBA983045:TBB983064 TKW983045:TKX983064 TUS983045:TUT983064 UEO983045:UEP983064 UOK983045:UOL983064 UYG983045:UYH983064 VIC983045:VID983064 VRY983045:VRZ983064 WBU983045:WBV983064 WLQ983045:WLR983064 WVM983045:WVN983064 WVM10:WVN24 WLQ10:WLR24 WBU10:WBV24 VRY10:VRZ24 VIC10:VID24 UYG10:UYH24 UOK10:UOL24 UEO10:UEP24 TUS10:TUT24 TKW10:TKX24 TBA10:TBB24 SRE10:SRF24 SHI10:SHJ24 RXM10:RXN24 RNQ10:RNR24 RDU10:RDV24 QTY10:QTZ24 QKC10:QKD24 QAG10:QAH24 PQK10:PQL24 PGO10:PGP24 OWS10:OWT24 OMW10:OMX24 ODA10:ODB24 NTE10:NTF24 NJI10:NJJ24 MZM10:MZN24 MPQ10:MPR24 MFU10:MFV24 LVY10:LVZ24 LMC10:LMD24 LCG10:LCH24 KSK10:KSL24 KIO10:KIP24 JYS10:JYT24 JOW10:JOX24 JFA10:JFB24 IVE10:IVF24 ILI10:ILJ24 IBM10:IBN24 HRQ10:HRR24 HHU10:HHV24 GXY10:GXZ24 GOC10:GOD24 GEG10:GEH24 FUK10:FUL24 FKO10:FKP24 FAS10:FAT24 EQW10:EQX24 EHA10:EHB24 DXE10:DXF24 DNI10:DNJ24 DDM10:DDN24 CTQ10:CTR24 CJU10:CJV24 BZY10:BZZ24 BQC10:BQD24 BGG10:BGH24 AWK10:AWL24 AMO10:AMP24 ACS10:ACT24 SW10:SX24 JA10:JB24 F10:F24">
      <formula1>"O, "</formula1>
    </dataValidation>
  </dataValidations>
  <pageMargins left="0.75" right="0.75" top="0.75" bottom="0.75" header="0.5" footer="0.5"/>
  <pageSetup paperSize="9" orientation="portrait" horizontalDpi="300" verticalDpi="300"/>
  <headerFooter alignWithMargins="0">
    <oddFooter>&amp;L&amp;"Tahoma,Regular"&amp;10 02ae-BM/PM/HDCV/FSOFT v2/1&amp;C&amp;"Tahoma,Regular"&amp;10Internal use&amp;R&amp;"Tahoma,Regular"&amp;10&amp;P/&amp;N</oddFooter>
  </headerFooter>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83" t="s">
        <v>110</v>
      </c>
      <c r="B2" s="333"/>
      <c r="C2" s="334" t="str">
        <f>Functions!E56</f>
        <v>SearchRoomCategory</v>
      </c>
      <c r="D2" s="348"/>
      <c r="E2" s="195"/>
      <c r="F2" s="333" t="s">
        <v>62</v>
      </c>
      <c r="G2" s="333"/>
      <c r="H2" s="333"/>
      <c r="I2" s="333"/>
      <c r="J2" s="333"/>
      <c r="K2" s="333"/>
      <c r="L2" s="334" t="str">
        <f>Functions!D56</f>
        <v>searchRoomCategory</v>
      </c>
      <c r="M2" s="334"/>
      <c r="N2" s="334"/>
      <c r="O2" s="334"/>
      <c r="P2" s="334"/>
      <c r="Q2" s="334"/>
      <c r="R2" s="334"/>
      <c r="S2" s="334"/>
      <c r="T2" s="335"/>
    </row>
    <row r="3" spans="1:23" ht="13.5" customHeight="1">
      <c r="A3" s="384" t="s">
        <v>109</v>
      </c>
      <c r="B3" s="385"/>
      <c r="C3" s="386" t="s">
        <v>135</v>
      </c>
      <c r="D3" s="387"/>
      <c r="E3" s="388"/>
      <c r="F3" s="389" t="s">
        <v>108</v>
      </c>
      <c r="G3" s="390"/>
      <c r="H3" s="390"/>
      <c r="I3" s="390"/>
      <c r="J3" s="390"/>
      <c r="K3" s="391"/>
      <c r="L3" s="387" t="s">
        <v>135</v>
      </c>
      <c r="M3" s="387"/>
      <c r="N3" s="387"/>
      <c r="O3" s="247"/>
      <c r="P3" s="247"/>
      <c r="Q3" s="247"/>
      <c r="R3" s="247"/>
      <c r="S3" s="247"/>
      <c r="T3" s="248"/>
    </row>
    <row r="4" spans="1:23" ht="13.5" customHeight="1">
      <c r="A4" s="371" t="s">
        <v>107</v>
      </c>
      <c r="B4" s="372"/>
      <c r="C4" s="373">
        <v>20</v>
      </c>
      <c r="D4" s="374"/>
      <c r="E4" s="249"/>
      <c r="F4" s="375" t="s">
        <v>106</v>
      </c>
      <c r="G4" s="376"/>
      <c r="H4" s="376"/>
      <c r="I4" s="376"/>
      <c r="J4" s="376"/>
      <c r="K4" s="377"/>
      <c r="L4" s="378">
        <v>0</v>
      </c>
      <c r="M4" s="379"/>
      <c r="N4" s="379"/>
      <c r="O4" s="379"/>
      <c r="P4" s="379"/>
      <c r="Q4" s="379"/>
      <c r="R4" s="379"/>
      <c r="S4" s="379"/>
      <c r="T4" s="380"/>
      <c r="V4" s="125"/>
    </row>
    <row r="5" spans="1:23" ht="13.5" customHeight="1">
      <c r="A5" s="371" t="s">
        <v>105</v>
      </c>
      <c r="B5" s="372"/>
      <c r="C5" s="381"/>
      <c r="D5" s="381"/>
      <c r="E5" s="381"/>
      <c r="F5" s="382"/>
      <c r="G5" s="382"/>
      <c r="H5" s="382"/>
      <c r="I5" s="382"/>
      <c r="J5" s="382"/>
      <c r="K5" s="382"/>
      <c r="L5" s="381"/>
      <c r="M5" s="381"/>
      <c r="N5" s="381"/>
      <c r="O5" s="381"/>
      <c r="P5" s="381"/>
      <c r="Q5" s="381"/>
      <c r="R5" s="381"/>
      <c r="S5" s="381"/>
      <c r="T5" s="381"/>
    </row>
    <row r="6" spans="1:23" ht="13.5" customHeight="1">
      <c r="A6" s="356" t="s">
        <v>79</v>
      </c>
      <c r="B6" s="357"/>
      <c r="C6" s="358" t="s">
        <v>78</v>
      </c>
      <c r="D6" s="359"/>
      <c r="E6" s="360"/>
      <c r="F6" s="358" t="s">
        <v>77</v>
      </c>
      <c r="G6" s="359"/>
      <c r="H6" s="359"/>
      <c r="I6" s="359"/>
      <c r="J6" s="359"/>
      <c r="K6" s="361"/>
      <c r="L6" s="359" t="s">
        <v>103</v>
      </c>
      <c r="M6" s="359"/>
      <c r="N6" s="359"/>
      <c r="O6" s="362" t="s">
        <v>73</v>
      </c>
      <c r="P6" s="359"/>
      <c r="Q6" s="359"/>
      <c r="R6" s="359"/>
      <c r="S6" s="359"/>
      <c r="T6" s="363"/>
      <c r="V6" s="125"/>
    </row>
    <row r="7" spans="1:23" ht="13.5" customHeight="1" thickBot="1">
      <c r="A7" s="364">
        <f>COUNTIF(F33:HQ33,"P")</f>
        <v>3</v>
      </c>
      <c r="B7" s="365"/>
      <c r="C7" s="366">
        <f>COUNTIF(F33:HQ33,"F")</f>
        <v>0</v>
      </c>
      <c r="D7" s="367"/>
      <c r="E7" s="365"/>
      <c r="F7" s="366">
        <f>SUM(O7,-A7,-C7)</f>
        <v>0</v>
      </c>
      <c r="G7" s="367"/>
      <c r="H7" s="367"/>
      <c r="I7" s="367"/>
      <c r="J7" s="367"/>
      <c r="K7" s="368"/>
      <c r="L7" s="124">
        <f>COUNTIF(E32:HQ32,"N")</f>
        <v>1</v>
      </c>
      <c r="M7" s="124">
        <f>COUNTIF(E32:HQ32,"A")</f>
        <v>2</v>
      </c>
      <c r="N7" s="124">
        <f>COUNTIF(E32:HQ32,"B")</f>
        <v>0</v>
      </c>
      <c r="O7" s="369">
        <f>COUNTA(E9:HT9)</f>
        <v>3</v>
      </c>
      <c r="P7" s="367"/>
      <c r="Q7" s="367"/>
      <c r="R7" s="367"/>
      <c r="S7" s="367"/>
      <c r="T7" s="370"/>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91" t="s">
        <v>99</v>
      </c>
      <c r="C10" s="107"/>
      <c r="D10" s="193"/>
      <c r="E10" s="138"/>
      <c r="F10" s="134"/>
      <c r="G10" s="134"/>
      <c r="H10" s="134"/>
    </row>
    <row r="11" spans="1:23" ht="13.5" customHeight="1">
      <c r="A11" s="106"/>
      <c r="B11" s="191" t="s">
        <v>199</v>
      </c>
      <c r="C11" s="107"/>
      <c r="D11" s="193"/>
      <c r="E11" s="112"/>
      <c r="F11" s="134"/>
      <c r="G11" s="134"/>
      <c r="H11" s="134"/>
    </row>
    <row r="12" spans="1:23" ht="13.5" customHeight="1">
      <c r="A12" s="106"/>
      <c r="B12" s="191" t="s">
        <v>160</v>
      </c>
      <c r="C12" s="107"/>
      <c r="D12" s="193"/>
      <c r="E12" s="112"/>
      <c r="F12" s="134"/>
      <c r="G12" s="134"/>
      <c r="H12" s="134"/>
      <c r="V12" s="125"/>
    </row>
    <row r="13" spans="1:23" ht="13.5" customHeight="1">
      <c r="A13" s="106"/>
      <c r="B13" s="191"/>
      <c r="C13" s="107"/>
      <c r="D13" s="193">
        <v>1</v>
      </c>
      <c r="E13" s="109"/>
      <c r="F13" s="134" t="s">
        <v>90</v>
      </c>
      <c r="G13" s="134"/>
      <c r="H13" s="134"/>
    </row>
    <row r="14" spans="1:23" ht="13.5" customHeight="1">
      <c r="A14" s="106"/>
      <c r="B14" s="191"/>
      <c r="C14" s="107"/>
      <c r="D14" s="193">
        <v>-1</v>
      </c>
      <c r="E14" s="109"/>
      <c r="F14" s="134"/>
      <c r="G14" s="134" t="s">
        <v>90</v>
      </c>
      <c r="H14" s="134"/>
    </row>
    <row r="15" spans="1:23" ht="13.5" customHeight="1" thickBot="1">
      <c r="A15" s="106"/>
      <c r="B15" s="167" t="s">
        <v>162</v>
      </c>
      <c r="C15" s="168"/>
      <c r="D15" s="169"/>
      <c r="E15" s="102"/>
      <c r="F15" s="133"/>
      <c r="G15" s="133"/>
      <c r="H15" s="133"/>
    </row>
    <row r="16" spans="1:23" ht="13.5" customHeight="1" thickTop="1">
      <c r="A16" s="106"/>
      <c r="B16" s="344">
        <v>10</v>
      </c>
      <c r="C16" s="345"/>
      <c r="D16" s="346"/>
      <c r="E16" s="109"/>
      <c r="F16" s="134" t="s">
        <v>90</v>
      </c>
      <c r="G16" s="134"/>
      <c r="H16" s="134"/>
    </row>
    <row r="17" spans="1:8" ht="13.5" customHeight="1">
      <c r="A17" s="106"/>
      <c r="B17" s="344">
        <v>-10</v>
      </c>
      <c r="C17" s="345"/>
      <c r="D17" s="346"/>
      <c r="E17" s="109"/>
      <c r="F17" s="134"/>
      <c r="G17" s="134"/>
      <c r="H17" s="134" t="s">
        <v>90</v>
      </c>
    </row>
    <row r="18" spans="1:8" ht="13.5" customHeight="1">
      <c r="A18" s="106"/>
      <c r="B18" s="115" t="s">
        <v>163</v>
      </c>
      <c r="C18" s="177"/>
      <c r="D18" s="113"/>
      <c r="E18" s="109"/>
      <c r="F18" s="136"/>
      <c r="G18" s="136"/>
      <c r="H18" s="136"/>
    </row>
    <row r="19" spans="1:8" ht="13.5" customHeight="1">
      <c r="A19" s="106"/>
      <c r="B19" s="176"/>
      <c r="C19" s="177"/>
      <c r="D19" s="113" t="s">
        <v>164</v>
      </c>
      <c r="E19" s="109"/>
      <c r="F19" s="136" t="s">
        <v>90</v>
      </c>
      <c r="G19" s="136"/>
      <c r="H19" s="136"/>
    </row>
    <row r="20" spans="1:8" ht="13.5" customHeight="1">
      <c r="A20" s="106"/>
      <c r="B20" s="115" t="s">
        <v>165</v>
      </c>
      <c r="C20" s="177"/>
      <c r="D20" s="113"/>
      <c r="E20" s="109"/>
      <c r="F20" s="136"/>
      <c r="G20" s="136"/>
      <c r="H20" s="136"/>
    </row>
    <row r="21" spans="1:8" ht="13.5" customHeight="1" thickBot="1">
      <c r="A21" s="106"/>
      <c r="B21" s="176"/>
      <c r="C21" s="177"/>
      <c r="D21" s="113" t="s">
        <v>324</v>
      </c>
      <c r="E21" s="109"/>
      <c r="F21" s="136" t="s">
        <v>90</v>
      </c>
      <c r="G21" s="136"/>
      <c r="H21" s="136"/>
    </row>
    <row r="22" spans="1:8" ht="13.5" customHeight="1">
      <c r="A22" s="84" t="s">
        <v>95</v>
      </c>
      <c r="B22" s="101" t="s">
        <v>94</v>
      </c>
      <c r="C22" s="100"/>
      <c r="D22" s="99"/>
      <c r="E22" s="98"/>
      <c r="F22" s="136"/>
      <c r="G22" s="136"/>
      <c r="H22" s="136"/>
    </row>
    <row r="23" spans="1:8" ht="13.5" customHeight="1">
      <c r="A23" s="79"/>
      <c r="B23" s="101" t="s">
        <v>208</v>
      </c>
      <c r="C23" s="100"/>
      <c r="D23" s="99"/>
      <c r="E23" s="174"/>
      <c r="F23" s="136"/>
      <c r="G23" s="136"/>
      <c r="H23" s="136"/>
    </row>
    <row r="24" spans="1:8" ht="13.5" customHeight="1">
      <c r="A24" s="79"/>
      <c r="B24" s="191" t="s">
        <v>209</v>
      </c>
      <c r="C24" s="107"/>
      <c r="D24" s="193"/>
      <c r="E24" s="112"/>
      <c r="F24" s="134"/>
      <c r="G24" s="134"/>
      <c r="H24" s="134"/>
    </row>
    <row r="25" spans="1:8" ht="13.5" customHeight="1">
      <c r="A25" s="79"/>
      <c r="B25" s="191"/>
      <c r="C25" s="107"/>
      <c r="D25" s="193" t="s">
        <v>210</v>
      </c>
      <c r="E25" s="109"/>
      <c r="F25" s="134" t="s">
        <v>90</v>
      </c>
      <c r="G25" s="134"/>
      <c r="H25" s="134"/>
    </row>
    <row r="26" spans="1:8" ht="13.5" customHeight="1">
      <c r="A26" s="79"/>
      <c r="B26" s="191" t="s">
        <v>211</v>
      </c>
      <c r="C26" s="107"/>
      <c r="D26" s="193"/>
      <c r="E26" s="109"/>
      <c r="F26" s="134"/>
      <c r="G26" s="134"/>
      <c r="H26" s="134"/>
    </row>
    <row r="27" spans="1:8" ht="13.5" customHeight="1" thickBot="1">
      <c r="A27" s="79"/>
      <c r="B27" s="167"/>
      <c r="C27" s="168"/>
      <c r="D27" s="169" t="s">
        <v>91</v>
      </c>
      <c r="E27" s="102"/>
      <c r="F27" s="133" t="s">
        <v>90</v>
      </c>
      <c r="G27" s="133"/>
      <c r="H27" s="133"/>
    </row>
    <row r="28" spans="1:8" ht="13.5" customHeight="1" thickTop="1">
      <c r="A28" s="79"/>
      <c r="B28" s="167"/>
      <c r="C28" s="168"/>
      <c r="D28" s="169"/>
      <c r="E28" s="109"/>
      <c r="F28" s="133"/>
      <c r="G28" s="133"/>
      <c r="H28" s="133"/>
    </row>
    <row r="29" spans="1:8" ht="13.5" customHeight="1">
      <c r="A29" s="79"/>
      <c r="B29" s="94" t="s">
        <v>92</v>
      </c>
      <c r="C29" s="135"/>
      <c r="D29" s="92"/>
      <c r="E29" s="91"/>
      <c r="F29" s="134"/>
      <c r="G29" s="134"/>
      <c r="H29" s="134"/>
    </row>
    <row r="30" spans="1:8" ht="13.5" customHeight="1">
      <c r="A30" s="79"/>
      <c r="B30" s="89"/>
      <c r="C30" s="88"/>
      <c r="D30" s="87" t="s">
        <v>167</v>
      </c>
      <c r="E30" s="86"/>
      <c r="F30" s="133"/>
      <c r="G30" s="133" t="s">
        <v>90</v>
      </c>
      <c r="H30" s="133"/>
    </row>
    <row r="31" spans="1:8" ht="13.5" customHeight="1" thickBot="1">
      <c r="A31" s="79"/>
      <c r="B31" s="178"/>
      <c r="C31" s="179"/>
      <c r="D31" s="180" t="s">
        <v>168</v>
      </c>
      <c r="E31" s="181"/>
      <c r="F31" s="170"/>
      <c r="G31" s="170"/>
      <c r="H31" s="170" t="s">
        <v>90</v>
      </c>
    </row>
    <row r="32" spans="1:8" ht="13.5" customHeight="1" thickTop="1">
      <c r="A32" s="84" t="s">
        <v>89</v>
      </c>
      <c r="B32" s="325" t="s">
        <v>88</v>
      </c>
      <c r="C32" s="325"/>
      <c r="D32" s="325"/>
      <c r="E32" s="190"/>
      <c r="F32" s="132" t="s">
        <v>76</v>
      </c>
      <c r="G32" s="132" t="s">
        <v>75</v>
      </c>
      <c r="H32" s="132" t="s">
        <v>75</v>
      </c>
    </row>
    <row r="33" spans="1:8" ht="13.5" customHeight="1">
      <c r="A33" s="79"/>
      <c r="B33" s="326" t="s">
        <v>87</v>
      </c>
      <c r="C33" s="326"/>
      <c r="D33" s="326"/>
      <c r="E33" s="81"/>
      <c r="F33" s="131" t="s">
        <v>86</v>
      </c>
      <c r="G33" s="131" t="s">
        <v>86</v>
      </c>
      <c r="H33" s="131" t="s">
        <v>86</v>
      </c>
    </row>
    <row r="34" spans="1:8" ht="59.4" customHeight="1">
      <c r="A34" s="79"/>
      <c r="B34" s="327" t="s">
        <v>85</v>
      </c>
      <c r="C34" s="327"/>
      <c r="D34" s="327"/>
      <c r="E34" s="78"/>
      <c r="F34" s="77">
        <v>45142</v>
      </c>
      <c r="G34" s="77">
        <v>45142</v>
      </c>
      <c r="H34" s="77">
        <v>45142</v>
      </c>
    </row>
    <row r="35" spans="1:8" ht="10.8" thickBot="1">
      <c r="A35" s="76"/>
      <c r="B35" s="327" t="s">
        <v>84</v>
      </c>
      <c r="C35" s="327"/>
      <c r="D35" s="327"/>
      <c r="E35" s="78"/>
      <c r="F35" s="173"/>
      <c r="G35" s="173"/>
      <c r="H35" s="173"/>
    </row>
    <row r="36" spans="1:8" ht="10.8" thickTop="1">
      <c r="A36" s="72"/>
      <c r="B36" s="70"/>
      <c r="C36" s="71"/>
      <c r="D36" s="70"/>
    </row>
  </sheetData>
  <mergeCells count="29">
    <mergeCell ref="B35:D35"/>
    <mergeCell ref="A6:B6"/>
    <mergeCell ref="C6:E6"/>
    <mergeCell ref="F6:K6"/>
    <mergeCell ref="L6:N6"/>
    <mergeCell ref="B16:D16"/>
    <mergeCell ref="B17:D17"/>
    <mergeCell ref="B32:D32"/>
    <mergeCell ref="B33:D33"/>
    <mergeCell ref="B34:D34"/>
    <mergeCell ref="O6:T6"/>
    <mergeCell ref="A7:B7"/>
    <mergeCell ref="C7:E7"/>
    <mergeCell ref="F7:K7"/>
    <mergeCell ref="O7:T7"/>
    <mergeCell ref="A4:B4"/>
    <mergeCell ref="C4:D4"/>
    <mergeCell ref="F4:K4"/>
    <mergeCell ref="L4:T4"/>
    <mergeCell ref="A5:B5"/>
    <mergeCell ref="C5:T5"/>
    <mergeCell ref="A2:B2"/>
    <mergeCell ref="C2:D2"/>
    <mergeCell ref="F2:K2"/>
    <mergeCell ref="L2:T2"/>
    <mergeCell ref="A3:B3"/>
    <mergeCell ref="C3:E3"/>
    <mergeCell ref="F3:K3"/>
    <mergeCell ref="L3:N3"/>
  </mergeCells>
  <dataValidations count="3">
    <dataValidation type="list" allowBlank="1" showInputMessage="1" showErrorMessage="1" sqref="WVN983059:WVN983071 F65555:H65567 JB65555:JB65567 SX65555:SX65567 ACT65555:ACT65567 AMP65555:AMP65567 AWL65555:AWL65567 BGH65555:BGH65567 BQD65555:BQD65567 BZZ65555:BZZ65567 CJV65555:CJV65567 CTR65555:CTR65567 DDN65555:DDN65567 DNJ65555:DNJ65567 DXF65555:DXF65567 EHB65555:EHB65567 EQX65555:EQX65567 FAT65555:FAT65567 FKP65555:FKP65567 FUL65555:FUL65567 GEH65555:GEH65567 GOD65555:GOD65567 GXZ65555:GXZ65567 HHV65555:HHV65567 HRR65555:HRR65567 IBN65555:IBN65567 ILJ65555:ILJ65567 IVF65555:IVF65567 JFB65555:JFB65567 JOX65555:JOX65567 JYT65555:JYT65567 KIP65555:KIP65567 KSL65555:KSL65567 LCH65555:LCH65567 LMD65555:LMD65567 LVZ65555:LVZ65567 MFV65555:MFV65567 MPR65555:MPR65567 MZN65555:MZN65567 NJJ65555:NJJ65567 NTF65555:NTF65567 ODB65555:ODB65567 OMX65555:OMX65567 OWT65555:OWT65567 PGP65555:PGP65567 PQL65555:PQL65567 QAH65555:QAH65567 QKD65555:QKD65567 QTZ65555:QTZ65567 RDV65555:RDV65567 RNR65555:RNR65567 RXN65555:RXN65567 SHJ65555:SHJ65567 SRF65555:SRF65567 TBB65555:TBB65567 TKX65555:TKX65567 TUT65555:TUT65567 UEP65555:UEP65567 UOL65555:UOL65567 UYH65555:UYH65567 VID65555:VID65567 VRZ65555:VRZ65567 WBV65555:WBV65567 WLR65555:WLR65567 WVN65555:WVN65567 F131091:H131103 JB131091:JB131103 SX131091:SX131103 ACT131091:ACT131103 AMP131091:AMP131103 AWL131091:AWL131103 BGH131091:BGH131103 BQD131091:BQD131103 BZZ131091:BZZ131103 CJV131091:CJV131103 CTR131091:CTR131103 DDN131091:DDN131103 DNJ131091:DNJ131103 DXF131091:DXF131103 EHB131091:EHB131103 EQX131091:EQX131103 FAT131091:FAT131103 FKP131091:FKP131103 FUL131091:FUL131103 GEH131091:GEH131103 GOD131091:GOD131103 GXZ131091:GXZ131103 HHV131091:HHV131103 HRR131091:HRR131103 IBN131091:IBN131103 ILJ131091:ILJ131103 IVF131091:IVF131103 JFB131091:JFB131103 JOX131091:JOX131103 JYT131091:JYT131103 KIP131091:KIP131103 KSL131091:KSL131103 LCH131091:LCH131103 LMD131091:LMD131103 LVZ131091:LVZ131103 MFV131091:MFV131103 MPR131091:MPR131103 MZN131091:MZN131103 NJJ131091:NJJ131103 NTF131091:NTF131103 ODB131091:ODB131103 OMX131091:OMX131103 OWT131091:OWT131103 PGP131091:PGP131103 PQL131091:PQL131103 QAH131091:QAH131103 QKD131091:QKD131103 QTZ131091:QTZ131103 RDV131091:RDV131103 RNR131091:RNR131103 RXN131091:RXN131103 SHJ131091:SHJ131103 SRF131091:SRF131103 TBB131091:TBB131103 TKX131091:TKX131103 TUT131091:TUT131103 UEP131091:UEP131103 UOL131091:UOL131103 UYH131091:UYH131103 VID131091:VID131103 VRZ131091:VRZ131103 WBV131091:WBV131103 WLR131091:WLR131103 WVN131091:WVN131103 F196627:H196639 JB196627:JB196639 SX196627:SX196639 ACT196627:ACT196639 AMP196627:AMP196639 AWL196627:AWL196639 BGH196627:BGH196639 BQD196627:BQD196639 BZZ196627:BZZ196639 CJV196627:CJV196639 CTR196627:CTR196639 DDN196627:DDN196639 DNJ196627:DNJ196639 DXF196627:DXF196639 EHB196627:EHB196639 EQX196627:EQX196639 FAT196627:FAT196639 FKP196627:FKP196639 FUL196627:FUL196639 GEH196627:GEH196639 GOD196627:GOD196639 GXZ196627:GXZ196639 HHV196627:HHV196639 HRR196627:HRR196639 IBN196627:IBN196639 ILJ196627:ILJ196639 IVF196627:IVF196639 JFB196627:JFB196639 JOX196627:JOX196639 JYT196627:JYT196639 KIP196627:KIP196639 KSL196627:KSL196639 LCH196627:LCH196639 LMD196627:LMD196639 LVZ196627:LVZ196639 MFV196627:MFV196639 MPR196627:MPR196639 MZN196627:MZN196639 NJJ196627:NJJ196639 NTF196627:NTF196639 ODB196627:ODB196639 OMX196627:OMX196639 OWT196627:OWT196639 PGP196627:PGP196639 PQL196627:PQL196639 QAH196627:QAH196639 QKD196627:QKD196639 QTZ196627:QTZ196639 RDV196627:RDV196639 RNR196627:RNR196639 RXN196627:RXN196639 SHJ196627:SHJ196639 SRF196627:SRF196639 TBB196627:TBB196639 TKX196627:TKX196639 TUT196627:TUT196639 UEP196627:UEP196639 UOL196627:UOL196639 UYH196627:UYH196639 VID196627:VID196639 VRZ196627:VRZ196639 WBV196627:WBV196639 WLR196627:WLR196639 WVN196627:WVN196639 F262163:H262175 JB262163:JB262175 SX262163:SX262175 ACT262163:ACT262175 AMP262163:AMP262175 AWL262163:AWL262175 BGH262163:BGH262175 BQD262163:BQD262175 BZZ262163:BZZ262175 CJV262163:CJV262175 CTR262163:CTR262175 DDN262163:DDN262175 DNJ262163:DNJ262175 DXF262163:DXF262175 EHB262163:EHB262175 EQX262163:EQX262175 FAT262163:FAT262175 FKP262163:FKP262175 FUL262163:FUL262175 GEH262163:GEH262175 GOD262163:GOD262175 GXZ262163:GXZ262175 HHV262163:HHV262175 HRR262163:HRR262175 IBN262163:IBN262175 ILJ262163:ILJ262175 IVF262163:IVF262175 JFB262163:JFB262175 JOX262163:JOX262175 JYT262163:JYT262175 KIP262163:KIP262175 KSL262163:KSL262175 LCH262163:LCH262175 LMD262163:LMD262175 LVZ262163:LVZ262175 MFV262163:MFV262175 MPR262163:MPR262175 MZN262163:MZN262175 NJJ262163:NJJ262175 NTF262163:NTF262175 ODB262163:ODB262175 OMX262163:OMX262175 OWT262163:OWT262175 PGP262163:PGP262175 PQL262163:PQL262175 QAH262163:QAH262175 QKD262163:QKD262175 QTZ262163:QTZ262175 RDV262163:RDV262175 RNR262163:RNR262175 RXN262163:RXN262175 SHJ262163:SHJ262175 SRF262163:SRF262175 TBB262163:TBB262175 TKX262163:TKX262175 TUT262163:TUT262175 UEP262163:UEP262175 UOL262163:UOL262175 UYH262163:UYH262175 VID262163:VID262175 VRZ262163:VRZ262175 WBV262163:WBV262175 WLR262163:WLR262175 WVN262163:WVN262175 F327699:H327711 JB327699:JB327711 SX327699:SX327711 ACT327699:ACT327711 AMP327699:AMP327711 AWL327699:AWL327711 BGH327699:BGH327711 BQD327699:BQD327711 BZZ327699:BZZ327711 CJV327699:CJV327711 CTR327699:CTR327711 DDN327699:DDN327711 DNJ327699:DNJ327711 DXF327699:DXF327711 EHB327699:EHB327711 EQX327699:EQX327711 FAT327699:FAT327711 FKP327699:FKP327711 FUL327699:FUL327711 GEH327699:GEH327711 GOD327699:GOD327711 GXZ327699:GXZ327711 HHV327699:HHV327711 HRR327699:HRR327711 IBN327699:IBN327711 ILJ327699:ILJ327711 IVF327699:IVF327711 JFB327699:JFB327711 JOX327699:JOX327711 JYT327699:JYT327711 KIP327699:KIP327711 KSL327699:KSL327711 LCH327699:LCH327711 LMD327699:LMD327711 LVZ327699:LVZ327711 MFV327699:MFV327711 MPR327699:MPR327711 MZN327699:MZN327711 NJJ327699:NJJ327711 NTF327699:NTF327711 ODB327699:ODB327711 OMX327699:OMX327711 OWT327699:OWT327711 PGP327699:PGP327711 PQL327699:PQL327711 QAH327699:QAH327711 QKD327699:QKD327711 QTZ327699:QTZ327711 RDV327699:RDV327711 RNR327699:RNR327711 RXN327699:RXN327711 SHJ327699:SHJ327711 SRF327699:SRF327711 TBB327699:TBB327711 TKX327699:TKX327711 TUT327699:TUT327711 UEP327699:UEP327711 UOL327699:UOL327711 UYH327699:UYH327711 VID327699:VID327711 VRZ327699:VRZ327711 WBV327699:WBV327711 WLR327699:WLR327711 WVN327699:WVN327711 F393235:H393247 JB393235:JB393247 SX393235:SX393247 ACT393235:ACT393247 AMP393235:AMP393247 AWL393235:AWL393247 BGH393235:BGH393247 BQD393235:BQD393247 BZZ393235:BZZ393247 CJV393235:CJV393247 CTR393235:CTR393247 DDN393235:DDN393247 DNJ393235:DNJ393247 DXF393235:DXF393247 EHB393235:EHB393247 EQX393235:EQX393247 FAT393235:FAT393247 FKP393235:FKP393247 FUL393235:FUL393247 GEH393235:GEH393247 GOD393235:GOD393247 GXZ393235:GXZ393247 HHV393235:HHV393247 HRR393235:HRR393247 IBN393235:IBN393247 ILJ393235:ILJ393247 IVF393235:IVF393247 JFB393235:JFB393247 JOX393235:JOX393247 JYT393235:JYT393247 KIP393235:KIP393247 KSL393235:KSL393247 LCH393235:LCH393247 LMD393235:LMD393247 LVZ393235:LVZ393247 MFV393235:MFV393247 MPR393235:MPR393247 MZN393235:MZN393247 NJJ393235:NJJ393247 NTF393235:NTF393247 ODB393235:ODB393247 OMX393235:OMX393247 OWT393235:OWT393247 PGP393235:PGP393247 PQL393235:PQL393247 QAH393235:QAH393247 QKD393235:QKD393247 QTZ393235:QTZ393247 RDV393235:RDV393247 RNR393235:RNR393247 RXN393235:RXN393247 SHJ393235:SHJ393247 SRF393235:SRF393247 TBB393235:TBB393247 TKX393235:TKX393247 TUT393235:TUT393247 UEP393235:UEP393247 UOL393235:UOL393247 UYH393235:UYH393247 VID393235:VID393247 VRZ393235:VRZ393247 WBV393235:WBV393247 WLR393235:WLR393247 WVN393235:WVN393247 F458771:H458783 JB458771:JB458783 SX458771:SX458783 ACT458771:ACT458783 AMP458771:AMP458783 AWL458771:AWL458783 BGH458771:BGH458783 BQD458771:BQD458783 BZZ458771:BZZ458783 CJV458771:CJV458783 CTR458771:CTR458783 DDN458771:DDN458783 DNJ458771:DNJ458783 DXF458771:DXF458783 EHB458771:EHB458783 EQX458771:EQX458783 FAT458771:FAT458783 FKP458771:FKP458783 FUL458771:FUL458783 GEH458771:GEH458783 GOD458771:GOD458783 GXZ458771:GXZ458783 HHV458771:HHV458783 HRR458771:HRR458783 IBN458771:IBN458783 ILJ458771:ILJ458783 IVF458771:IVF458783 JFB458771:JFB458783 JOX458771:JOX458783 JYT458771:JYT458783 KIP458771:KIP458783 KSL458771:KSL458783 LCH458771:LCH458783 LMD458771:LMD458783 LVZ458771:LVZ458783 MFV458771:MFV458783 MPR458771:MPR458783 MZN458771:MZN458783 NJJ458771:NJJ458783 NTF458771:NTF458783 ODB458771:ODB458783 OMX458771:OMX458783 OWT458771:OWT458783 PGP458771:PGP458783 PQL458771:PQL458783 QAH458771:QAH458783 QKD458771:QKD458783 QTZ458771:QTZ458783 RDV458771:RDV458783 RNR458771:RNR458783 RXN458771:RXN458783 SHJ458771:SHJ458783 SRF458771:SRF458783 TBB458771:TBB458783 TKX458771:TKX458783 TUT458771:TUT458783 UEP458771:UEP458783 UOL458771:UOL458783 UYH458771:UYH458783 VID458771:VID458783 VRZ458771:VRZ458783 WBV458771:WBV458783 WLR458771:WLR458783 WVN458771:WVN458783 F524307:H524319 JB524307:JB524319 SX524307:SX524319 ACT524307:ACT524319 AMP524307:AMP524319 AWL524307:AWL524319 BGH524307:BGH524319 BQD524307:BQD524319 BZZ524307:BZZ524319 CJV524307:CJV524319 CTR524307:CTR524319 DDN524307:DDN524319 DNJ524307:DNJ524319 DXF524307:DXF524319 EHB524307:EHB524319 EQX524307:EQX524319 FAT524307:FAT524319 FKP524307:FKP524319 FUL524307:FUL524319 GEH524307:GEH524319 GOD524307:GOD524319 GXZ524307:GXZ524319 HHV524307:HHV524319 HRR524307:HRR524319 IBN524307:IBN524319 ILJ524307:ILJ524319 IVF524307:IVF524319 JFB524307:JFB524319 JOX524307:JOX524319 JYT524307:JYT524319 KIP524307:KIP524319 KSL524307:KSL524319 LCH524307:LCH524319 LMD524307:LMD524319 LVZ524307:LVZ524319 MFV524307:MFV524319 MPR524307:MPR524319 MZN524307:MZN524319 NJJ524307:NJJ524319 NTF524307:NTF524319 ODB524307:ODB524319 OMX524307:OMX524319 OWT524307:OWT524319 PGP524307:PGP524319 PQL524307:PQL524319 QAH524307:QAH524319 QKD524307:QKD524319 QTZ524307:QTZ524319 RDV524307:RDV524319 RNR524307:RNR524319 RXN524307:RXN524319 SHJ524307:SHJ524319 SRF524307:SRF524319 TBB524307:TBB524319 TKX524307:TKX524319 TUT524307:TUT524319 UEP524307:UEP524319 UOL524307:UOL524319 UYH524307:UYH524319 VID524307:VID524319 VRZ524307:VRZ524319 WBV524307:WBV524319 WLR524307:WLR524319 WVN524307:WVN524319 F589843:H589855 JB589843:JB589855 SX589843:SX589855 ACT589843:ACT589855 AMP589843:AMP589855 AWL589843:AWL589855 BGH589843:BGH589855 BQD589843:BQD589855 BZZ589843:BZZ589855 CJV589843:CJV589855 CTR589843:CTR589855 DDN589843:DDN589855 DNJ589843:DNJ589855 DXF589843:DXF589855 EHB589843:EHB589855 EQX589843:EQX589855 FAT589843:FAT589855 FKP589843:FKP589855 FUL589843:FUL589855 GEH589843:GEH589855 GOD589843:GOD589855 GXZ589843:GXZ589855 HHV589843:HHV589855 HRR589843:HRR589855 IBN589843:IBN589855 ILJ589843:ILJ589855 IVF589843:IVF589855 JFB589843:JFB589855 JOX589843:JOX589855 JYT589843:JYT589855 KIP589843:KIP589855 KSL589843:KSL589855 LCH589843:LCH589855 LMD589843:LMD589855 LVZ589843:LVZ589855 MFV589843:MFV589855 MPR589843:MPR589855 MZN589843:MZN589855 NJJ589843:NJJ589855 NTF589843:NTF589855 ODB589843:ODB589855 OMX589843:OMX589855 OWT589843:OWT589855 PGP589843:PGP589855 PQL589843:PQL589855 QAH589843:QAH589855 QKD589843:QKD589855 QTZ589843:QTZ589855 RDV589843:RDV589855 RNR589843:RNR589855 RXN589843:RXN589855 SHJ589843:SHJ589855 SRF589843:SRF589855 TBB589843:TBB589855 TKX589843:TKX589855 TUT589843:TUT589855 UEP589843:UEP589855 UOL589843:UOL589855 UYH589843:UYH589855 VID589843:VID589855 VRZ589843:VRZ589855 WBV589843:WBV589855 WLR589843:WLR589855 WVN589843:WVN589855 F655379:H655391 JB655379:JB655391 SX655379:SX655391 ACT655379:ACT655391 AMP655379:AMP655391 AWL655379:AWL655391 BGH655379:BGH655391 BQD655379:BQD655391 BZZ655379:BZZ655391 CJV655379:CJV655391 CTR655379:CTR655391 DDN655379:DDN655391 DNJ655379:DNJ655391 DXF655379:DXF655391 EHB655379:EHB655391 EQX655379:EQX655391 FAT655379:FAT655391 FKP655379:FKP655391 FUL655379:FUL655391 GEH655379:GEH655391 GOD655379:GOD655391 GXZ655379:GXZ655391 HHV655379:HHV655391 HRR655379:HRR655391 IBN655379:IBN655391 ILJ655379:ILJ655391 IVF655379:IVF655391 JFB655379:JFB655391 JOX655379:JOX655391 JYT655379:JYT655391 KIP655379:KIP655391 KSL655379:KSL655391 LCH655379:LCH655391 LMD655379:LMD655391 LVZ655379:LVZ655391 MFV655379:MFV655391 MPR655379:MPR655391 MZN655379:MZN655391 NJJ655379:NJJ655391 NTF655379:NTF655391 ODB655379:ODB655391 OMX655379:OMX655391 OWT655379:OWT655391 PGP655379:PGP655391 PQL655379:PQL655391 QAH655379:QAH655391 QKD655379:QKD655391 QTZ655379:QTZ655391 RDV655379:RDV655391 RNR655379:RNR655391 RXN655379:RXN655391 SHJ655379:SHJ655391 SRF655379:SRF655391 TBB655379:TBB655391 TKX655379:TKX655391 TUT655379:TUT655391 UEP655379:UEP655391 UOL655379:UOL655391 UYH655379:UYH655391 VID655379:VID655391 VRZ655379:VRZ655391 WBV655379:WBV655391 WLR655379:WLR655391 WVN655379:WVN655391 F720915:H720927 JB720915:JB720927 SX720915:SX720927 ACT720915:ACT720927 AMP720915:AMP720927 AWL720915:AWL720927 BGH720915:BGH720927 BQD720915:BQD720927 BZZ720915:BZZ720927 CJV720915:CJV720927 CTR720915:CTR720927 DDN720915:DDN720927 DNJ720915:DNJ720927 DXF720915:DXF720927 EHB720915:EHB720927 EQX720915:EQX720927 FAT720915:FAT720927 FKP720915:FKP720927 FUL720915:FUL720927 GEH720915:GEH720927 GOD720915:GOD720927 GXZ720915:GXZ720927 HHV720915:HHV720927 HRR720915:HRR720927 IBN720915:IBN720927 ILJ720915:ILJ720927 IVF720915:IVF720927 JFB720915:JFB720927 JOX720915:JOX720927 JYT720915:JYT720927 KIP720915:KIP720927 KSL720915:KSL720927 LCH720915:LCH720927 LMD720915:LMD720927 LVZ720915:LVZ720927 MFV720915:MFV720927 MPR720915:MPR720927 MZN720915:MZN720927 NJJ720915:NJJ720927 NTF720915:NTF720927 ODB720915:ODB720927 OMX720915:OMX720927 OWT720915:OWT720927 PGP720915:PGP720927 PQL720915:PQL720927 QAH720915:QAH720927 QKD720915:QKD720927 QTZ720915:QTZ720927 RDV720915:RDV720927 RNR720915:RNR720927 RXN720915:RXN720927 SHJ720915:SHJ720927 SRF720915:SRF720927 TBB720915:TBB720927 TKX720915:TKX720927 TUT720915:TUT720927 UEP720915:UEP720927 UOL720915:UOL720927 UYH720915:UYH720927 VID720915:VID720927 VRZ720915:VRZ720927 WBV720915:WBV720927 WLR720915:WLR720927 WVN720915:WVN720927 F786451:H786463 JB786451:JB786463 SX786451:SX786463 ACT786451:ACT786463 AMP786451:AMP786463 AWL786451:AWL786463 BGH786451:BGH786463 BQD786451:BQD786463 BZZ786451:BZZ786463 CJV786451:CJV786463 CTR786451:CTR786463 DDN786451:DDN786463 DNJ786451:DNJ786463 DXF786451:DXF786463 EHB786451:EHB786463 EQX786451:EQX786463 FAT786451:FAT786463 FKP786451:FKP786463 FUL786451:FUL786463 GEH786451:GEH786463 GOD786451:GOD786463 GXZ786451:GXZ786463 HHV786451:HHV786463 HRR786451:HRR786463 IBN786451:IBN786463 ILJ786451:ILJ786463 IVF786451:IVF786463 JFB786451:JFB786463 JOX786451:JOX786463 JYT786451:JYT786463 KIP786451:KIP786463 KSL786451:KSL786463 LCH786451:LCH786463 LMD786451:LMD786463 LVZ786451:LVZ786463 MFV786451:MFV786463 MPR786451:MPR786463 MZN786451:MZN786463 NJJ786451:NJJ786463 NTF786451:NTF786463 ODB786451:ODB786463 OMX786451:OMX786463 OWT786451:OWT786463 PGP786451:PGP786463 PQL786451:PQL786463 QAH786451:QAH786463 QKD786451:QKD786463 QTZ786451:QTZ786463 RDV786451:RDV786463 RNR786451:RNR786463 RXN786451:RXN786463 SHJ786451:SHJ786463 SRF786451:SRF786463 TBB786451:TBB786463 TKX786451:TKX786463 TUT786451:TUT786463 UEP786451:UEP786463 UOL786451:UOL786463 UYH786451:UYH786463 VID786451:VID786463 VRZ786451:VRZ786463 WBV786451:WBV786463 WLR786451:WLR786463 WVN786451:WVN786463 F851987:H851999 JB851987:JB851999 SX851987:SX851999 ACT851987:ACT851999 AMP851987:AMP851999 AWL851987:AWL851999 BGH851987:BGH851999 BQD851987:BQD851999 BZZ851987:BZZ851999 CJV851987:CJV851999 CTR851987:CTR851999 DDN851987:DDN851999 DNJ851987:DNJ851999 DXF851987:DXF851999 EHB851987:EHB851999 EQX851987:EQX851999 FAT851987:FAT851999 FKP851987:FKP851999 FUL851987:FUL851999 GEH851987:GEH851999 GOD851987:GOD851999 GXZ851987:GXZ851999 HHV851987:HHV851999 HRR851987:HRR851999 IBN851987:IBN851999 ILJ851987:ILJ851999 IVF851987:IVF851999 JFB851987:JFB851999 JOX851987:JOX851999 JYT851987:JYT851999 KIP851987:KIP851999 KSL851987:KSL851999 LCH851987:LCH851999 LMD851987:LMD851999 LVZ851987:LVZ851999 MFV851987:MFV851999 MPR851987:MPR851999 MZN851987:MZN851999 NJJ851987:NJJ851999 NTF851987:NTF851999 ODB851987:ODB851999 OMX851987:OMX851999 OWT851987:OWT851999 PGP851987:PGP851999 PQL851987:PQL851999 QAH851987:QAH851999 QKD851987:QKD851999 QTZ851987:QTZ851999 RDV851987:RDV851999 RNR851987:RNR851999 RXN851987:RXN851999 SHJ851987:SHJ851999 SRF851987:SRF851999 TBB851987:TBB851999 TKX851987:TKX851999 TUT851987:TUT851999 UEP851987:UEP851999 UOL851987:UOL851999 UYH851987:UYH851999 VID851987:VID851999 VRZ851987:VRZ851999 WBV851987:WBV851999 WLR851987:WLR851999 WVN851987:WVN851999 F917523:H917535 JB917523:JB917535 SX917523:SX917535 ACT917523:ACT917535 AMP917523:AMP917535 AWL917523:AWL917535 BGH917523:BGH917535 BQD917523:BQD917535 BZZ917523:BZZ917535 CJV917523:CJV917535 CTR917523:CTR917535 DDN917523:DDN917535 DNJ917523:DNJ917535 DXF917523:DXF917535 EHB917523:EHB917535 EQX917523:EQX917535 FAT917523:FAT917535 FKP917523:FKP917535 FUL917523:FUL917535 GEH917523:GEH917535 GOD917523:GOD917535 GXZ917523:GXZ917535 HHV917523:HHV917535 HRR917523:HRR917535 IBN917523:IBN917535 ILJ917523:ILJ917535 IVF917523:IVF917535 JFB917523:JFB917535 JOX917523:JOX917535 JYT917523:JYT917535 KIP917523:KIP917535 KSL917523:KSL917535 LCH917523:LCH917535 LMD917523:LMD917535 LVZ917523:LVZ917535 MFV917523:MFV917535 MPR917523:MPR917535 MZN917523:MZN917535 NJJ917523:NJJ917535 NTF917523:NTF917535 ODB917523:ODB917535 OMX917523:OMX917535 OWT917523:OWT917535 PGP917523:PGP917535 PQL917523:PQL917535 QAH917523:QAH917535 QKD917523:QKD917535 QTZ917523:QTZ917535 RDV917523:RDV917535 RNR917523:RNR917535 RXN917523:RXN917535 SHJ917523:SHJ917535 SRF917523:SRF917535 TBB917523:TBB917535 TKX917523:TKX917535 TUT917523:TUT917535 UEP917523:UEP917535 UOL917523:UOL917535 UYH917523:UYH917535 VID917523:VID917535 VRZ917523:VRZ917535 WBV917523:WBV917535 WLR917523:WLR917535 WVN917523:WVN917535 F983059:H983071 JB983059:JB983071 SX983059:SX983071 ACT983059:ACT983071 AMP983059:AMP983071 AWL983059:AWL983071 BGH983059:BGH983071 BQD983059:BQD983071 BZZ983059:BZZ983071 CJV983059:CJV983071 CTR983059:CTR983071 DDN983059:DDN983071 DNJ983059:DNJ983071 DXF983059:DXF983071 EHB983059:EHB983071 EQX983059:EQX983071 FAT983059:FAT983071 FKP983059:FKP983071 FUL983059:FUL983071 GEH983059:GEH983071 GOD983059:GOD983071 GXZ983059:GXZ983071 HHV983059:HHV983071 HRR983059:HRR983071 IBN983059:IBN983071 ILJ983059:ILJ983071 IVF983059:IVF983071 JFB983059:JFB983071 JOX983059:JOX983071 JYT983059:JYT983071 KIP983059:KIP983071 KSL983059:KSL983071 LCH983059:LCH983071 LMD983059:LMD983071 LVZ983059:LVZ983071 MFV983059:MFV983071 MPR983059:MPR983071 MZN983059:MZN983071 NJJ983059:NJJ983071 NTF983059:NTF983071 ODB983059:ODB983071 OMX983059:OMX983071 OWT983059:OWT983071 PGP983059:PGP983071 PQL983059:PQL983071 QAH983059:QAH983071 QKD983059:QKD983071 QTZ983059:QTZ983071 RDV983059:RDV983071 RNR983059:RNR983071 RXN983059:RXN983071 SHJ983059:SHJ983071 SRF983059:SRF983071 TBB983059:TBB983071 TKX983059:TKX983071 TUT983059:TUT983071 UEP983059:UEP983071 UOL983059:UOL983071 UYH983059:UYH983071 VID983059:VID983071 VRZ983059:VRZ983071 WBV983059:WBV983071 WLR983059:WLR983071 JB10:JB31 SX10:SX31 ACT10:ACT31 AMP10:AMP31 AWL10:AWL31 BGH10:BGH31 BQD10:BQD31 BZZ10:BZZ31 CJV10:CJV31 CTR10:CTR31 DDN10:DDN31 DNJ10:DNJ31 DXF10:DXF31 EHB10:EHB31 EQX10:EQX31 FAT10:FAT31 FKP10:FKP31 FUL10:FUL31 GEH10:GEH31 GOD10:GOD31 GXZ10:GXZ31 HHV10:HHV31 HRR10:HRR31 IBN10:IBN31 ILJ10:ILJ31 IVF10:IVF31 JFB10:JFB31 JOX10:JOX31 JYT10:JYT31 KIP10:KIP31 KSL10:KSL31 LCH10:LCH31 LMD10:LMD31 LVZ10:LVZ31 MFV10:MFV31 MPR10:MPR31 MZN10:MZN31 NJJ10:NJJ31 NTF10:NTF31 ODB10:ODB31 OMX10:OMX31 OWT10:OWT31 PGP10:PGP31 PQL10:PQL31 QAH10:QAH31 QKD10:QKD31 QTZ10:QTZ31 RDV10:RDV31 RNR10:RNR31 RXN10:RXN31 SHJ10:SHJ31 SRF10:SRF31 TBB10:TBB31 TKX10:TKX31 TUT10:TUT31 UEP10:UEP31 UOL10:UOL31 UYH10:UYH31 VID10:VID31 VRZ10:VRZ31 WBV10:WBV31 WLR10:WLR31 WVN10:WVN31 F10:H31">
      <formula1>"O, "</formula1>
    </dataValidation>
    <dataValidation type="list" allowBlank="1" showInputMessage="1" showErrorMessage="1" sqref="F32:H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8:H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131104:H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96640:H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262176:H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327712:H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93248:H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458784:H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524320:H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89856:H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655392:H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720928:H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86464:H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852000:H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917536:H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83072:H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ormula1>"N,A,B, "</formula1>
    </dataValidation>
    <dataValidation type="list" allowBlank="1" showInputMessage="1" showErrorMessage="1" sqref="F33:H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65569:H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H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H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H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H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H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H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H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H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H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H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H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H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H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H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ormula1>"P,F, "</formula1>
    </dataValidation>
  </dataValidations>
  <pageMargins left="0.7" right="0.7" top="0.75" bottom="0.75"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1"/>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Functions!E57</f>
        <v>GetRoomCategoryById</v>
      </c>
      <c r="D2" s="348"/>
      <c r="E2" s="195"/>
      <c r="F2" s="333" t="s">
        <v>62</v>
      </c>
      <c r="G2" s="333"/>
      <c r="H2" s="333"/>
      <c r="I2" s="333"/>
      <c r="J2" s="334" t="str">
        <f>Functions!D57</f>
        <v>getRoomCategoryById</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COUNTIF(F28:HO28,"P")</f>
        <v>3</v>
      </c>
      <c r="B7" s="365"/>
      <c r="C7" s="366">
        <f>COUNTIF(F28:HO28,"F")</f>
        <v>0</v>
      </c>
      <c r="D7" s="367"/>
      <c r="E7" s="365"/>
      <c r="F7" s="366">
        <f>SUM(M7,-A7,-C7)</f>
        <v>0</v>
      </c>
      <c r="G7" s="367"/>
      <c r="H7" s="367"/>
      <c r="I7" s="368"/>
      <c r="J7" s="124">
        <f>COUNTIF(E27:HO27,"N")</f>
        <v>1</v>
      </c>
      <c r="K7" s="124">
        <f>COUNTIF(E27:HO27,"A")</f>
        <v>2</v>
      </c>
      <c r="L7" s="124">
        <f>COUNTIF(E27:HO27,"B")</f>
        <v>0</v>
      </c>
      <c r="M7" s="369">
        <f>COUNTA(E9:HR9)</f>
        <v>3</v>
      </c>
      <c r="N7" s="367"/>
      <c r="O7" s="367"/>
      <c r="P7" s="367"/>
      <c r="Q7" s="367"/>
      <c r="R7" s="370"/>
      <c r="S7" s="123"/>
    </row>
    <row r="8" spans="1:21" ht="10.8" thickBot="1"/>
    <row r="9" spans="1:21" ht="37.200000000000003" thickTop="1" thickBot="1">
      <c r="A9" s="145"/>
      <c r="B9" s="144"/>
      <c r="C9" s="142"/>
      <c r="D9" s="143"/>
      <c r="E9" s="142"/>
      <c r="F9" s="141" t="s">
        <v>102</v>
      </c>
      <c r="G9" s="141" t="s">
        <v>101</v>
      </c>
      <c r="H9" s="141" t="s">
        <v>161</v>
      </c>
      <c r="S9" s="140"/>
      <c r="T9" s="139"/>
      <c r="U9" s="117"/>
    </row>
    <row r="10" spans="1:21" ht="13.5" customHeight="1">
      <c r="A10" s="116" t="s">
        <v>100</v>
      </c>
      <c r="B10" s="191" t="s">
        <v>99</v>
      </c>
      <c r="C10" s="107"/>
      <c r="D10" s="193"/>
      <c r="E10" s="138"/>
      <c r="F10" s="134"/>
      <c r="G10" s="134"/>
      <c r="H10" s="134"/>
    </row>
    <row r="11" spans="1:21" ht="13.5" customHeight="1">
      <c r="A11" s="106"/>
      <c r="B11" s="191" t="s">
        <v>265</v>
      </c>
      <c r="C11" s="107"/>
      <c r="D11" s="193"/>
      <c r="E11" s="112"/>
      <c r="F11" s="134"/>
      <c r="G11" s="134"/>
      <c r="H11" s="134"/>
    </row>
    <row r="12" spans="1:21" ht="13.5" customHeight="1">
      <c r="A12" s="106"/>
      <c r="B12" s="115"/>
      <c r="C12" s="114"/>
      <c r="D12" s="113" t="s">
        <v>138</v>
      </c>
      <c r="E12" s="112"/>
      <c r="F12" s="136" t="s">
        <v>90</v>
      </c>
      <c r="G12" s="136"/>
      <c r="H12" s="136" t="s">
        <v>90</v>
      </c>
    </row>
    <row r="13" spans="1:21" ht="13.5" customHeight="1">
      <c r="A13" s="106"/>
      <c r="B13" s="115"/>
      <c r="C13" s="114"/>
      <c r="D13" s="113" t="s">
        <v>178</v>
      </c>
      <c r="E13" s="112"/>
      <c r="F13" s="136"/>
      <c r="G13" s="136" t="s">
        <v>90</v>
      </c>
      <c r="H13" s="136"/>
    </row>
    <row r="14" spans="1:21" ht="13.5" customHeight="1">
      <c r="A14" s="106"/>
      <c r="B14" s="115" t="s">
        <v>276</v>
      </c>
      <c r="C14" s="114"/>
      <c r="D14" s="113"/>
      <c r="E14" s="112"/>
      <c r="F14" s="136"/>
      <c r="G14" s="136"/>
      <c r="H14" s="136"/>
    </row>
    <row r="15" spans="1:21" ht="13.5" customHeight="1">
      <c r="A15" s="106"/>
      <c r="B15" s="115"/>
      <c r="C15" s="114"/>
      <c r="D15" s="113" t="s">
        <v>239</v>
      </c>
      <c r="E15" s="112"/>
      <c r="F15" s="136" t="s">
        <v>90</v>
      </c>
      <c r="G15" s="136" t="s">
        <v>90</v>
      </c>
      <c r="H15" s="136"/>
    </row>
    <row r="16" spans="1:21" ht="13.5" customHeight="1" thickBot="1">
      <c r="A16" s="106"/>
      <c r="B16" s="115"/>
      <c r="C16" s="114"/>
      <c r="D16" s="113" t="s">
        <v>268</v>
      </c>
      <c r="E16" s="112"/>
      <c r="F16" s="136"/>
      <c r="G16" s="136"/>
      <c r="H16" s="136" t="s">
        <v>90</v>
      </c>
    </row>
    <row r="17" spans="1:8" ht="13.5" customHeight="1">
      <c r="A17" s="84" t="s">
        <v>95</v>
      </c>
      <c r="B17" s="101" t="s">
        <v>94</v>
      </c>
      <c r="C17" s="100"/>
      <c r="D17" s="99"/>
      <c r="E17" s="98"/>
      <c r="F17" s="136"/>
      <c r="G17" s="136"/>
      <c r="H17" s="136"/>
    </row>
    <row r="18" spans="1:8" ht="13.5" customHeight="1">
      <c r="A18" s="79"/>
      <c r="B18" s="101" t="s">
        <v>208</v>
      </c>
      <c r="C18" s="100"/>
      <c r="D18" s="99"/>
      <c r="E18" s="174"/>
      <c r="F18" s="136"/>
      <c r="G18" s="136"/>
      <c r="H18" s="136"/>
    </row>
    <row r="19" spans="1:8" ht="13.5" customHeight="1">
      <c r="A19" s="79"/>
      <c r="B19" s="191" t="s">
        <v>209</v>
      </c>
      <c r="C19" s="107"/>
      <c r="D19" s="193"/>
      <c r="E19" s="112"/>
      <c r="F19" s="134"/>
      <c r="G19" s="134"/>
      <c r="H19" s="134"/>
    </row>
    <row r="20" spans="1:8" ht="13.5" customHeight="1">
      <c r="A20" s="79"/>
      <c r="B20" s="191"/>
      <c r="C20" s="107"/>
      <c r="D20" s="193" t="s">
        <v>210</v>
      </c>
      <c r="E20" s="109"/>
      <c r="F20" s="134" t="s">
        <v>90</v>
      </c>
      <c r="G20" s="134"/>
      <c r="H20" s="134"/>
    </row>
    <row r="21" spans="1:8" ht="13.5" customHeight="1">
      <c r="A21" s="79"/>
      <c r="B21" s="191" t="s">
        <v>211</v>
      </c>
      <c r="C21" s="107"/>
      <c r="D21" s="193"/>
      <c r="E21" s="109"/>
      <c r="F21" s="134"/>
      <c r="G21" s="134"/>
      <c r="H21" s="134"/>
    </row>
    <row r="22" spans="1:8" ht="13.5" customHeight="1" thickBot="1">
      <c r="A22" s="79"/>
      <c r="B22" s="167"/>
      <c r="C22" s="168"/>
      <c r="D22" s="169" t="s">
        <v>91</v>
      </c>
      <c r="E22" s="102"/>
      <c r="F22" s="133" t="s">
        <v>90</v>
      </c>
      <c r="G22" s="133"/>
      <c r="H22" s="133"/>
    </row>
    <row r="23" spans="1:8" ht="13.5" customHeight="1" thickTop="1">
      <c r="A23" s="79"/>
      <c r="B23" s="167"/>
      <c r="C23" s="168"/>
      <c r="D23" s="169"/>
      <c r="E23" s="109"/>
      <c r="F23" s="133"/>
      <c r="G23" s="133"/>
      <c r="H23" s="133"/>
    </row>
    <row r="24" spans="1:8" ht="13.5" customHeight="1">
      <c r="A24" s="79"/>
      <c r="B24" s="94" t="s">
        <v>92</v>
      </c>
      <c r="C24" s="135"/>
      <c r="D24" s="92"/>
      <c r="E24" s="91"/>
      <c r="F24" s="134"/>
      <c r="G24" s="134"/>
      <c r="H24" s="134"/>
    </row>
    <row r="25" spans="1:8" ht="13.5" customHeight="1">
      <c r="A25" s="79"/>
      <c r="B25" s="353" t="s">
        <v>269</v>
      </c>
      <c r="C25" s="392"/>
      <c r="D25" s="393"/>
      <c r="E25" s="95"/>
      <c r="F25" s="134"/>
      <c r="G25" s="134" t="s">
        <v>90</v>
      </c>
      <c r="H25" s="134"/>
    </row>
    <row r="26" spans="1:8" ht="13.5" customHeight="1" thickBot="1">
      <c r="A26" s="79"/>
      <c r="B26" s="184"/>
      <c r="C26" s="197"/>
      <c r="D26" s="99" t="s">
        <v>277</v>
      </c>
      <c r="E26" s="98"/>
      <c r="F26" s="136"/>
      <c r="G26" s="136"/>
      <c r="H26" s="136" t="s">
        <v>90</v>
      </c>
    </row>
    <row r="27" spans="1:8" ht="13.5" customHeight="1">
      <c r="A27" s="84" t="s">
        <v>89</v>
      </c>
      <c r="B27" s="349" t="s">
        <v>88</v>
      </c>
      <c r="C27" s="349"/>
      <c r="D27" s="349"/>
      <c r="E27" s="194"/>
      <c r="F27" s="183" t="s">
        <v>76</v>
      </c>
      <c r="G27" s="183" t="s">
        <v>75</v>
      </c>
      <c r="H27" s="183" t="s">
        <v>75</v>
      </c>
    </row>
    <row r="28" spans="1:8" ht="13.5" customHeight="1">
      <c r="A28" s="79"/>
      <c r="B28" s="326" t="s">
        <v>87</v>
      </c>
      <c r="C28" s="326"/>
      <c r="D28" s="326"/>
      <c r="E28" s="81"/>
      <c r="F28" s="131" t="s">
        <v>86</v>
      </c>
      <c r="G28" s="131" t="s">
        <v>86</v>
      </c>
      <c r="H28" s="131" t="s">
        <v>86</v>
      </c>
    </row>
    <row r="29" spans="1:8" ht="59.4" customHeight="1">
      <c r="A29" s="79"/>
      <c r="B29" s="327" t="s">
        <v>85</v>
      </c>
      <c r="C29" s="327"/>
      <c r="D29" s="327"/>
      <c r="E29" s="78"/>
      <c r="F29" s="77">
        <v>45142</v>
      </c>
      <c r="G29" s="77">
        <v>45142</v>
      </c>
      <c r="H29" s="77">
        <v>45142</v>
      </c>
    </row>
    <row r="30" spans="1:8" ht="10.8" thickBot="1">
      <c r="A30" s="76"/>
      <c r="B30" s="327" t="s">
        <v>84</v>
      </c>
      <c r="C30" s="327"/>
      <c r="D30" s="327"/>
      <c r="E30" s="78"/>
      <c r="F30" s="173"/>
      <c r="G30" s="173"/>
      <c r="H30" s="173"/>
    </row>
    <row r="31" spans="1:8" ht="10.8" thickTop="1">
      <c r="A31" s="72"/>
      <c r="B31" s="70"/>
      <c r="C31" s="71"/>
      <c r="D31" s="70"/>
    </row>
  </sheetData>
  <mergeCells count="28">
    <mergeCell ref="B25:D25"/>
    <mergeCell ref="B27:D27"/>
    <mergeCell ref="B28:D28"/>
    <mergeCell ref="B29:D29"/>
    <mergeCell ref="B30:D30"/>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28:H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F65564:H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F131100:H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F196636:H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F262172:H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F327708:H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F393244:H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F458780:H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F524316:H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F589852:H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F655388:H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F720924:H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F786460:H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F851996:H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F917532:H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F983068:H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formula1>"P,F, "</formula1>
    </dataValidation>
    <dataValidation type="list" allowBlank="1" showInputMessage="1" showErrorMessage="1" sqref="F27:H27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F65563:H65563 IZ65563 SV65563 ACR65563 AMN65563 AWJ65563 BGF65563 BQB65563 BZX65563 CJT65563 CTP65563 DDL65563 DNH65563 DXD65563 EGZ65563 EQV65563 FAR65563 FKN65563 FUJ65563 GEF65563 GOB65563 GXX65563 HHT65563 HRP65563 IBL65563 ILH65563 IVD65563 JEZ65563 JOV65563 JYR65563 KIN65563 KSJ65563 LCF65563 LMB65563 LVX65563 MFT65563 MPP65563 MZL65563 NJH65563 NTD65563 OCZ65563 OMV65563 OWR65563 PGN65563 PQJ65563 QAF65563 QKB65563 QTX65563 RDT65563 RNP65563 RXL65563 SHH65563 SRD65563 TAZ65563 TKV65563 TUR65563 UEN65563 UOJ65563 UYF65563 VIB65563 VRX65563 WBT65563 WLP65563 WVL65563 F131099:H131099 IZ131099 SV131099 ACR131099 AMN131099 AWJ131099 BGF131099 BQB131099 BZX131099 CJT131099 CTP131099 DDL131099 DNH131099 DXD131099 EGZ131099 EQV131099 FAR131099 FKN131099 FUJ131099 GEF131099 GOB131099 GXX131099 HHT131099 HRP131099 IBL131099 ILH131099 IVD131099 JEZ131099 JOV131099 JYR131099 KIN131099 KSJ131099 LCF131099 LMB131099 LVX131099 MFT131099 MPP131099 MZL131099 NJH131099 NTD131099 OCZ131099 OMV131099 OWR131099 PGN131099 PQJ131099 QAF131099 QKB131099 QTX131099 RDT131099 RNP131099 RXL131099 SHH131099 SRD131099 TAZ131099 TKV131099 TUR131099 UEN131099 UOJ131099 UYF131099 VIB131099 VRX131099 WBT131099 WLP131099 WVL131099 F196635:H196635 IZ196635 SV196635 ACR196635 AMN196635 AWJ196635 BGF196635 BQB196635 BZX196635 CJT196635 CTP196635 DDL196635 DNH196635 DXD196635 EGZ196635 EQV196635 FAR196635 FKN196635 FUJ196635 GEF196635 GOB196635 GXX196635 HHT196635 HRP196635 IBL196635 ILH196635 IVD196635 JEZ196635 JOV196635 JYR196635 KIN196635 KSJ196635 LCF196635 LMB196635 LVX196635 MFT196635 MPP196635 MZL196635 NJH196635 NTD196635 OCZ196635 OMV196635 OWR196635 PGN196635 PQJ196635 QAF196635 QKB196635 QTX196635 RDT196635 RNP196635 RXL196635 SHH196635 SRD196635 TAZ196635 TKV196635 TUR196635 UEN196635 UOJ196635 UYF196635 VIB196635 VRX196635 WBT196635 WLP196635 WVL196635 F262171:H262171 IZ262171 SV262171 ACR262171 AMN262171 AWJ262171 BGF262171 BQB262171 BZX262171 CJT262171 CTP262171 DDL262171 DNH262171 DXD262171 EGZ262171 EQV262171 FAR262171 FKN262171 FUJ262171 GEF262171 GOB262171 GXX262171 HHT262171 HRP262171 IBL262171 ILH262171 IVD262171 JEZ262171 JOV262171 JYR262171 KIN262171 KSJ262171 LCF262171 LMB262171 LVX262171 MFT262171 MPP262171 MZL262171 NJH262171 NTD262171 OCZ262171 OMV262171 OWR262171 PGN262171 PQJ262171 QAF262171 QKB262171 QTX262171 RDT262171 RNP262171 RXL262171 SHH262171 SRD262171 TAZ262171 TKV262171 TUR262171 UEN262171 UOJ262171 UYF262171 VIB262171 VRX262171 WBT262171 WLP262171 WVL262171 F327707:H327707 IZ327707 SV327707 ACR327707 AMN327707 AWJ327707 BGF327707 BQB327707 BZX327707 CJT327707 CTP327707 DDL327707 DNH327707 DXD327707 EGZ327707 EQV327707 FAR327707 FKN327707 FUJ327707 GEF327707 GOB327707 GXX327707 HHT327707 HRP327707 IBL327707 ILH327707 IVD327707 JEZ327707 JOV327707 JYR327707 KIN327707 KSJ327707 LCF327707 LMB327707 LVX327707 MFT327707 MPP327707 MZL327707 NJH327707 NTD327707 OCZ327707 OMV327707 OWR327707 PGN327707 PQJ327707 QAF327707 QKB327707 QTX327707 RDT327707 RNP327707 RXL327707 SHH327707 SRD327707 TAZ327707 TKV327707 TUR327707 UEN327707 UOJ327707 UYF327707 VIB327707 VRX327707 WBT327707 WLP327707 WVL327707 F393243:H393243 IZ393243 SV393243 ACR393243 AMN393243 AWJ393243 BGF393243 BQB393243 BZX393243 CJT393243 CTP393243 DDL393243 DNH393243 DXD393243 EGZ393243 EQV393243 FAR393243 FKN393243 FUJ393243 GEF393243 GOB393243 GXX393243 HHT393243 HRP393243 IBL393243 ILH393243 IVD393243 JEZ393243 JOV393243 JYR393243 KIN393243 KSJ393243 LCF393243 LMB393243 LVX393243 MFT393243 MPP393243 MZL393243 NJH393243 NTD393243 OCZ393243 OMV393243 OWR393243 PGN393243 PQJ393243 QAF393243 QKB393243 QTX393243 RDT393243 RNP393243 RXL393243 SHH393243 SRD393243 TAZ393243 TKV393243 TUR393243 UEN393243 UOJ393243 UYF393243 VIB393243 VRX393243 WBT393243 WLP393243 WVL393243 F458779:H458779 IZ458779 SV458779 ACR458779 AMN458779 AWJ458779 BGF458779 BQB458779 BZX458779 CJT458779 CTP458779 DDL458779 DNH458779 DXD458779 EGZ458779 EQV458779 FAR458779 FKN458779 FUJ458779 GEF458779 GOB458779 GXX458779 HHT458779 HRP458779 IBL458779 ILH458779 IVD458779 JEZ458779 JOV458779 JYR458779 KIN458779 KSJ458779 LCF458779 LMB458779 LVX458779 MFT458779 MPP458779 MZL458779 NJH458779 NTD458779 OCZ458779 OMV458779 OWR458779 PGN458779 PQJ458779 QAF458779 QKB458779 QTX458779 RDT458779 RNP458779 RXL458779 SHH458779 SRD458779 TAZ458779 TKV458779 TUR458779 UEN458779 UOJ458779 UYF458779 VIB458779 VRX458779 WBT458779 WLP458779 WVL458779 F524315:H524315 IZ524315 SV524315 ACR524315 AMN524315 AWJ524315 BGF524315 BQB524315 BZX524315 CJT524315 CTP524315 DDL524315 DNH524315 DXD524315 EGZ524315 EQV524315 FAR524315 FKN524315 FUJ524315 GEF524315 GOB524315 GXX524315 HHT524315 HRP524315 IBL524315 ILH524315 IVD524315 JEZ524315 JOV524315 JYR524315 KIN524315 KSJ524315 LCF524315 LMB524315 LVX524315 MFT524315 MPP524315 MZL524315 NJH524315 NTD524315 OCZ524315 OMV524315 OWR524315 PGN524315 PQJ524315 QAF524315 QKB524315 QTX524315 RDT524315 RNP524315 RXL524315 SHH524315 SRD524315 TAZ524315 TKV524315 TUR524315 UEN524315 UOJ524315 UYF524315 VIB524315 VRX524315 WBT524315 WLP524315 WVL524315 F589851:H589851 IZ589851 SV589851 ACR589851 AMN589851 AWJ589851 BGF589851 BQB589851 BZX589851 CJT589851 CTP589851 DDL589851 DNH589851 DXD589851 EGZ589851 EQV589851 FAR589851 FKN589851 FUJ589851 GEF589851 GOB589851 GXX589851 HHT589851 HRP589851 IBL589851 ILH589851 IVD589851 JEZ589851 JOV589851 JYR589851 KIN589851 KSJ589851 LCF589851 LMB589851 LVX589851 MFT589851 MPP589851 MZL589851 NJH589851 NTD589851 OCZ589851 OMV589851 OWR589851 PGN589851 PQJ589851 QAF589851 QKB589851 QTX589851 RDT589851 RNP589851 RXL589851 SHH589851 SRD589851 TAZ589851 TKV589851 TUR589851 UEN589851 UOJ589851 UYF589851 VIB589851 VRX589851 WBT589851 WLP589851 WVL589851 F655387:H655387 IZ655387 SV655387 ACR655387 AMN655387 AWJ655387 BGF655387 BQB655387 BZX655387 CJT655387 CTP655387 DDL655387 DNH655387 DXD655387 EGZ655387 EQV655387 FAR655387 FKN655387 FUJ655387 GEF655387 GOB655387 GXX655387 HHT655387 HRP655387 IBL655387 ILH655387 IVD655387 JEZ655387 JOV655387 JYR655387 KIN655387 KSJ655387 LCF655387 LMB655387 LVX655387 MFT655387 MPP655387 MZL655387 NJH655387 NTD655387 OCZ655387 OMV655387 OWR655387 PGN655387 PQJ655387 QAF655387 QKB655387 QTX655387 RDT655387 RNP655387 RXL655387 SHH655387 SRD655387 TAZ655387 TKV655387 TUR655387 UEN655387 UOJ655387 UYF655387 VIB655387 VRX655387 WBT655387 WLP655387 WVL655387 F720923:H720923 IZ720923 SV720923 ACR720923 AMN720923 AWJ720923 BGF720923 BQB720923 BZX720923 CJT720923 CTP720923 DDL720923 DNH720923 DXD720923 EGZ720923 EQV720923 FAR720923 FKN720923 FUJ720923 GEF720923 GOB720923 GXX720923 HHT720923 HRP720923 IBL720923 ILH720923 IVD720923 JEZ720923 JOV720923 JYR720923 KIN720923 KSJ720923 LCF720923 LMB720923 LVX720923 MFT720923 MPP720923 MZL720923 NJH720923 NTD720923 OCZ720923 OMV720923 OWR720923 PGN720923 PQJ720923 QAF720923 QKB720923 QTX720923 RDT720923 RNP720923 RXL720923 SHH720923 SRD720923 TAZ720923 TKV720923 TUR720923 UEN720923 UOJ720923 UYF720923 VIB720923 VRX720923 WBT720923 WLP720923 WVL720923 F786459:H786459 IZ786459 SV786459 ACR786459 AMN786459 AWJ786459 BGF786459 BQB786459 BZX786459 CJT786459 CTP786459 DDL786459 DNH786459 DXD786459 EGZ786459 EQV786459 FAR786459 FKN786459 FUJ786459 GEF786459 GOB786459 GXX786459 HHT786459 HRP786459 IBL786459 ILH786459 IVD786459 JEZ786459 JOV786459 JYR786459 KIN786459 KSJ786459 LCF786459 LMB786459 LVX786459 MFT786459 MPP786459 MZL786459 NJH786459 NTD786459 OCZ786459 OMV786459 OWR786459 PGN786459 PQJ786459 QAF786459 QKB786459 QTX786459 RDT786459 RNP786459 RXL786459 SHH786459 SRD786459 TAZ786459 TKV786459 TUR786459 UEN786459 UOJ786459 UYF786459 VIB786459 VRX786459 WBT786459 WLP786459 WVL786459 F851995:H851995 IZ851995 SV851995 ACR851995 AMN851995 AWJ851995 BGF851995 BQB851995 BZX851995 CJT851995 CTP851995 DDL851995 DNH851995 DXD851995 EGZ851995 EQV851995 FAR851995 FKN851995 FUJ851995 GEF851995 GOB851995 GXX851995 HHT851995 HRP851995 IBL851995 ILH851995 IVD851995 JEZ851995 JOV851995 JYR851995 KIN851995 KSJ851995 LCF851995 LMB851995 LVX851995 MFT851995 MPP851995 MZL851995 NJH851995 NTD851995 OCZ851995 OMV851995 OWR851995 PGN851995 PQJ851995 QAF851995 QKB851995 QTX851995 RDT851995 RNP851995 RXL851995 SHH851995 SRD851995 TAZ851995 TKV851995 TUR851995 UEN851995 UOJ851995 UYF851995 VIB851995 VRX851995 WBT851995 WLP851995 WVL851995 F917531:H917531 IZ917531 SV917531 ACR917531 AMN917531 AWJ917531 BGF917531 BQB917531 BZX917531 CJT917531 CTP917531 DDL917531 DNH917531 DXD917531 EGZ917531 EQV917531 FAR917531 FKN917531 FUJ917531 GEF917531 GOB917531 GXX917531 HHT917531 HRP917531 IBL917531 ILH917531 IVD917531 JEZ917531 JOV917531 JYR917531 KIN917531 KSJ917531 LCF917531 LMB917531 LVX917531 MFT917531 MPP917531 MZL917531 NJH917531 NTD917531 OCZ917531 OMV917531 OWR917531 PGN917531 PQJ917531 QAF917531 QKB917531 QTX917531 RDT917531 RNP917531 RXL917531 SHH917531 SRD917531 TAZ917531 TKV917531 TUR917531 UEN917531 UOJ917531 UYF917531 VIB917531 VRX917531 WBT917531 WLP917531 WVL917531 F983067:H983067 IZ983067 SV983067 ACR983067 AMN983067 AWJ983067 BGF983067 BQB983067 BZX983067 CJT983067 CTP983067 DDL983067 DNH983067 DXD983067 EGZ983067 EQV983067 FAR983067 FKN983067 FUJ983067 GEF983067 GOB983067 GXX983067 HHT983067 HRP983067 IBL983067 ILH983067 IVD983067 JEZ983067 JOV983067 JYR983067 KIN983067 KSJ983067 LCF983067 LMB983067 LVX983067 MFT983067 MPP983067 MZL983067 NJH983067 NTD983067 OCZ983067 OMV983067 OWR983067 PGN983067 PQJ983067 QAF983067 QKB983067 QTX983067 RDT983067 RNP983067 RXL983067 SHH983067 SRD983067 TAZ983067 TKV983067 TUR983067 UEN983067 UOJ983067 UYF983067 VIB983067 VRX983067 WBT983067 WLP983067 WVL983067">
      <formula1>"N,A,B, "</formula1>
    </dataValidation>
    <dataValidation type="list" allowBlank="1" showInputMessage="1" showErrorMessage="1" sqref="WVL983054:WVL983066 F65550:H65562 IZ65550:IZ65562 SV65550:SV65562 ACR65550:ACR65562 AMN65550:AMN65562 AWJ65550:AWJ65562 BGF65550:BGF65562 BQB65550:BQB65562 BZX65550:BZX65562 CJT65550:CJT65562 CTP65550:CTP65562 DDL65550:DDL65562 DNH65550:DNH65562 DXD65550:DXD65562 EGZ65550:EGZ65562 EQV65550:EQV65562 FAR65550:FAR65562 FKN65550:FKN65562 FUJ65550:FUJ65562 GEF65550:GEF65562 GOB65550:GOB65562 GXX65550:GXX65562 HHT65550:HHT65562 HRP65550:HRP65562 IBL65550:IBL65562 ILH65550:ILH65562 IVD65550:IVD65562 JEZ65550:JEZ65562 JOV65550:JOV65562 JYR65550:JYR65562 KIN65550:KIN65562 KSJ65550:KSJ65562 LCF65550:LCF65562 LMB65550:LMB65562 LVX65550:LVX65562 MFT65550:MFT65562 MPP65550:MPP65562 MZL65550:MZL65562 NJH65550:NJH65562 NTD65550:NTD65562 OCZ65550:OCZ65562 OMV65550:OMV65562 OWR65550:OWR65562 PGN65550:PGN65562 PQJ65550:PQJ65562 QAF65550:QAF65562 QKB65550:QKB65562 QTX65550:QTX65562 RDT65550:RDT65562 RNP65550:RNP65562 RXL65550:RXL65562 SHH65550:SHH65562 SRD65550:SRD65562 TAZ65550:TAZ65562 TKV65550:TKV65562 TUR65550:TUR65562 UEN65550:UEN65562 UOJ65550:UOJ65562 UYF65550:UYF65562 VIB65550:VIB65562 VRX65550:VRX65562 WBT65550:WBT65562 WLP65550:WLP65562 WVL65550:WVL65562 F131086:H131098 IZ131086:IZ131098 SV131086:SV131098 ACR131086:ACR131098 AMN131086:AMN131098 AWJ131086:AWJ131098 BGF131086:BGF131098 BQB131086:BQB131098 BZX131086:BZX131098 CJT131086:CJT131098 CTP131086:CTP131098 DDL131086:DDL131098 DNH131086:DNH131098 DXD131086:DXD131098 EGZ131086:EGZ131098 EQV131086:EQV131098 FAR131086:FAR131098 FKN131086:FKN131098 FUJ131086:FUJ131098 GEF131086:GEF131098 GOB131086:GOB131098 GXX131086:GXX131098 HHT131086:HHT131098 HRP131086:HRP131098 IBL131086:IBL131098 ILH131086:ILH131098 IVD131086:IVD131098 JEZ131086:JEZ131098 JOV131086:JOV131098 JYR131086:JYR131098 KIN131086:KIN131098 KSJ131086:KSJ131098 LCF131086:LCF131098 LMB131086:LMB131098 LVX131086:LVX131098 MFT131086:MFT131098 MPP131086:MPP131098 MZL131086:MZL131098 NJH131086:NJH131098 NTD131086:NTD131098 OCZ131086:OCZ131098 OMV131086:OMV131098 OWR131086:OWR131098 PGN131086:PGN131098 PQJ131086:PQJ131098 QAF131086:QAF131098 QKB131086:QKB131098 QTX131086:QTX131098 RDT131086:RDT131098 RNP131086:RNP131098 RXL131086:RXL131098 SHH131086:SHH131098 SRD131086:SRD131098 TAZ131086:TAZ131098 TKV131086:TKV131098 TUR131086:TUR131098 UEN131086:UEN131098 UOJ131086:UOJ131098 UYF131086:UYF131098 VIB131086:VIB131098 VRX131086:VRX131098 WBT131086:WBT131098 WLP131086:WLP131098 WVL131086:WVL131098 F196622:H196634 IZ196622:IZ196634 SV196622:SV196634 ACR196622:ACR196634 AMN196622:AMN196634 AWJ196622:AWJ196634 BGF196622:BGF196634 BQB196622:BQB196634 BZX196622:BZX196634 CJT196622:CJT196634 CTP196622:CTP196634 DDL196622:DDL196634 DNH196622:DNH196634 DXD196622:DXD196634 EGZ196622:EGZ196634 EQV196622:EQV196634 FAR196622:FAR196634 FKN196622:FKN196634 FUJ196622:FUJ196634 GEF196622:GEF196634 GOB196622:GOB196634 GXX196622:GXX196634 HHT196622:HHT196634 HRP196622:HRP196634 IBL196622:IBL196634 ILH196622:ILH196634 IVD196622:IVD196634 JEZ196622:JEZ196634 JOV196622:JOV196634 JYR196622:JYR196634 KIN196622:KIN196634 KSJ196622:KSJ196634 LCF196622:LCF196634 LMB196622:LMB196634 LVX196622:LVX196634 MFT196622:MFT196634 MPP196622:MPP196634 MZL196622:MZL196634 NJH196622:NJH196634 NTD196622:NTD196634 OCZ196622:OCZ196634 OMV196622:OMV196634 OWR196622:OWR196634 PGN196622:PGN196634 PQJ196622:PQJ196634 QAF196622:QAF196634 QKB196622:QKB196634 QTX196622:QTX196634 RDT196622:RDT196634 RNP196622:RNP196634 RXL196622:RXL196634 SHH196622:SHH196634 SRD196622:SRD196634 TAZ196622:TAZ196634 TKV196622:TKV196634 TUR196622:TUR196634 UEN196622:UEN196634 UOJ196622:UOJ196634 UYF196622:UYF196634 VIB196622:VIB196634 VRX196622:VRX196634 WBT196622:WBT196634 WLP196622:WLP196634 WVL196622:WVL196634 F262158:H262170 IZ262158:IZ262170 SV262158:SV262170 ACR262158:ACR262170 AMN262158:AMN262170 AWJ262158:AWJ262170 BGF262158:BGF262170 BQB262158:BQB262170 BZX262158:BZX262170 CJT262158:CJT262170 CTP262158:CTP262170 DDL262158:DDL262170 DNH262158:DNH262170 DXD262158:DXD262170 EGZ262158:EGZ262170 EQV262158:EQV262170 FAR262158:FAR262170 FKN262158:FKN262170 FUJ262158:FUJ262170 GEF262158:GEF262170 GOB262158:GOB262170 GXX262158:GXX262170 HHT262158:HHT262170 HRP262158:HRP262170 IBL262158:IBL262170 ILH262158:ILH262170 IVD262158:IVD262170 JEZ262158:JEZ262170 JOV262158:JOV262170 JYR262158:JYR262170 KIN262158:KIN262170 KSJ262158:KSJ262170 LCF262158:LCF262170 LMB262158:LMB262170 LVX262158:LVX262170 MFT262158:MFT262170 MPP262158:MPP262170 MZL262158:MZL262170 NJH262158:NJH262170 NTD262158:NTD262170 OCZ262158:OCZ262170 OMV262158:OMV262170 OWR262158:OWR262170 PGN262158:PGN262170 PQJ262158:PQJ262170 QAF262158:QAF262170 QKB262158:QKB262170 QTX262158:QTX262170 RDT262158:RDT262170 RNP262158:RNP262170 RXL262158:RXL262170 SHH262158:SHH262170 SRD262158:SRD262170 TAZ262158:TAZ262170 TKV262158:TKV262170 TUR262158:TUR262170 UEN262158:UEN262170 UOJ262158:UOJ262170 UYF262158:UYF262170 VIB262158:VIB262170 VRX262158:VRX262170 WBT262158:WBT262170 WLP262158:WLP262170 WVL262158:WVL262170 F327694:H327706 IZ327694:IZ327706 SV327694:SV327706 ACR327694:ACR327706 AMN327694:AMN327706 AWJ327694:AWJ327706 BGF327694:BGF327706 BQB327694:BQB327706 BZX327694:BZX327706 CJT327694:CJT327706 CTP327694:CTP327706 DDL327694:DDL327706 DNH327694:DNH327706 DXD327694:DXD327706 EGZ327694:EGZ327706 EQV327694:EQV327706 FAR327694:FAR327706 FKN327694:FKN327706 FUJ327694:FUJ327706 GEF327694:GEF327706 GOB327694:GOB327706 GXX327694:GXX327706 HHT327694:HHT327706 HRP327694:HRP327706 IBL327694:IBL327706 ILH327694:ILH327706 IVD327694:IVD327706 JEZ327694:JEZ327706 JOV327694:JOV327706 JYR327694:JYR327706 KIN327694:KIN327706 KSJ327694:KSJ327706 LCF327694:LCF327706 LMB327694:LMB327706 LVX327694:LVX327706 MFT327694:MFT327706 MPP327694:MPP327706 MZL327694:MZL327706 NJH327694:NJH327706 NTD327694:NTD327706 OCZ327694:OCZ327706 OMV327694:OMV327706 OWR327694:OWR327706 PGN327694:PGN327706 PQJ327694:PQJ327706 QAF327694:QAF327706 QKB327694:QKB327706 QTX327694:QTX327706 RDT327694:RDT327706 RNP327694:RNP327706 RXL327694:RXL327706 SHH327694:SHH327706 SRD327694:SRD327706 TAZ327694:TAZ327706 TKV327694:TKV327706 TUR327694:TUR327706 UEN327694:UEN327706 UOJ327694:UOJ327706 UYF327694:UYF327706 VIB327694:VIB327706 VRX327694:VRX327706 WBT327694:WBT327706 WLP327694:WLP327706 WVL327694:WVL327706 F393230:H393242 IZ393230:IZ393242 SV393230:SV393242 ACR393230:ACR393242 AMN393230:AMN393242 AWJ393230:AWJ393242 BGF393230:BGF393242 BQB393230:BQB393242 BZX393230:BZX393242 CJT393230:CJT393242 CTP393230:CTP393242 DDL393230:DDL393242 DNH393230:DNH393242 DXD393230:DXD393242 EGZ393230:EGZ393242 EQV393230:EQV393242 FAR393230:FAR393242 FKN393230:FKN393242 FUJ393230:FUJ393242 GEF393230:GEF393242 GOB393230:GOB393242 GXX393230:GXX393242 HHT393230:HHT393242 HRP393230:HRP393242 IBL393230:IBL393242 ILH393230:ILH393242 IVD393230:IVD393242 JEZ393230:JEZ393242 JOV393230:JOV393242 JYR393230:JYR393242 KIN393230:KIN393242 KSJ393230:KSJ393242 LCF393230:LCF393242 LMB393230:LMB393242 LVX393230:LVX393242 MFT393230:MFT393242 MPP393230:MPP393242 MZL393230:MZL393242 NJH393230:NJH393242 NTD393230:NTD393242 OCZ393230:OCZ393242 OMV393230:OMV393242 OWR393230:OWR393242 PGN393230:PGN393242 PQJ393230:PQJ393242 QAF393230:QAF393242 QKB393230:QKB393242 QTX393230:QTX393242 RDT393230:RDT393242 RNP393230:RNP393242 RXL393230:RXL393242 SHH393230:SHH393242 SRD393230:SRD393242 TAZ393230:TAZ393242 TKV393230:TKV393242 TUR393230:TUR393242 UEN393230:UEN393242 UOJ393230:UOJ393242 UYF393230:UYF393242 VIB393230:VIB393242 VRX393230:VRX393242 WBT393230:WBT393242 WLP393230:WLP393242 WVL393230:WVL393242 F458766:H458778 IZ458766:IZ458778 SV458766:SV458778 ACR458766:ACR458778 AMN458766:AMN458778 AWJ458766:AWJ458778 BGF458766:BGF458778 BQB458766:BQB458778 BZX458766:BZX458778 CJT458766:CJT458778 CTP458766:CTP458778 DDL458766:DDL458778 DNH458766:DNH458778 DXD458766:DXD458778 EGZ458766:EGZ458778 EQV458766:EQV458778 FAR458766:FAR458778 FKN458766:FKN458778 FUJ458766:FUJ458778 GEF458766:GEF458778 GOB458766:GOB458778 GXX458766:GXX458778 HHT458766:HHT458778 HRP458766:HRP458778 IBL458766:IBL458778 ILH458766:ILH458778 IVD458766:IVD458778 JEZ458766:JEZ458778 JOV458766:JOV458778 JYR458766:JYR458778 KIN458766:KIN458778 KSJ458766:KSJ458778 LCF458766:LCF458778 LMB458766:LMB458778 LVX458766:LVX458778 MFT458766:MFT458778 MPP458766:MPP458778 MZL458766:MZL458778 NJH458766:NJH458778 NTD458766:NTD458778 OCZ458766:OCZ458778 OMV458766:OMV458778 OWR458766:OWR458778 PGN458766:PGN458778 PQJ458766:PQJ458778 QAF458766:QAF458778 QKB458766:QKB458778 QTX458766:QTX458778 RDT458766:RDT458778 RNP458766:RNP458778 RXL458766:RXL458778 SHH458766:SHH458778 SRD458766:SRD458778 TAZ458766:TAZ458778 TKV458766:TKV458778 TUR458766:TUR458778 UEN458766:UEN458778 UOJ458766:UOJ458778 UYF458766:UYF458778 VIB458766:VIB458778 VRX458766:VRX458778 WBT458766:WBT458778 WLP458766:WLP458778 WVL458766:WVL458778 F524302:H524314 IZ524302:IZ524314 SV524302:SV524314 ACR524302:ACR524314 AMN524302:AMN524314 AWJ524302:AWJ524314 BGF524302:BGF524314 BQB524302:BQB524314 BZX524302:BZX524314 CJT524302:CJT524314 CTP524302:CTP524314 DDL524302:DDL524314 DNH524302:DNH524314 DXD524302:DXD524314 EGZ524302:EGZ524314 EQV524302:EQV524314 FAR524302:FAR524314 FKN524302:FKN524314 FUJ524302:FUJ524314 GEF524302:GEF524314 GOB524302:GOB524314 GXX524302:GXX524314 HHT524302:HHT524314 HRP524302:HRP524314 IBL524302:IBL524314 ILH524302:ILH524314 IVD524302:IVD524314 JEZ524302:JEZ524314 JOV524302:JOV524314 JYR524302:JYR524314 KIN524302:KIN524314 KSJ524302:KSJ524314 LCF524302:LCF524314 LMB524302:LMB524314 LVX524302:LVX524314 MFT524302:MFT524314 MPP524302:MPP524314 MZL524302:MZL524314 NJH524302:NJH524314 NTD524302:NTD524314 OCZ524302:OCZ524314 OMV524302:OMV524314 OWR524302:OWR524314 PGN524302:PGN524314 PQJ524302:PQJ524314 QAF524302:QAF524314 QKB524302:QKB524314 QTX524302:QTX524314 RDT524302:RDT524314 RNP524302:RNP524314 RXL524302:RXL524314 SHH524302:SHH524314 SRD524302:SRD524314 TAZ524302:TAZ524314 TKV524302:TKV524314 TUR524302:TUR524314 UEN524302:UEN524314 UOJ524302:UOJ524314 UYF524302:UYF524314 VIB524302:VIB524314 VRX524302:VRX524314 WBT524302:WBT524314 WLP524302:WLP524314 WVL524302:WVL524314 F589838:H589850 IZ589838:IZ589850 SV589838:SV589850 ACR589838:ACR589850 AMN589838:AMN589850 AWJ589838:AWJ589850 BGF589838:BGF589850 BQB589838:BQB589850 BZX589838:BZX589850 CJT589838:CJT589850 CTP589838:CTP589850 DDL589838:DDL589850 DNH589838:DNH589850 DXD589838:DXD589850 EGZ589838:EGZ589850 EQV589838:EQV589850 FAR589838:FAR589850 FKN589838:FKN589850 FUJ589838:FUJ589850 GEF589838:GEF589850 GOB589838:GOB589850 GXX589838:GXX589850 HHT589838:HHT589850 HRP589838:HRP589850 IBL589838:IBL589850 ILH589838:ILH589850 IVD589838:IVD589850 JEZ589838:JEZ589850 JOV589838:JOV589850 JYR589838:JYR589850 KIN589838:KIN589850 KSJ589838:KSJ589850 LCF589838:LCF589850 LMB589838:LMB589850 LVX589838:LVX589850 MFT589838:MFT589850 MPP589838:MPP589850 MZL589838:MZL589850 NJH589838:NJH589850 NTD589838:NTD589850 OCZ589838:OCZ589850 OMV589838:OMV589850 OWR589838:OWR589850 PGN589838:PGN589850 PQJ589838:PQJ589850 QAF589838:QAF589850 QKB589838:QKB589850 QTX589838:QTX589850 RDT589838:RDT589850 RNP589838:RNP589850 RXL589838:RXL589850 SHH589838:SHH589850 SRD589838:SRD589850 TAZ589838:TAZ589850 TKV589838:TKV589850 TUR589838:TUR589850 UEN589838:UEN589850 UOJ589838:UOJ589850 UYF589838:UYF589850 VIB589838:VIB589850 VRX589838:VRX589850 WBT589838:WBT589850 WLP589838:WLP589850 WVL589838:WVL589850 F655374:H655386 IZ655374:IZ655386 SV655374:SV655386 ACR655374:ACR655386 AMN655374:AMN655386 AWJ655374:AWJ655386 BGF655374:BGF655386 BQB655374:BQB655386 BZX655374:BZX655386 CJT655374:CJT655386 CTP655374:CTP655386 DDL655374:DDL655386 DNH655374:DNH655386 DXD655374:DXD655386 EGZ655374:EGZ655386 EQV655374:EQV655386 FAR655374:FAR655386 FKN655374:FKN655386 FUJ655374:FUJ655386 GEF655374:GEF655386 GOB655374:GOB655386 GXX655374:GXX655386 HHT655374:HHT655386 HRP655374:HRP655386 IBL655374:IBL655386 ILH655374:ILH655386 IVD655374:IVD655386 JEZ655374:JEZ655386 JOV655374:JOV655386 JYR655374:JYR655386 KIN655374:KIN655386 KSJ655374:KSJ655386 LCF655374:LCF655386 LMB655374:LMB655386 LVX655374:LVX655386 MFT655374:MFT655386 MPP655374:MPP655386 MZL655374:MZL655386 NJH655374:NJH655386 NTD655374:NTD655386 OCZ655374:OCZ655386 OMV655374:OMV655386 OWR655374:OWR655386 PGN655374:PGN655386 PQJ655374:PQJ655386 QAF655374:QAF655386 QKB655374:QKB655386 QTX655374:QTX655386 RDT655374:RDT655386 RNP655374:RNP655386 RXL655374:RXL655386 SHH655374:SHH655386 SRD655374:SRD655386 TAZ655374:TAZ655386 TKV655374:TKV655386 TUR655374:TUR655386 UEN655374:UEN655386 UOJ655374:UOJ655386 UYF655374:UYF655386 VIB655374:VIB655386 VRX655374:VRX655386 WBT655374:WBT655386 WLP655374:WLP655386 WVL655374:WVL655386 F720910:H720922 IZ720910:IZ720922 SV720910:SV720922 ACR720910:ACR720922 AMN720910:AMN720922 AWJ720910:AWJ720922 BGF720910:BGF720922 BQB720910:BQB720922 BZX720910:BZX720922 CJT720910:CJT720922 CTP720910:CTP720922 DDL720910:DDL720922 DNH720910:DNH720922 DXD720910:DXD720922 EGZ720910:EGZ720922 EQV720910:EQV720922 FAR720910:FAR720922 FKN720910:FKN720922 FUJ720910:FUJ720922 GEF720910:GEF720922 GOB720910:GOB720922 GXX720910:GXX720922 HHT720910:HHT720922 HRP720910:HRP720922 IBL720910:IBL720922 ILH720910:ILH720922 IVD720910:IVD720922 JEZ720910:JEZ720922 JOV720910:JOV720922 JYR720910:JYR720922 KIN720910:KIN720922 KSJ720910:KSJ720922 LCF720910:LCF720922 LMB720910:LMB720922 LVX720910:LVX720922 MFT720910:MFT720922 MPP720910:MPP720922 MZL720910:MZL720922 NJH720910:NJH720922 NTD720910:NTD720922 OCZ720910:OCZ720922 OMV720910:OMV720922 OWR720910:OWR720922 PGN720910:PGN720922 PQJ720910:PQJ720922 QAF720910:QAF720922 QKB720910:QKB720922 QTX720910:QTX720922 RDT720910:RDT720922 RNP720910:RNP720922 RXL720910:RXL720922 SHH720910:SHH720922 SRD720910:SRD720922 TAZ720910:TAZ720922 TKV720910:TKV720922 TUR720910:TUR720922 UEN720910:UEN720922 UOJ720910:UOJ720922 UYF720910:UYF720922 VIB720910:VIB720922 VRX720910:VRX720922 WBT720910:WBT720922 WLP720910:WLP720922 WVL720910:WVL720922 F786446:H786458 IZ786446:IZ786458 SV786446:SV786458 ACR786446:ACR786458 AMN786446:AMN786458 AWJ786446:AWJ786458 BGF786446:BGF786458 BQB786446:BQB786458 BZX786446:BZX786458 CJT786446:CJT786458 CTP786446:CTP786458 DDL786446:DDL786458 DNH786446:DNH786458 DXD786446:DXD786458 EGZ786446:EGZ786458 EQV786446:EQV786458 FAR786446:FAR786458 FKN786446:FKN786458 FUJ786446:FUJ786458 GEF786446:GEF786458 GOB786446:GOB786458 GXX786446:GXX786458 HHT786446:HHT786458 HRP786446:HRP786458 IBL786446:IBL786458 ILH786446:ILH786458 IVD786446:IVD786458 JEZ786446:JEZ786458 JOV786446:JOV786458 JYR786446:JYR786458 KIN786446:KIN786458 KSJ786446:KSJ786458 LCF786446:LCF786458 LMB786446:LMB786458 LVX786446:LVX786458 MFT786446:MFT786458 MPP786446:MPP786458 MZL786446:MZL786458 NJH786446:NJH786458 NTD786446:NTD786458 OCZ786446:OCZ786458 OMV786446:OMV786458 OWR786446:OWR786458 PGN786446:PGN786458 PQJ786446:PQJ786458 QAF786446:QAF786458 QKB786446:QKB786458 QTX786446:QTX786458 RDT786446:RDT786458 RNP786446:RNP786458 RXL786446:RXL786458 SHH786446:SHH786458 SRD786446:SRD786458 TAZ786446:TAZ786458 TKV786446:TKV786458 TUR786446:TUR786458 UEN786446:UEN786458 UOJ786446:UOJ786458 UYF786446:UYF786458 VIB786446:VIB786458 VRX786446:VRX786458 WBT786446:WBT786458 WLP786446:WLP786458 WVL786446:WVL786458 F851982:H851994 IZ851982:IZ851994 SV851982:SV851994 ACR851982:ACR851994 AMN851982:AMN851994 AWJ851982:AWJ851994 BGF851982:BGF851994 BQB851982:BQB851994 BZX851982:BZX851994 CJT851982:CJT851994 CTP851982:CTP851994 DDL851982:DDL851994 DNH851982:DNH851994 DXD851982:DXD851994 EGZ851982:EGZ851994 EQV851982:EQV851994 FAR851982:FAR851994 FKN851982:FKN851994 FUJ851982:FUJ851994 GEF851982:GEF851994 GOB851982:GOB851994 GXX851982:GXX851994 HHT851982:HHT851994 HRP851982:HRP851994 IBL851982:IBL851994 ILH851982:ILH851994 IVD851982:IVD851994 JEZ851982:JEZ851994 JOV851982:JOV851994 JYR851982:JYR851994 KIN851982:KIN851994 KSJ851982:KSJ851994 LCF851982:LCF851994 LMB851982:LMB851994 LVX851982:LVX851994 MFT851982:MFT851994 MPP851982:MPP851994 MZL851982:MZL851994 NJH851982:NJH851994 NTD851982:NTD851994 OCZ851982:OCZ851994 OMV851982:OMV851994 OWR851982:OWR851994 PGN851982:PGN851994 PQJ851982:PQJ851994 QAF851982:QAF851994 QKB851982:QKB851994 QTX851982:QTX851994 RDT851982:RDT851994 RNP851982:RNP851994 RXL851982:RXL851994 SHH851982:SHH851994 SRD851982:SRD851994 TAZ851982:TAZ851994 TKV851982:TKV851994 TUR851982:TUR851994 UEN851982:UEN851994 UOJ851982:UOJ851994 UYF851982:UYF851994 VIB851982:VIB851994 VRX851982:VRX851994 WBT851982:WBT851994 WLP851982:WLP851994 WVL851982:WVL851994 F917518:H917530 IZ917518:IZ917530 SV917518:SV917530 ACR917518:ACR917530 AMN917518:AMN917530 AWJ917518:AWJ917530 BGF917518:BGF917530 BQB917518:BQB917530 BZX917518:BZX917530 CJT917518:CJT917530 CTP917518:CTP917530 DDL917518:DDL917530 DNH917518:DNH917530 DXD917518:DXD917530 EGZ917518:EGZ917530 EQV917518:EQV917530 FAR917518:FAR917530 FKN917518:FKN917530 FUJ917518:FUJ917530 GEF917518:GEF917530 GOB917518:GOB917530 GXX917518:GXX917530 HHT917518:HHT917530 HRP917518:HRP917530 IBL917518:IBL917530 ILH917518:ILH917530 IVD917518:IVD917530 JEZ917518:JEZ917530 JOV917518:JOV917530 JYR917518:JYR917530 KIN917518:KIN917530 KSJ917518:KSJ917530 LCF917518:LCF917530 LMB917518:LMB917530 LVX917518:LVX917530 MFT917518:MFT917530 MPP917518:MPP917530 MZL917518:MZL917530 NJH917518:NJH917530 NTD917518:NTD917530 OCZ917518:OCZ917530 OMV917518:OMV917530 OWR917518:OWR917530 PGN917518:PGN917530 PQJ917518:PQJ917530 QAF917518:QAF917530 QKB917518:QKB917530 QTX917518:QTX917530 RDT917518:RDT917530 RNP917518:RNP917530 RXL917518:RXL917530 SHH917518:SHH917530 SRD917518:SRD917530 TAZ917518:TAZ917530 TKV917518:TKV917530 TUR917518:TUR917530 UEN917518:UEN917530 UOJ917518:UOJ917530 UYF917518:UYF917530 VIB917518:VIB917530 VRX917518:VRX917530 WBT917518:WBT917530 WLP917518:WLP917530 WVL917518:WVL917530 F983054:H983066 IZ983054:IZ983066 SV983054:SV983066 ACR983054:ACR983066 AMN983054:AMN983066 AWJ983054:AWJ983066 BGF983054:BGF983066 BQB983054:BQB983066 BZX983054:BZX983066 CJT983054:CJT983066 CTP983054:CTP983066 DDL983054:DDL983066 DNH983054:DNH983066 DXD983054:DXD983066 EGZ983054:EGZ983066 EQV983054:EQV983066 FAR983054:FAR983066 FKN983054:FKN983066 FUJ983054:FUJ983066 GEF983054:GEF983066 GOB983054:GOB983066 GXX983054:GXX983066 HHT983054:HHT983066 HRP983054:HRP983066 IBL983054:IBL983066 ILH983054:ILH983066 IVD983054:IVD983066 JEZ983054:JEZ983066 JOV983054:JOV983066 JYR983054:JYR983066 KIN983054:KIN983066 KSJ983054:KSJ983066 LCF983054:LCF983066 LMB983054:LMB983066 LVX983054:LVX983066 MFT983054:MFT983066 MPP983054:MPP983066 MZL983054:MZL983066 NJH983054:NJH983066 NTD983054:NTD983066 OCZ983054:OCZ983066 OMV983054:OMV983066 OWR983054:OWR983066 PGN983054:PGN983066 PQJ983054:PQJ983066 QAF983054:QAF983066 QKB983054:QKB983066 QTX983054:QTX983066 RDT983054:RDT983066 RNP983054:RNP983066 RXL983054:RXL983066 SHH983054:SHH983066 SRD983054:SRD983066 TAZ983054:TAZ983066 TKV983054:TKV983066 TUR983054:TUR983066 UEN983054:UEN983066 UOJ983054:UOJ983066 UYF983054:UYF983066 VIB983054:VIB983066 VRX983054:VRX983066 WBT983054:WBT983066 WLP983054:WLP983066 F10:H26 WVL10:WVL26 WLP10:WLP26 WBT10:WBT26 VRX10:VRX26 VIB10:VIB26 UYF10:UYF26 UOJ10:UOJ26 UEN10:UEN26 TUR10:TUR26 TKV10:TKV26 TAZ10:TAZ26 SRD10:SRD26 SHH10:SHH26 RXL10:RXL26 RNP10:RNP26 RDT10:RDT26 QTX10:QTX26 QKB10:QKB26 QAF10:QAF26 PQJ10:PQJ26 PGN10:PGN26 OWR10:OWR26 OMV10:OMV26 OCZ10:OCZ26 NTD10:NTD26 NJH10:NJH26 MZL10:MZL26 MPP10:MPP26 MFT10:MFT26 LVX10:LVX26 LMB10:LMB26 LCF10:LCF26 KSJ10:KSJ26 KIN10:KIN26 JYR10:JYR26 JOV10:JOV26 JEZ10:JEZ26 IVD10:IVD26 ILH10:ILH26 IBL10:IBL26 HRP10:HRP26 HHT10:HHT26 GXX10:GXX26 GOB10:GOB26 GEF10:GEF26 FUJ10:FUJ26 FKN10:FKN26 FAR10:FAR26 EQV10:EQV26 EGZ10:EGZ26 DXD10:DXD26 DNH10:DNH26 DDL10:DDL26 CTP10:CTP26 CJT10:CJT26 BZX10:BZX26 BQB10:BQB26 BGF10:BGF26 AWJ10:AWJ26 AMN10:AMN26 ACR10:ACR26 SV10:SV26 IZ10:IZ26">
      <formula1>"O, "</formula1>
    </dataValidation>
  </dataValidations>
  <pageMargins left="0.7" right="0.7" top="0.75" bottom="0.75"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1"/>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Functions!E58</f>
        <v>CreateFaq</v>
      </c>
      <c r="D2" s="348"/>
      <c r="E2" s="195"/>
      <c r="F2" s="333" t="s">
        <v>62</v>
      </c>
      <c r="G2" s="333"/>
      <c r="H2" s="333"/>
      <c r="I2" s="333"/>
      <c r="J2" s="334" t="str">
        <f>Functions!D58</f>
        <v>createFaq</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COUNTIF(F28:HO28,"P")</f>
        <v>1</v>
      </c>
      <c r="B7" s="365"/>
      <c r="C7" s="366">
        <f>COUNTIF(F28:HO28,"F")</f>
        <v>0</v>
      </c>
      <c r="D7" s="367"/>
      <c r="E7" s="365"/>
      <c r="F7" s="366">
        <f>SUM(M7,-A7,-C7)</f>
        <v>0</v>
      </c>
      <c r="G7" s="367"/>
      <c r="H7" s="367"/>
      <c r="I7" s="368"/>
      <c r="J7" s="124">
        <f>COUNTIF(E27:HO27,"N")</f>
        <v>1</v>
      </c>
      <c r="K7" s="124">
        <f>COUNTIF(E27:HO27,"A")</f>
        <v>0</v>
      </c>
      <c r="L7" s="124">
        <f>COUNTIF(E27:HO27,"B")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323</v>
      </c>
      <c r="C11" s="107"/>
      <c r="D11" s="193"/>
      <c r="E11" s="112"/>
      <c r="F11" s="134"/>
    </row>
    <row r="12" spans="1:21" ht="13.5" customHeight="1">
      <c r="A12" s="106"/>
      <c r="B12" s="115" t="s">
        <v>142</v>
      </c>
      <c r="C12" s="114"/>
      <c r="D12" s="113"/>
      <c r="E12" s="112"/>
      <c r="F12" s="136"/>
    </row>
    <row r="13" spans="1:21" ht="13.5" customHeight="1">
      <c r="A13" s="106"/>
      <c r="B13" s="115"/>
      <c r="C13" s="114"/>
      <c r="D13" s="113" t="s">
        <v>239</v>
      </c>
      <c r="E13" s="112"/>
      <c r="F13" s="136" t="s">
        <v>90</v>
      </c>
    </row>
    <row r="14" spans="1:21" ht="13.5" customHeight="1">
      <c r="A14" s="106"/>
      <c r="B14" s="115" t="s">
        <v>139</v>
      </c>
      <c r="C14" s="114"/>
      <c r="D14" s="113"/>
      <c r="E14" s="112"/>
      <c r="F14" s="136"/>
    </row>
    <row r="15" spans="1:21" ht="13.5" customHeight="1">
      <c r="A15" s="106"/>
      <c r="B15" s="115"/>
      <c r="C15" s="114"/>
      <c r="D15" s="113">
        <v>1</v>
      </c>
      <c r="E15" s="112"/>
      <c r="F15" s="136" t="s">
        <v>90</v>
      </c>
    </row>
    <row r="16" spans="1:21" ht="13.5" customHeight="1">
      <c r="A16" s="106"/>
      <c r="B16" s="115" t="s">
        <v>325</v>
      </c>
      <c r="C16" s="114"/>
      <c r="D16" s="113"/>
      <c r="E16" s="112"/>
      <c r="F16" s="136" t="s">
        <v>90</v>
      </c>
    </row>
    <row r="17" spans="1:6" ht="13.5" customHeight="1" thickBot="1">
      <c r="A17" s="106"/>
      <c r="B17" s="115"/>
      <c r="C17" s="114"/>
      <c r="D17" s="113"/>
      <c r="E17" s="112"/>
      <c r="F17" s="136"/>
    </row>
    <row r="18" spans="1:6" ht="13.5" customHeight="1">
      <c r="A18" s="84" t="s">
        <v>95</v>
      </c>
      <c r="B18" s="101" t="s">
        <v>94</v>
      </c>
      <c r="C18" s="100"/>
      <c r="D18" s="99"/>
      <c r="E18" s="98"/>
      <c r="F18" s="136"/>
    </row>
    <row r="19" spans="1:6" ht="13.5" customHeight="1">
      <c r="A19" s="79"/>
      <c r="B19" s="101" t="s">
        <v>208</v>
      </c>
      <c r="C19" s="100"/>
      <c r="D19" s="99"/>
      <c r="E19" s="174"/>
      <c r="F19" s="136"/>
    </row>
    <row r="20" spans="1:6" ht="13.5" customHeight="1">
      <c r="A20" s="79"/>
      <c r="B20" s="191" t="s">
        <v>209</v>
      </c>
      <c r="C20" s="107"/>
      <c r="D20" s="193"/>
      <c r="E20" s="112"/>
      <c r="F20" s="134"/>
    </row>
    <row r="21" spans="1:6" ht="13.5" customHeight="1">
      <c r="A21" s="79"/>
      <c r="B21" s="191"/>
      <c r="C21" s="107"/>
      <c r="D21" s="193" t="s">
        <v>210</v>
      </c>
      <c r="E21" s="109"/>
      <c r="F21" s="134" t="s">
        <v>90</v>
      </c>
    </row>
    <row r="22" spans="1:6" ht="13.5" customHeight="1">
      <c r="A22" s="79"/>
      <c r="B22" s="191" t="s">
        <v>211</v>
      </c>
      <c r="C22" s="107"/>
      <c r="D22" s="193"/>
      <c r="E22" s="109"/>
      <c r="F22" s="134"/>
    </row>
    <row r="23" spans="1:6" ht="13.5" customHeight="1" thickBot="1">
      <c r="A23" s="79"/>
      <c r="B23" s="167"/>
      <c r="C23" s="168"/>
      <c r="D23" s="169" t="s">
        <v>91</v>
      </c>
      <c r="E23" s="102"/>
      <c r="F23" s="133" t="s">
        <v>90</v>
      </c>
    </row>
    <row r="24" spans="1:6" ht="13.5" customHeight="1" thickTop="1">
      <c r="A24" s="79"/>
      <c r="B24" s="167"/>
      <c r="C24" s="168"/>
      <c r="D24" s="169"/>
      <c r="E24" s="109"/>
      <c r="F24" s="133"/>
    </row>
    <row r="25" spans="1:6" ht="13.5" customHeight="1">
      <c r="A25" s="79"/>
      <c r="B25" s="94" t="s">
        <v>92</v>
      </c>
      <c r="C25" s="135"/>
      <c r="D25" s="92"/>
      <c r="E25" s="91"/>
      <c r="F25" s="134"/>
    </row>
    <row r="26" spans="1:6" ht="13.5" customHeight="1" thickBot="1">
      <c r="A26" s="79"/>
      <c r="B26" s="353"/>
      <c r="C26" s="392"/>
      <c r="D26" s="393"/>
      <c r="E26" s="95"/>
      <c r="F26" s="134"/>
    </row>
    <row r="27" spans="1:6" ht="13.5" customHeight="1">
      <c r="A27" s="84" t="s">
        <v>89</v>
      </c>
      <c r="B27" s="349" t="s">
        <v>88</v>
      </c>
      <c r="C27" s="349"/>
      <c r="D27" s="349"/>
      <c r="E27" s="194"/>
      <c r="F27" s="183" t="s">
        <v>76</v>
      </c>
    </row>
    <row r="28" spans="1:6" ht="13.5" customHeight="1">
      <c r="A28" s="79"/>
      <c r="B28" s="326" t="s">
        <v>87</v>
      </c>
      <c r="C28" s="326"/>
      <c r="D28" s="326"/>
      <c r="E28" s="81"/>
      <c r="F28" s="131" t="s">
        <v>86</v>
      </c>
    </row>
    <row r="29" spans="1:6" ht="59.4" customHeight="1">
      <c r="A29" s="79"/>
      <c r="B29" s="327" t="s">
        <v>85</v>
      </c>
      <c r="C29" s="327"/>
      <c r="D29" s="327"/>
      <c r="E29" s="78"/>
      <c r="F29" s="77">
        <v>45142</v>
      </c>
    </row>
    <row r="30" spans="1:6" ht="10.8" thickBot="1">
      <c r="A30" s="76"/>
      <c r="B30" s="327" t="s">
        <v>84</v>
      </c>
      <c r="C30" s="327"/>
      <c r="D30" s="327"/>
      <c r="E30" s="78"/>
      <c r="F30" s="173"/>
    </row>
    <row r="31" spans="1:6" ht="10.8" thickTop="1">
      <c r="A31" s="72"/>
      <c r="B31" s="70"/>
      <c r="C31" s="71"/>
      <c r="D31" s="70"/>
    </row>
  </sheetData>
  <mergeCells count="28">
    <mergeCell ref="B26:D26"/>
    <mergeCell ref="B27:D27"/>
    <mergeCell ref="B28:D28"/>
    <mergeCell ref="B29:D29"/>
    <mergeCell ref="B30:D30"/>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4:WVL983066 F65550:F65562 IZ65550:IZ65562 SV65550:SV65562 ACR65550:ACR65562 AMN65550:AMN65562 AWJ65550:AWJ65562 BGF65550:BGF65562 BQB65550:BQB65562 BZX65550:BZX65562 CJT65550:CJT65562 CTP65550:CTP65562 DDL65550:DDL65562 DNH65550:DNH65562 DXD65550:DXD65562 EGZ65550:EGZ65562 EQV65550:EQV65562 FAR65550:FAR65562 FKN65550:FKN65562 FUJ65550:FUJ65562 GEF65550:GEF65562 GOB65550:GOB65562 GXX65550:GXX65562 HHT65550:HHT65562 HRP65550:HRP65562 IBL65550:IBL65562 ILH65550:ILH65562 IVD65550:IVD65562 JEZ65550:JEZ65562 JOV65550:JOV65562 JYR65550:JYR65562 KIN65550:KIN65562 KSJ65550:KSJ65562 LCF65550:LCF65562 LMB65550:LMB65562 LVX65550:LVX65562 MFT65550:MFT65562 MPP65550:MPP65562 MZL65550:MZL65562 NJH65550:NJH65562 NTD65550:NTD65562 OCZ65550:OCZ65562 OMV65550:OMV65562 OWR65550:OWR65562 PGN65550:PGN65562 PQJ65550:PQJ65562 QAF65550:QAF65562 QKB65550:QKB65562 QTX65550:QTX65562 RDT65550:RDT65562 RNP65550:RNP65562 RXL65550:RXL65562 SHH65550:SHH65562 SRD65550:SRD65562 TAZ65550:TAZ65562 TKV65550:TKV65562 TUR65550:TUR65562 UEN65550:UEN65562 UOJ65550:UOJ65562 UYF65550:UYF65562 VIB65550:VIB65562 VRX65550:VRX65562 WBT65550:WBT65562 WLP65550:WLP65562 WVL65550:WVL65562 F131086:F131098 IZ131086:IZ131098 SV131086:SV131098 ACR131086:ACR131098 AMN131086:AMN131098 AWJ131086:AWJ131098 BGF131086:BGF131098 BQB131086:BQB131098 BZX131086:BZX131098 CJT131086:CJT131098 CTP131086:CTP131098 DDL131086:DDL131098 DNH131086:DNH131098 DXD131086:DXD131098 EGZ131086:EGZ131098 EQV131086:EQV131098 FAR131086:FAR131098 FKN131086:FKN131098 FUJ131086:FUJ131098 GEF131086:GEF131098 GOB131086:GOB131098 GXX131086:GXX131098 HHT131086:HHT131098 HRP131086:HRP131098 IBL131086:IBL131098 ILH131086:ILH131098 IVD131086:IVD131098 JEZ131086:JEZ131098 JOV131086:JOV131098 JYR131086:JYR131098 KIN131086:KIN131098 KSJ131086:KSJ131098 LCF131086:LCF131098 LMB131086:LMB131098 LVX131086:LVX131098 MFT131086:MFT131098 MPP131086:MPP131098 MZL131086:MZL131098 NJH131086:NJH131098 NTD131086:NTD131098 OCZ131086:OCZ131098 OMV131086:OMV131098 OWR131086:OWR131098 PGN131086:PGN131098 PQJ131086:PQJ131098 QAF131086:QAF131098 QKB131086:QKB131098 QTX131086:QTX131098 RDT131086:RDT131098 RNP131086:RNP131098 RXL131086:RXL131098 SHH131086:SHH131098 SRD131086:SRD131098 TAZ131086:TAZ131098 TKV131086:TKV131098 TUR131086:TUR131098 UEN131086:UEN131098 UOJ131086:UOJ131098 UYF131086:UYF131098 VIB131086:VIB131098 VRX131086:VRX131098 WBT131086:WBT131098 WLP131086:WLP131098 WVL131086:WVL131098 F196622:F196634 IZ196622:IZ196634 SV196622:SV196634 ACR196622:ACR196634 AMN196622:AMN196634 AWJ196622:AWJ196634 BGF196622:BGF196634 BQB196622:BQB196634 BZX196622:BZX196634 CJT196622:CJT196634 CTP196622:CTP196634 DDL196622:DDL196634 DNH196622:DNH196634 DXD196622:DXD196634 EGZ196622:EGZ196634 EQV196622:EQV196634 FAR196622:FAR196634 FKN196622:FKN196634 FUJ196622:FUJ196634 GEF196622:GEF196634 GOB196622:GOB196634 GXX196622:GXX196634 HHT196622:HHT196634 HRP196622:HRP196634 IBL196622:IBL196634 ILH196622:ILH196634 IVD196622:IVD196634 JEZ196622:JEZ196634 JOV196622:JOV196634 JYR196622:JYR196634 KIN196622:KIN196634 KSJ196622:KSJ196634 LCF196622:LCF196634 LMB196622:LMB196634 LVX196622:LVX196634 MFT196622:MFT196634 MPP196622:MPP196634 MZL196622:MZL196634 NJH196622:NJH196634 NTD196622:NTD196634 OCZ196622:OCZ196634 OMV196622:OMV196634 OWR196622:OWR196634 PGN196622:PGN196634 PQJ196622:PQJ196634 QAF196622:QAF196634 QKB196622:QKB196634 QTX196622:QTX196634 RDT196622:RDT196634 RNP196622:RNP196634 RXL196622:RXL196634 SHH196622:SHH196634 SRD196622:SRD196634 TAZ196622:TAZ196634 TKV196622:TKV196634 TUR196622:TUR196634 UEN196622:UEN196634 UOJ196622:UOJ196634 UYF196622:UYF196634 VIB196622:VIB196634 VRX196622:VRX196634 WBT196622:WBT196634 WLP196622:WLP196634 WVL196622:WVL196634 F262158:F262170 IZ262158:IZ262170 SV262158:SV262170 ACR262158:ACR262170 AMN262158:AMN262170 AWJ262158:AWJ262170 BGF262158:BGF262170 BQB262158:BQB262170 BZX262158:BZX262170 CJT262158:CJT262170 CTP262158:CTP262170 DDL262158:DDL262170 DNH262158:DNH262170 DXD262158:DXD262170 EGZ262158:EGZ262170 EQV262158:EQV262170 FAR262158:FAR262170 FKN262158:FKN262170 FUJ262158:FUJ262170 GEF262158:GEF262170 GOB262158:GOB262170 GXX262158:GXX262170 HHT262158:HHT262170 HRP262158:HRP262170 IBL262158:IBL262170 ILH262158:ILH262170 IVD262158:IVD262170 JEZ262158:JEZ262170 JOV262158:JOV262170 JYR262158:JYR262170 KIN262158:KIN262170 KSJ262158:KSJ262170 LCF262158:LCF262170 LMB262158:LMB262170 LVX262158:LVX262170 MFT262158:MFT262170 MPP262158:MPP262170 MZL262158:MZL262170 NJH262158:NJH262170 NTD262158:NTD262170 OCZ262158:OCZ262170 OMV262158:OMV262170 OWR262158:OWR262170 PGN262158:PGN262170 PQJ262158:PQJ262170 QAF262158:QAF262170 QKB262158:QKB262170 QTX262158:QTX262170 RDT262158:RDT262170 RNP262158:RNP262170 RXL262158:RXL262170 SHH262158:SHH262170 SRD262158:SRD262170 TAZ262158:TAZ262170 TKV262158:TKV262170 TUR262158:TUR262170 UEN262158:UEN262170 UOJ262158:UOJ262170 UYF262158:UYF262170 VIB262158:VIB262170 VRX262158:VRX262170 WBT262158:WBT262170 WLP262158:WLP262170 WVL262158:WVL262170 F327694:F327706 IZ327694:IZ327706 SV327694:SV327706 ACR327694:ACR327706 AMN327694:AMN327706 AWJ327694:AWJ327706 BGF327694:BGF327706 BQB327694:BQB327706 BZX327694:BZX327706 CJT327694:CJT327706 CTP327694:CTP327706 DDL327694:DDL327706 DNH327694:DNH327706 DXD327694:DXD327706 EGZ327694:EGZ327706 EQV327694:EQV327706 FAR327694:FAR327706 FKN327694:FKN327706 FUJ327694:FUJ327706 GEF327694:GEF327706 GOB327694:GOB327706 GXX327694:GXX327706 HHT327694:HHT327706 HRP327694:HRP327706 IBL327694:IBL327706 ILH327694:ILH327706 IVD327694:IVD327706 JEZ327694:JEZ327706 JOV327694:JOV327706 JYR327694:JYR327706 KIN327694:KIN327706 KSJ327694:KSJ327706 LCF327694:LCF327706 LMB327694:LMB327706 LVX327694:LVX327706 MFT327694:MFT327706 MPP327694:MPP327706 MZL327694:MZL327706 NJH327694:NJH327706 NTD327694:NTD327706 OCZ327694:OCZ327706 OMV327694:OMV327706 OWR327694:OWR327706 PGN327694:PGN327706 PQJ327694:PQJ327706 QAF327694:QAF327706 QKB327694:QKB327706 QTX327694:QTX327706 RDT327694:RDT327706 RNP327694:RNP327706 RXL327694:RXL327706 SHH327694:SHH327706 SRD327694:SRD327706 TAZ327694:TAZ327706 TKV327694:TKV327706 TUR327694:TUR327706 UEN327694:UEN327706 UOJ327694:UOJ327706 UYF327694:UYF327706 VIB327694:VIB327706 VRX327694:VRX327706 WBT327694:WBT327706 WLP327694:WLP327706 WVL327694:WVL327706 F393230:F393242 IZ393230:IZ393242 SV393230:SV393242 ACR393230:ACR393242 AMN393230:AMN393242 AWJ393230:AWJ393242 BGF393230:BGF393242 BQB393230:BQB393242 BZX393230:BZX393242 CJT393230:CJT393242 CTP393230:CTP393242 DDL393230:DDL393242 DNH393230:DNH393242 DXD393230:DXD393242 EGZ393230:EGZ393242 EQV393230:EQV393242 FAR393230:FAR393242 FKN393230:FKN393242 FUJ393230:FUJ393242 GEF393230:GEF393242 GOB393230:GOB393242 GXX393230:GXX393242 HHT393230:HHT393242 HRP393230:HRP393242 IBL393230:IBL393242 ILH393230:ILH393242 IVD393230:IVD393242 JEZ393230:JEZ393242 JOV393230:JOV393242 JYR393230:JYR393242 KIN393230:KIN393242 KSJ393230:KSJ393242 LCF393230:LCF393242 LMB393230:LMB393242 LVX393230:LVX393242 MFT393230:MFT393242 MPP393230:MPP393242 MZL393230:MZL393242 NJH393230:NJH393242 NTD393230:NTD393242 OCZ393230:OCZ393242 OMV393230:OMV393242 OWR393230:OWR393242 PGN393230:PGN393242 PQJ393230:PQJ393242 QAF393230:QAF393242 QKB393230:QKB393242 QTX393230:QTX393242 RDT393230:RDT393242 RNP393230:RNP393242 RXL393230:RXL393242 SHH393230:SHH393242 SRD393230:SRD393242 TAZ393230:TAZ393242 TKV393230:TKV393242 TUR393230:TUR393242 UEN393230:UEN393242 UOJ393230:UOJ393242 UYF393230:UYF393242 VIB393230:VIB393242 VRX393230:VRX393242 WBT393230:WBT393242 WLP393230:WLP393242 WVL393230:WVL393242 F458766:F458778 IZ458766:IZ458778 SV458766:SV458778 ACR458766:ACR458778 AMN458766:AMN458778 AWJ458766:AWJ458778 BGF458766:BGF458778 BQB458766:BQB458778 BZX458766:BZX458778 CJT458766:CJT458778 CTP458766:CTP458778 DDL458766:DDL458778 DNH458766:DNH458778 DXD458766:DXD458778 EGZ458766:EGZ458778 EQV458766:EQV458778 FAR458766:FAR458778 FKN458766:FKN458778 FUJ458766:FUJ458778 GEF458766:GEF458778 GOB458766:GOB458778 GXX458766:GXX458778 HHT458766:HHT458778 HRP458766:HRP458778 IBL458766:IBL458778 ILH458766:ILH458778 IVD458766:IVD458778 JEZ458766:JEZ458778 JOV458766:JOV458778 JYR458766:JYR458778 KIN458766:KIN458778 KSJ458766:KSJ458778 LCF458766:LCF458778 LMB458766:LMB458778 LVX458766:LVX458778 MFT458766:MFT458778 MPP458766:MPP458778 MZL458766:MZL458778 NJH458766:NJH458778 NTD458766:NTD458778 OCZ458766:OCZ458778 OMV458766:OMV458778 OWR458766:OWR458778 PGN458766:PGN458778 PQJ458766:PQJ458778 QAF458766:QAF458778 QKB458766:QKB458778 QTX458766:QTX458778 RDT458766:RDT458778 RNP458766:RNP458778 RXL458766:RXL458778 SHH458766:SHH458778 SRD458766:SRD458778 TAZ458766:TAZ458778 TKV458766:TKV458778 TUR458766:TUR458778 UEN458766:UEN458778 UOJ458766:UOJ458778 UYF458766:UYF458778 VIB458766:VIB458778 VRX458766:VRX458778 WBT458766:WBT458778 WLP458766:WLP458778 WVL458766:WVL458778 F524302:F524314 IZ524302:IZ524314 SV524302:SV524314 ACR524302:ACR524314 AMN524302:AMN524314 AWJ524302:AWJ524314 BGF524302:BGF524314 BQB524302:BQB524314 BZX524302:BZX524314 CJT524302:CJT524314 CTP524302:CTP524314 DDL524302:DDL524314 DNH524302:DNH524314 DXD524302:DXD524314 EGZ524302:EGZ524314 EQV524302:EQV524314 FAR524302:FAR524314 FKN524302:FKN524314 FUJ524302:FUJ524314 GEF524302:GEF524314 GOB524302:GOB524314 GXX524302:GXX524314 HHT524302:HHT524314 HRP524302:HRP524314 IBL524302:IBL524314 ILH524302:ILH524314 IVD524302:IVD524314 JEZ524302:JEZ524314 JOV524302:JOV524314 JYR524302:JYR524314 KIN524302:KIN524314 KSJ524302:KSJ524314 LCF524302:LCF524314 LMB524302:LMB524314 LVX524302:LVX524314 MFT524302:MFT524314 MPP524302:MPP524314 MZL524302:MZL524314 NJH524302:NJH524314 NTD524302:NTD524314 OCZ524302:OCZ524314 OMV524302:OMV524314 OWR524302:OWR524314 PGN524302:PGN524314 PQJ524302:PQJ524314 QAF524302:QAF524314 QKB524302:QKB524314 QTX524302:QTX524314 RDT524302:RDT524314 RNP524302:RNP524314 RXL524302:RXL524314 SHH524302:SHH524314 SRD524302:SRD524314 TAZ524302:TAZ524314 TKV524302:TKV524314 TUR524302:TUR524314 UEN524302:UEN524314 UOJ524302:UOJ524314 UYF524302:UYF524314 VIB524302:VIB524314 VRX524302:VRX524314 WBT524302:WBT524314 WLP524302:WLP524314 WVL524302:WVL524314 F589838:F589850 IZ589838:IZ589850 SV589838:SV589850 ACR589838:ACR589850 AMN589838:AMN589850 AWJ589838:AWJ589850 BGF589838:BGF589850 BQB589838:BQB589850 BZX589838:BZX589850 CJT589838:CJT589850 CTP589838:CTP589850 DDL589838:DDL589850 DNH589838:DNH589850 DXD589838:DXD589850 EGZ589838:EGZ589850 EQV589838:EQV589850 FAR589838:FAR589850 FKN589838:FKN589850 FUJ589838:FUJ589850 GEF589838:GEF589850 GOB589838:GOB589850 GXX589838:GXX589850 HHT589838:HHT589850 HRP589838:HRP589850 IBL589838:IBL589850 ILH589838:ILH589850 IVD589838:IVD589850 JEZ589838:JEZ589850 JOV589838:JOV589850 JYR589838:JYR589850 KIN589838:KIN589850 KSJ589838:KSJ589850 LCF589838:LCF589850 LMB589838:LMB589850 LVX589838:LVX589850 MFT589838:MFT589850 MPP589838:MPP589850 MZL589838:MZL589850 NJH589838:NJH589850 NTD589838:NTD589850 OCZ589838:OCZ589850 OMV589838:OMV589850 OWR589838:OWR589850 PGN589838:PGN589850 PQJ589838:PQJ589850 QAF589838:QAF589850 QKB589838:QKB589850 QTX589838:QTX589850 RDT589838:RDT589850 RNP589838:RNP589850 RXL589838:RXL589850 SHH589838:SHH589850 SRD589838:SRD589850 TAZ589838:TAZ589850 TKV589838:TKV589850 TUR589838:TUR589850 UEN589838:UEN589850 UOJ589838:UOJ589850 UYF589838:UYF589850 VIB589838:VIB589850 VRX589838:VRX589850 WBT589838:WBT589850 WLP589838:WLP589850 WVL589838:WVL589850 F655374:F655386 IZ655374:IZ655386 SV655374:SV655386 ACR655374:ACR655386 AMN655374:AMN655386 AWJ655374:AWJ655386 BGF655374:BGF655386 BQB655374:BQB655386 BZX655374:BZX655386 CJT655374:CJT655386 CTP655374:CTP655386 DDL655374:DDL655386 DNH655374:DNH655386 DXD655374:DXD655386 EGZ655374:EGZ655386 EQV655374:EQV655386 FAR655374:FAR655386 FKN655374:FKN655386 FUJ655374:FUJ655386 GEF655374:GEF655386 GOB655374:GOB655386 GXX655374:GXX655386 HHT655374:HHT655386 HRP655374:HRP655386 IBL655374:IBL655386 ILH655374:ILH655386 IVD655374:IVD655386 JEZ655374:JEZ655386 JOV655374:JOV655386 JYR655374:JYR655386 KIN655374:KIN655386 KSJ655374:KSJ655386 LCF655374:LCF655386 LMB655374:LMB655386 LVX655374:LVX655386 MFT655374:MFT655386 MPP655374:MPP655386 MZL655374:MZL655386 NJH655374:NJH655386 NTD655374:NTD655386 OCZ655374:OCZ655386 OMV655374:OMV655386 OWR655374:OWR655386 PGN655374:PGN655386 PQJ655374:PQJ655386 QAF655374:QAF655386 QKB655374:QKB655386 QTX655374:QTX655386 RDT655374:RDT655386 RNP655374:RNP655386 RXL655374:RXL655386 SHH655374:SHH655386 SRD655374:SRD655386 TAZ655374:TAZ655386 TKV655374:TKV655386 TUR655374:TUR655386 UEN655374:UEN655386 UOJ655374:UOJ655386 UYF655374:UYF655386 VIB655374:VIB655386 VRX655374:VRX655386 WBT655374:WBT655386 WLP655374:WLP655386 WVL655374:WVL655386 F720910:F720922 IZ720910:IZ720922 SV720910:SV720922 ACR720910:ACR720922 AMN720910:AMN720922 AWJ720910:AWJ720922 BGF720910:BGF720922 BQB720910:BQB720922 BZX720910:BZX720922 CJT720910:CJT720922 CTP720910:CTP720922 DDL720910:DDL720922 DNH720910:DNH720922 DXD720910:DXD720922 EGZ720910:EGZ720922 EQV720910:EQV720922 FAR720910:FAR720922 FKN720910:FKN720922 FUJ720910:FUJ720922 GEF720910:GEF720922 GOB720910:GOB720922 GXX720910:GXX720922 HHT720910:HHT720922 HRP720910:HRP720922 IBL720910:IBL720922 ILH720910:ILH720922 IVD720910:IVD720922 JEZ720910:JEZ720922 JOV720910:JOV720922 JYR720910:JYR720922 KIN720910:KIN720922 KSJ720910:KSJ720922 LCF720910:LCF720922 LMB720910:LMB720922 LVX720910:LVX720922 MFT720910:MFT720922 MPP720910:MPP720922 MZL720910:MZL720922 NJH720910:NJH720922 NTD720910:NTD720922 OCZ720910:OCZ720922 OMV720910:OMV720922 OWR720910:OWR720922 PGN720910:PGN720922 PQJ720910:PQJ720922 QAF720910:QAF720922 QKB720910:QKB720922 QTX720910:QTX720922 RDT720910:RDT720922 RNP720910:RNP720922 RXL720910:RXL720922 SHH720910:SHH720922 SRD720910:SRD720922 TAZ720910:TAZ720922 TKV720910:TKV720922 TUR720910:TUR720922 UEN720910:UEN720922 UOJ720910:UOJ720922 UYF720910:UYF720922 VIB720910:VIB720922 VRX720910:VRX720922 WBT720910:WBT720922 WLP720910:WLP720922 WVL720910:WVL720922 F786446:F786458 IZ786446:IZ786458 SV786446:SV786458 ACR786446:ACR786458 AMN786446:AMN786458 AWJ786446:AWJ786458 BGF786446:BGF786458 BQB786446:BQB786458 BZX786446:BZX786458 CJT786446:CJT786458 CTP786446:CTP786458 DDL786446:DDL786458 DNH786446:DNH786458 DXD786446:DXD786458 EGZ786446:EGZ786458 EQV786446:EQV786458 FAR786446:FAR786458 FKN786446:FKN786458 FUJ786446:FUJ786458 GEF786446:GEF786458 GOB786446:GOB786458 GXX786446:GXX786458 HHT786446:HHT786458 HRP786446:HRP786458 IBL786446:IBL786458 ILH786446:ILH786458 IVD786446:IVD786458 JEZ786446:JEZ786458 JOV786446:JOV786458 JYR786446:JYR786458 KIN786446:KIN786458 KSJ786446:KSJ786458 LCF786446:LCF786458 LMB786446:LMB786458 LVX786446:LVX786458 MFT786446:MFT786458 MPP786446:MPP786458 MZL786446:MZL786458 NJH786446:NJH786458 NTD786446:NTD786458 OCZ786446:OCZ786458 OMV786446:OMV786458 OWR786446:OWR786458 PGN786446:PGN786458 PQJ786446:PQJ786458 QAF786446:QAF786458 QKB786446:QKB786458 QTX786446:QTX786458 RDT786446:RDT786458 RNP786446:RNP786458 RXL786446:RXL786458 SHH786446:SHH786458 SRD786446:SRD786458 TAZ786446:TAZ786458 TKV786446:TKV786458 TUR786446:TUR786458 UEN786446:UEN786458 UOJ786446:UOJ786458 UYF786446:UYF786458 VIB786446:VIB786458 VRX786446:VRX786458 WBT786446:WBT786458 WLP786446:WLP786458 WVL786446:WVL786458 F851982:F851994 IZ851982:IZ851994 SV851982:SV851994 ACR851982:ACR851994 AMN851982:AMN851994 AWJ851982:AWJ851994 BGF851982:BGF851994 BQB851982:BQB851994 BZX851982:BZX851994 CJT851982:CJT851994 CTP851982:CTP851994 DDL851982:DDL851994 DNH851982:DNH851994 DXD851982:DXD851994 EGZ851982:EGZ851994 EQV851982:EQV851994 FAR851982:FAR851994 FKN851982:FKN851994 FUJ851982:FUJ851994 GEF851982:GEF851994 GOB851982:GOB851994 GXX851982:GXX851994 HHT851982:HHT851994 HRP851982:HRP851994 IBL851982:IBL851994 ILH851982:ILH851994 IVD851982:IVD851994 JEZ851982:JEZ851994 JOV851982:JOV851994 JYR851982:JYR851994 KIN851982:KIN851994 KSJ851982:KSJ851994 LCF851982:LCF851994 LMB851982:LMB851994 LVX851982:LVX851994 MFT851982:MFT851994 MPP851982:MPP851994 MZL851982:MZL851994 NJH851982:NJH851994 NTD851982:NTD851994 OCZ851982:OCZ851994 OMV851982:OMV851994 OWR851982:OWR851994 PGN851982:PGN851994 PQJ851982:PQJ851994 QAF851982:QAF851994 QKB851982:QKB851994 QTX851982:QTX851994 RDT851982:RDT851994 RNP851982:RNP851994 RXL851982:RXL851994 SHH851982:SHH851994 SRD851982:SRD851994 TAZ851982:TAZ851994 TKV851982:TKV851994 TUR851982:TUR851994 UEN851982:UEN851994 UOJ851982:UOJ851994 UYF851982:UYF851994 VIB851982:VIB851994 VRX851982:VRX851994 WBT851982:WBT851994 WLP851982:WLP851994 WVL851982:WVL851994 F917518:F917530 IZ917518:IZ917530 SV917518:SV917530 ACR917518:ACR917530 AMN917518:AMN917530 AWJ917518:AWJ917530 BGF917518:BGF917530 BQB917518:BQB917530 BZX917518:BZX917530 CJT917518:CJT917530 CTP917518:CTP917530 DDL917518:DDL917530 DNH917518:DNH917530 DXD917518:DXD917530 EGZ917518:EGZ917530 EQV917518:EQV917530 FAR917518:FAR917530 FKN917518:FKN917530 FUJ917518:FUJ917530 GEF917518:GEF917530 GOB917518:GOB917530 GXX917518:GXX917530 HHT917518:HHT917530 HRP917518:HRP917530 IBL917518:IBL917530 ILH917518:ILH917530 IVD917518:IVD917530 JEZ917518:JEZ917530 JOV917518:JOV917530 JYR917518:JYR917530 KIN917518:KIN917530 KSJ917518:KSJ917530 LCF917518:LCF917530 LMB917518:LMB917530 LVX917518:LVX917530 MFT917518:MFT917530 MPP917518:MPP917530 MZL917518:MZL917530 NJH917518:NJH917530 NTD917518:NTD917530 OCZ917518:OCZ917530 OMV917518:OMV917530 OWR917518:OWR917530 PGN917518:PGN917530 PQJ917518:PQJ917530 QAF917518:QAF917530 QKB917518:QKB917530 QTX917518:QTX917530 RDT917518:RDT917530 RNP917518:RNP917530 RXL917518:RXL917530 SHH917518:SHH917530 SRD917518:SRD917530 TAZ917518:TAZ917530 TKV917518:TKV917530 TUR917518:TUR917530 UEN917518:UEN917530 UOJ917518:UOJ917530 UYF917518:UYF917530 VIB917518:VIB917530 VRX917518:VRX917530 WBT917518:WBT917530 WLP917518:WLP917530 WVL917518:WVL917530 F983054:F983066 IZ983054:IZ983066 SV983054:SV983066 ACR983054:ACR983066 AMN983054:AMN983066 AWJ983054:AWJ983066 BGF983054:BGF983066 BQB983054:BQB983066 BZX983054:BZX983066 CJT983054:CJT983066 CTP983054:CTP983066 DDL983054:DDL983066 DNH983054:DNH983066 DXD983054:DXD983066 EGZ983054:EGZ983066 EQV983054:EQV983066 FAR983054:FAR983066 FKN983054:FKN983066 FUJ983054:FUJ983066 GEF983054:GEF983066 GOB983054:GOB983066 GXX983054:GXX983066 HHT983054:HHT983066 HRP983054:HRP983066 IBL983054:IBL983066 ILH983054:ILH983066 IVD983054:IVD983066 JEZ983054:JEZ983066 JOV983054:JOV983066 JYR983054:JYR983066 KIN983054:KIN983066 KSJ983054:KSJ983066 LCF983054:LCF983066 LMB983054:LMB983066 LVX983054:LVX983066 MFT983054:MFT983066 MPP983054:MPP983066 MZL983054:MZL983066 NJH983054:NJH983066 NTD983054:NTD983066 OCZ983054:OCZ983066 OMV983054:OMV983066 OWR983054:OWR983066 PGN983054:PGN983066 PQJ983054:PQJ983066 QAF983054:QAF983066 QKB983054:QKB983066 QTX983054:QTX983066 RDT983054:RDT983066 RNP983054:RNP983066 RXL983054:RXL983066 SHH983054:SHH983066 SRD983054:SRD983066 TAZ983054:TAZ983066 TKV983054:TKV983066 TUR983054:TUR983066 UEN983054:UEN983066 UOJ983054:UOJ983066 UYF983054:UYF983066 VIB983054:VIB983066 VRX983054:VRX983066 WBT983054:WBT983066 WLP983054:WLP983066 IZ10:IZ26 SV10:SV26 ACR10:ACR26 AMN10:AMN26 AWJ10:AWJ26 BGF10:BGF26 BQB10:BQB26 BZX10:BZX26 CJT10:CJT26 CTP10:CTP26 DDL10:DDL26 DNH10:DNH26 DXD10:DXD26 EGZ10:EGZ26 EQV10:EQV26 FAR10:FAR26 FKN10:FKN26 FUJ10:FUJ26 GEF10:GEF26 GOB10:GOB26 GXX10:GXX26 HHT10:HHT26 HRP10:HRP26 IBL10:IBL26 ILH10:ILH26 IVD10:IVD26 JEZ10:JEZ26 JOV10:JOV26 JYR10:JYR26 KIN10:KIN26 KSJ10:KSJ26 LCF10:LCF26 LMB10:LMB26 LVX10:LVX26 MFT10:MFT26 MPP10:MPP26 MZL10:MZL26 NJH10:NJH26 NTD10:NTD26 OCZ10:OCZ26 OMV10:OMV26 OWR10:OWR26 PGN10:PGN26 PQJ10:PQJ26 QAF10:QAF26 QKB10:QKB26 QTX10:QTX26 RDT10:RDT26 RNP10:RNP26 RXL10:RXL26 SHH10:SHH26 SRD10:SRD26 TAZ10:TAZ26 TKV10:TKV26 TUR10:TUR26 UEN10:UEN26 UOJ10:UOJ26 UYF10:UYF26 VIB10:VIB26 VRX10:VRX26 WBT10:WBT26 WLP10:WLP26 WVL10:WVL26 F10:F26">
      <formula1>"O, "</formula1>
    </dataValidation>
    <dataValidation type="list" allowBlank="1" showInputMessage="1" showErrorMessage="1" sqref="F27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F65563 IZ65563 SV65563 ACR65563 AMN65563 AWJ65563 BGF65563 BQB65563 BZX65563 CJT65563 CTP65563 DDL65563 DNH65563 DXD65563 EGZ65563 EQV65563 FAR65563 FKN65563 FUJ65563 GEF65563 GOB65563 GXX65563 HHT65563 HRP65563 IBL65563 ILH65563 IVD65563 JEZ65563 JOV65563 JYR65563 KIN65563 KSJ65563 LCF65563 LMB65563 LVX65563 MFT65563 MPP65563 MZL65563 NJH65563 NTD65563 OCZ65563 OMV65563 OWR65563 PGN65563 PQJ65563 QAF65563 QKB65563 QTX65563 RDT65563 RNP65563 RXL65563 SHH65563 SRD65563 TAZ65563 TKV65563 TUR65563 UEN65563 UOJ65563 UYF65563 VIB65563 VRX65563 WBT65563 WLP65563 WVL65563 F131099 IZ131099 SV131099 ACR131099 AMN131099 AWJ131099 BGF131099 BQB131099 BZX131099 CJT131099 CTP131099 DDL131099 DNH131099 DXD131099 EGZ131099 EQV131099 FAR131099 FKN131099 FUJ131099 GEF131099 GOB131099 GXX131099 HHT131099 HRP131099 IBL131099 ILH131099 IVD131099 JEZ131099 JOV131099 JYR131099 KIN131099 KSJ131099 LCF131099 LMB131099 LVX131099 MFT131099 MPP131099 MZL131099 NJH131099 NTD131099 OCZ131099 OMV131099 OWR131099 PGN131099 PQJ131099 QAF131099 QKB131099 QTX131099 RDT131099 RNP131099 RXL131099 SHH131099 SRD131099 TAZ131099 TKV131099 TUR131099 UEN131099 UOJ131099 UYF131099 VIB131099 VRX131099 WBT131099 WLP131099 WVL131099 F196635 IZ196635 SV196635 ACR196635 AMN196635 AWJ196635 BGF196635 BQB196635 BZX196635 CJT196635 CTP196635 DDL196635 DNH196635 DXD196635 EGZ196635 EQV196635 FAR196635 FKN196635 FUJ196635 GEF196635 GOB196635 GXX196635 HHT196635 HRP196635 IBL196635 ILH196635 IVD196635 JEZ196635 JOV196635 JYR196635 KIN196635 KSJ196635 LCF196635 LMB196635 LVX196635 MFT196635 MPP196635 MZL196635 NJH196635 NTD196635 OCZ196635 OMV196635 OWR196635 PGN196635 PQJ196635 QAF196635 QKB196635 QTX196635 RDT196635 RNP196635 RXL196635 SHH196635 SRD196635 TAZ196635 TKV196635 TUR196635 UEN196635 UOJ196635 UYF196635 VIB196635 VRX196635 WBT196635 WLP196635 WVL196635 F262171 IZ262171 SV262171 ACR262171 AMN262171 AWJ262171 BGF262171 BQB262171 BZX262171 CJT262171 CTP262171 DDL262171 DNH262171 DXD262171 EGZ262171 EQV262171 FAR262171 FKN262171 FUJ262171 GEF262171 GOB262171 GXX262171 HHT262171 HRP262171 IBL262171 ILH262171 IVD262171 JEZ262171 JOV262171 JYR262171 KIN262171 KSJ262171 LCF262171 LMB262171 LVX262171 MFT262171 MPP262171 MZL262171 NJH262171 NTD262171 OCZ262171 OMV262171 OWR262171 PGN262171 PQJ262171 QAF262171 QKB262171 QTX262171 RDT262171 RNP262171 RXL262171 SHH262171 SRD262171 TAZ262171 TKV262171 TUR262171 UEN262171 UOJ262171 UYF262171 VIB262171 VRX262171 WBT262171 WLP262171 WVL262171 F327707 IZ327707 SV327707 ACR327707 AMN327707 AWJ327707 BGF327707 BQB327707 BZX327707 CJT327707 CTP327707 DDL327707 DNH327707 DXD327707 EGZ327707 EQV327707 FAR327707 FKN327707 FUJ327707 GEF327707 GOB327707 GXX327707 HHT327707 HRP327707 IBL327707 ILH327707 IVD327707 JEZ327707 JOV327707 JYR327707 KIN327707 KSJ327707 LCF327707 LMB327707 LVX327707 MFT327707 MPP327707 MZL327707 NJH327707 NTD327707 OCZ327707 OMV327707 OWR327707 PGN327707 PQJ327707 QAF327707 QKB327707 QTX327707 RDT327707 RNP327707 RXL327707 SHH327707 SRD327707 TAZ327707 TKV327707 TUR327707 UEN327707 UOJ327707 UYF327707 VIB327707 VRX327707 WBT327707 WLP327707 WVL327707 F393243 IZ393243 SV393243 ACR393243 AMN393243 AWJ393243 BGF393243 BQB393243 BZX393243 CJT393243 CTP393243 DDL393243 DNH393243 DXD393243 EGZ393243 EQV393243 FAR393243 FKN393243 FUJ393243 GEF393243 GOB393243 GXX393243 HHT393243 HRP393243 IBL393243 ILH393243 IVD393243 JEZ393243 JOV393243 JYR393243 KIN393243 KSJ393243 LCF393243 LMB393243 LVX393243 MFT393243 MPP393243 MZL393243 NJH393243 NTD393243 OCZ393243 OMV393243 OWR393243 PGN393243 PQJ393243 QAF393243 QKB393243 QTX393243 RDT393243 RNP393243 RXL393243 SHH393243 SRD393243 TAZ393243 TKV393243 TUR393243 UEN393243 UOJ393243 UYF393243 VIB393243 VRX393243 WBT393243 WLP393243 WVL393243 F458779 IZ458779 SV458779 ACR458779 AMN458779 AWJ458779 BGF458779 BQB458779 BZX458779 CJT458779 CTP458779 DDL458779 DNH458779 DXD458779 EGZ458779 EQV458779 FAR458779 FKN458779 FUJ458779 GEF458779 GOB458779 GXX458779 HHT458779 HRP458779 IBL458779 ILH458779 IVD458779 JEZ458779 JOV458779 JYR458779 KIN458779 KSJ458779 LCF458779 LMB458779 LVX458779 MFT458779 MPP458779 MZL458779 NJH458779 NTD458779 OCZ458779 OMV458779 OWR458779 PGN458779 PQJ458779 QAF458779 QKB458779 QTX458779 RDT458779 RNP458779 RXL458779 SHH458779 SRD458779 TAZ458779 TKV458779 TUR458779 UEN458779 UOJ458779 UYF458779 VIB458779 VRX458779 WBT458779 WLP458779 WVL458779 F524315 IZ524315 SV524315 ACR524315 AMN524315 AWJ524315 BGF524315 BQB524315 BZX524315 CJT524315 CTP524315 DDL524315 DNH524315 DXD524315 EGZ524315 EQV524315 FAR524315 FKN524315 FUJ524315 GEF524315 GOB524315 GXX524315 HHT524315 HRP524315 IBL524315 ILH524315 IVD524315 JEZ524315 JOV524315 JYR524315 KIN524315 KSJ524315 LCF524315 LMB524315 LVX524315 MFT524315 MPP524315 MZL524315 NJH524315 NTD524315 OCZ524315 OMV524315 OWR524315 PGN524315 PQJ524315 QAF524315 QKB524315 QTX524315 RDT524315 RNP524315 RXL524315 SHH524315 SRD524315 TAZ524315 TKV524315 TUR524315 UEN524315 UOJ524315 UYF524315 VIB524315 VRX524315 WBT524315 WLP524315 WVL524315 F589851 IZ589851 SV589851 ACR589851 AMN589851 AWJ589851 BGF589851 BQB589851 BZX589851 CJT589851 CTP589851 DDL589851 DNH589851 DXD589851 EGZ589851 EQV589851 FAR589851 FKN589851 FUJ589851 GEF589851 GOB589851 GXX589851 HHT589851 HRP589851 IBL589851 ILH589851 IVD589851 JEZ589851 JOV589851 JYR589851 KIN589851 KSJ589851 LCF589851 LMB589851 LVX589851 MFT589851 MPP589851 MZL589851 NJH589851 NTD589851 OCZ589851 OMV589851 OWR589851 PGN589851 PQJ589851 QAF589851 QKB589851 QTX589851 RDT589851 RNP589851 RXL589851 SHH589851 SRD589851 TAZ589851 TKV589851 TUR589851 UEN589851 UOJ589851 UYF589851 VIB589851 VRX589851 WBT589851 WLP589851 WVL589851 F655387 IZ655387 SV655387 ACR655387 AMN655387 AWJ655387 BGF655387 BQB655387 BZX655387 CJT655387 CTP655387 DDL655387 DNH655387 DXD655387 EGZ655387 EQV655387 FAR655387 FKN655387 FUJ655387 GEF655387 GOB655387 GXX655387 HHT655387 HRP655387 IBL655387 ILH655387 IVD655387 JEZ655387 JOV655387 JYR655387 KIN655387 KSJ655387 LCF655387 LMB655387 LVX655387 MFT655387 MPP655387 MZL655387 NJH655387 NTD655387 OCZ655387 OMV655387 OWR655387 PGN655387 PQJ655387 QAF655387 QKB655387 QTX655387 RDT655387 RNP655387 RXL655387 SHH655387 SRD655387 TAZ655387 TKV655387 TUR655387 UEN655387 UOJ655387 UYF655387 VIB655387 VRX655387 WBT655387 WLP655387 WVL655387 F720923 IZ720923 SV720923 ACR720923 AMN720923 AWJ720923 BGF720923 BQB720923 BZX720923 CJT720923 CTP720923 DDL720923 DNH720923 DXD720923 EGZ720923 EQV720923 FAR720923 FKN720923 FUJ720923 GEF720923 GOB720923 GXX720923 HHT720923 HRP720923 IBL720923 ILH720923 IVD720923 JEZ720923 JOV720923 JYR720923 KIN720923 KSJ720923 LCF720923 LMB720923 LVX720923 MFT720923 MPP720923 MZL720923 NJH720923 NTD720923 OCZ720923 OMV720923 OWR720923 PGN720923 PQJ720923 QAF720923 QKB720923 QTX720923 RDT720923 RNP720923 RXL720923 SHH720923 SRD720923 TAZ720923 TKV720923 TUR720923 UEN720923 UOJ720923 UYF720923 VIB720923 VRX720923 WBT720923 WLP720923 WVL720923 F786459 IZ786459 SV786459 ACR786459 AMN786459 AWJ786459 BGF786459 BQB786459 BZX786459 CJT786459 CTP786459 DDL786459 DNH786459 DXD786459 EGZ786459 EQV786459 FAR786459 FKN786459 FUJ786459 GEF786459 GOB786459 GXX786459 HHT786459 HRP786459 IBL786459 ILH786459 IVD786459 JEZ786459 JOV786459 JYR786459 KIN786459 KSJ786459 LCF786459 LMB786459 LVX786459 MFT786459 MPP786459 MZL786459 NJH786459 NTD786459 OCZ786459 OMV786459 OWR786459 PGN786459 PQJ786459 QAF786459 QKB786459 QTX786459 RDT786459 RNP786459 RXL786459 SHH786459 SRD786459 TAZ786459 TKV786459 TUR786459 UEN786459 UOJ786459 UYF786459 VIB786459 VRX786459 WBT786459 WLP786459 WVL786459 F851995 IZ851995 SV851995 ACR851995 AMN851995 AWJ851995 BGF851995 BQB851995 BZX851995 CJT851995 CTP851995 DDL851995 DNH851995 DXD851995 EGZ851995 EQV851995 FAR851995 FKN851995 FUJ851995 GEF851995 GOB851995 GXX851995 HHT851995 HRP851995 IBL851995 ILH851995 IVD851995 JEZ851995 JOV851995 JYR851995 KIN851995 KSJ851995 LCF851995 LMB851995 LVX851995 MFT851995 MPP851995 MZL851995 NJH851995 NTD851995 OCZ851995 OMV851995 OWR851995 PGN851995 PQJ851995 QAF851995 QKB851995 QTX851995 RDT851995 RNP851995 RXL851995 SHH851995 SRD851995 TAZ851995 TKV851995 TUR851995 UEN851995 UOJ851995 UYF851995 VIB851995 VRX851995 WBT851995 WLP851995 WVL851995 F917531 IZ917531 SV917531 ACR917531 AMN917531 AWJ917531 BGF917531 BQB917531 BZX917531 CJT917531 CTP917531 DDL917531 DNH917531 DXD917531 EGZ917531 EQV917531 FAR917531 FKN917531 FUJ917531 GEF917531 GOB917531 GXX917531 HHT917531 HRP917531 IBL917531 ILH917531 IVD917531 JEZ917531 JOV917531 JYR917531 KIN917531 KSJ917531 LCF917531 LMB917531 LVX917531 MFT917531 MPP917531 MZL917531 NJH917531 NTD917531 OCZ917531 OMV917531 OWR917531 PGN917531 PQJ917531 QAF917531 QKB917531 QTX917531 RDT917531 RNP917531 RXL917531 SHH917531 SRD917531 TAZ917531 TKV917531 TUR917531 UEN917531 UOJ917531 UYF917531 VIB917531 VRX917531 WBT917531 WLP917531 WVL917531 F983067 IZ983067 SV983067 ACR983067 AMN983067 AWJ983067 BGF983067 BQB983067 BZX983067 CJT983067 CTP983067 DDL983067 DNH983067 DXD983067 EGZ983067 EQV983067 FAR983067 FKN983067 FUJ983067 GEF983067 GOB983067 GXX983067 HHT983067 HRP983067 IBL983067 ILH983067 IVD983067 JEZ983067 JOV983067 JYR983067 KIN983067 KSJ983067 LCF983067 LMB983067 LVX983067 MFT983067 MPP983067 MZL983067 NJH983067 NTD983067 OCZ983067 OMV983067 OWR983067 PGN983067 PQJ983067 QAF983067 QKB983067 QTX983067 RDT983067 RNP983067 RXL983067 SHH983067 SRD983067 TAZ983067 TKV983067 TUR983067 UEN983067 UOJ983067 UYF983067 VIB983067 VRX983067 WBT983067 WLP983067 WVL983067">
      <formula1>"N,A,B, "</formula1>
    </dataValidation>
    <dataValidation type="list" allowBlank="1" showInputMessage="1" showErrorMessage="1" sqref="F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F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F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F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F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F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F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F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F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F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F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F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F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F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F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F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formula1>"P,F, "</formula1>
    </dataValidation>
  </dataValidations>
  <pageMargins left="0.7" right="0.7" top="0.75" bottom="0.75"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5"/>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Functions!E59</f>
        <v>UpdateFaq</v>
      </c>
      <c r="D2" s="348"/>
      <c r="E2" s="195"/>
      <c r="F2" s="333" t="s">
        <v>62</v>
      </c>
      <c r="G2" s="333"/>
      <c r="H2" s="333"/>
      <c r="I2" s="333"/>
      <c r="J2" s="334" t="str">
        <f>Functions!D59</f>
        <v>updateFaq</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COUNTIF(F32:HO32,"P")</f>
        <v>1</v>
      </c>
      <c r="B7" s="365"/>
      <c r="C7" s="366">
        <f>COUNTIF(F32:HO32,"F")</f>
        <v>0</v>
      </c>
      <c r="D7" s="367"/>
      <c r="E7" s="365"/>
      <c r="F7" s="366">
        <f>SUM(M7,-A7,-C7)</f>
        <v>0</v>
      </c>
      <c r="G7" s="367"/>
      <c r="H7" s="367"/>
      <c r="I7" s="368"/>
      <c r="J7" s="124">
        <f>COUNTIF(E31:HO31,"N")</f>
        <v>1</v>
      </c>
      <c r="K7" s="124">
        <f>COUNTIF(E31:HO31,"A")</f>
        <v>0</v>
      </c>
      <c r="L7" s="124">
        <f>COUNTIF(E31:HO31,"B")</f>
        <v>0</v>
      </c>
      <c r="M7" s="369">
        <f>COUNTA(E9:HR9)</f>
        <v>1</v>
      </c>
      <c r="N7" s="367"/>
      <c r="O7" s="367"/>
      <c r="P7" s="367"/>
      <c r="Q7" s="367"/>
      <c r="R7" s="370"/>
      <c r="S7" s="123"/>
    </row>
    <row r="8" spans="1:21" ht="10.8" thickBot="1"/>
    <row r="9" spans="1:21" ht="37.200000000000003" thickTop="1" thickBot="1">
      <c r="A9" s="145"/>
      <c r="B9" s="144"/>
      <c r="C9" s="142"/>
      <c r="D9" s="143"/>
      <c r="E9" s="142"/>
      <c r="F9" s="141" t="s">
        <v>102</v>
      </c>
      <c r="S9" s="140"/>
      <c r="T9" s="139"/>
      <c r="U9" s="117"/>
    </row>
    <row r="10" spans="1:21" ht="13.5" customHeight="1">
      <c r="A10" s="116" t="s">
        <v>100</v>
      </c>
      <c r="B10" s="191" t="s">
        <v>99</v>
      </c>
      <c r="C10" s="107"/>
      <c r="D10" s="193"/>
      <c r="E10" s="138"/>
      <c r="F10" s="134"/>
    </row>
    <row r="11" spans="1:21" ht="13.5" customHeight="1">
      <c r="A11" s="106"/>
      <c r="B11" s="191" t="s">
        <v>310</v>
      </c>
      <c r="C11" s="107"/>
      <c r="D11" s="193"/>
      <c r="E11" s="112"/>
      <c r="F11" s="134"/>
    </row>
    <row r="12" spans="1:21" ht="13.5" customHeight="1">
      <c r="A12" s="106"/>
      <c r="B12" s="191"/>
      <c r="C12" s="107"/>
      <c r="D12" s="193" t="s">
        <v>138</v>
      </c>
      <c r="E12" s="112"/>
      <c r="F12" s="134" t="s">
        <v>90</v>
      </c>
    </row>
    <row r="13" spans="1:21" ht="13.5" customHeight="1">
      <c r="A13" s="106"/>
      <c r="B13" s="191" t="s">
        <v>271</v>
      </c>
      <c r="C13" s="107"/>
      <c r="D13" s="193"/>
      <c r="E13" s="112"/>
      <c r="F13" s="134"/>
    </row>
    <row r="14" spans="1:21" ht="13.5" customHeight="1">
      <c r="A14" s="106"/>
      <c r="B14" s="191"/>
      <c r="C14" s="107"/>
      <c r="D14" s="193" t="s">
        <v>155</v>
      </c>
      <c r="E14" s="112"/>
      <c r="F14" s="134" t="s">
        <v>90</v>
      </c>
    </row>
    <row r="15" spans="1:21" ht="13.5" customHeight="1">
      <c r="A15" s="106"/>
      <c r="B15" s="191" t="s">
        <v>323</v>
      </c>
      <c r="C15" s="107"/>
      <c r="D15" s="193"/>
      <c r="E15" s="112"/>
      <c r="F15" s="134"/>
    </row>
    <row r="16" spans="1:21" ht="13.5" customHeight="1">
      <c r="A16" s="106"/>
      <c r="B16" s="115" t="s">
        <v>142</v>
      </c>
      <c r="C16" s="114"/>
      <c r="D16" s="113"/>
      <c r="E16" s="112"/>
      <c r="F16" s="136"/>
    </row>
    <row r="17" spans="1:6" ht="13.5" customHeight="1">
      <c r="A17" s="106"/>
      <c r="B17" s="115"/>
      <c r="C17" s="114"/>
      <c r="D17" s="113" t="s">
        <v>239</v>
      </c>
      <c r="E17" s="112"/>
      <c r="F17" s="136" t="s">
        <v>90</v>
      </c>
    </row>
    <row r="18" spans="1:6" ht="13.5" customHeight="1">
      <c r="A18" s="106"/>
      <c r="B18" s="115" t="s">
        <v>139</v>
      </c>
      <c r="C18" s="114"/>
      <c r="D18" s="113"/>
      <c r="E18" s="112"/>
      <c r="F18" s="136"/>
    </row>
    <row r="19" spans="1:6" ht="13.5" customHeight="1">
      <c r="A19" s="106"/>
      <c r="B19" s="115"/>
      <c r="C19" s="114"/>
      <c r="D19" s="113">
        <v>1</v>
      </c>
      <c r="E19" s="112"/>
      <c r="F19" s="136" t="s">
        <v>90</v>
      </c>
    </row>
    <row r="20" spans="1:6" ht="13.5" customHeight="1">
      <c r="A20" s="106"/>
      <c r="B20" s="115" t="s">
        <v>325</v>
      </c>
      <c r="C20" s="114"/>
      <c r="D20" s="113"/>
      <c r="E20" s="112"/>
      <c r="F20" s="136" t="s">
        <v>90</v>
      </c>
    </row>
    <row r="21" spans="1:6" ht="13.5" customHeight="1" thickBot="1">
      <c r="A21" s="106"/>
      <c r="B21" s="115"/>
      <c r="C21" s="114"/>
      <c r="D21" s="113"/>
      <c r="E21" s="112"/>
      <c r="F21" s="136"/>
    </row>
    <row r="22" spans="1:6" ht="13.5" customHeight="1">
      <c r="A22" s="84" t="s">
        <v>95</v>
      </c>
      <c r="B22" s="101" t="s">
        <v>94</v>
      </c>
      <c r="C22" s="100"/>
      <c r="D22" s="99"/>
      <c r="E22" s="98"/>
      <c r="F22" s="136"/>
    </row>
    <row r="23" spans="1:6" ht="13.5" customHeight="1">
      <c r="A23" s="79"/>
      <c r="B23" s="101" t="s">
        <v>208</v>
      </c>
      <c r="C23" s="100"/>
      <c r="D23" s="99"/>
      <c r="E23" s="174"/>
      <c r="F23" s="136"/>
    </row>
    <row r="24" spans="1:6" ht="13.5" customHeight="1">
      <c r="A24" s="79"/>
      <c r="B24" s="191" t="s">
        <v>209</v>
      </c>
      <c r="C24" s="107"/>
      <c r="D24" s="193"/>
      <c r="E24" s="112"/>
      <c r="F24" s="134"/>
    </row>
    <row r="25" spans="1:6" ht="13.5" customHeight="1">
      <c r="A25" s="79"/>
      <c r="B25" s="191"/>
      <c r="C25" s="107"/>
      <c r="D25" s="193" t="s">
        <v>210</v>
      </c>
      <c r="E25" s="109"/>
      <c r="F25" s="134" t="s">
        <v>90</v>
      </c>
    </row>
    <row r="26" spans="1:6" ht="13.5" customHeight="1">
      <c r="A26" s="79"/>
      <c r="B26" s="191" t="s">
        <v>211</v>
      </c>
      <c r="C26" s="107"/>
      <c r="D26" s="193"/>
      <c r="E26" s="109"/>
      <c r="F26" s="134"/>
    </row>
    <row r="27" spans="1:6" ht="13.5" customHeight="1" thickBot="1">
      <c r="A27" s="79"/>
      <c r="B27" s="167"/>
      <c r="C27" s="168"/>
      <c r="D27" s="169" t="s">
        <v>91</v>
      </c>
      <c r="E27" s="102"/>
      <c r="F27" s="133" t="s">
        <v>90</v>
      </c>
    </row>
    <row r="28" spans="1:6" ht="13.5" customHeight="1" thickTop="1">
      <c r="A28" s="79"/>
      <c r="B28" s="167"/>
      <c r="C28" s="168"/>
      <c r="D28" s="169"/>
      <c r="E28" s="109"/>
      <c r="F28" s="133"/>
    </row>
    <row r="29" spans="1:6" ht="13.5" customHeight="1">
      <c r="A29" s="79"/>
      <c r="B29" s="94" t="s">
        <v>92</v>
      </c>
      <c r="C29" s="135"/>
      <c r="D29" s="92"/>
      <c r="E29" s="91"/>
      <c r="F29" s="134"/>
    </row>
    <row r="30" spans="1:6" ht="13.5" customHeight="1" thickBot="1">
      <c r="A30" s="79"/>
      <c r="B30" s="353"/>
      <c r="C30" s="392"/>
      <c r="D30" s="393"/>
      <c r="E30" s="95"/>
      <c r="F30" s="134"/>
    </row>
    <row r="31" spans="1:6" ht="13.5" customHeight="1">
      <c r="A31" s="84" t="s">
        <v>89</v>
      </c>
      <c r="B31" s="349" t="s">
        <v>88</v>
      </c>
      <c r="C31" s="349"/>
      <c r="D31" s="349"/>
      <c r="E31" s="194"/>
      <c r="F31" s="183" t="s">
        <v>76</v>
      </c>
    </row>
    <row r="32" spans="1:6" ht="13.5" customHeight="1">
      <c r="A32" s="79"/>
      <c r="B32" s="326" t="s">
        <v>87</v>
      </c>
      <c r="C32" s="326"/>
      <c r="D32" s="326"/>
      <c r="E32" s="81"/>
      <c r="F32" s="131" t="s">
        <v>86</v>
      </c>
    </row>
    <row r="33" spans="1:6" ht="59.4" customHeight="1">
      <c r="A33" s="79"/>
      <c r="B33" s="327" t="s">
        <v>85</v>
      </c>
      <c r="C33" s="327"/>
      <c r="D33" s="327"/>
      <c r="E33" s="78"/>
      <c r="F33" s="77">
        <v>45142</v>
      </c>
    </row>
    <row r="34" spans="1:6" ht="10.8" thickBot="1">
      <c r="A34" s="76"/>
      <c r="B34" s="327" t="s">
        <v>84</v>
      </c>
      <c r="C34" s="327"/>
      <c r="D34" s="327"/>
      <c r="E34" s="78"/>
      <c r="F34" s="173"/>
    </row>
    <row r="35" spans="1:6" ht="10.8" thickTop="1">
      <c r="A35" s="72"/>
      <c r="B35" s="70"/>
      <c r="C35" s="71"/>
      <c r="D35" s="70"/>
    </row>
  </sheetData>
  <mergeCells count="28">
    <mergeCell ref="B30:D30"/>
    <mergeCell ref="B31:D31"/>
    <mergeCell ref="B32:D32"/>
    <mergeCell ref="B33:D33"/>
    <mergeCell ref="B34:D34"/>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F65568 IZ65568 SV65568 ACR65568 AMN65568 AWJ65568 BGF65568 BQB65568 BZX65568 CJT65568 CTP65568 DDL65568 DNH65568 DXD65568 EGZ65568 EQV65568 FAR65568 FKN65568 FUJ65568 GEF65568 GOB65568 GXX65568 HHT65568 HRP65568 IBL65568 ILH65568 IVD65568 JEZ65568 JOV65568 JYR65568 KIN65568 KSJ65568 LCF65568 LMB65568 LVX65568 MFT65568 MPP65568 MZL65568 NJH65568 NTD65568 OCZ65568 OMV65568 OWR65568 PGN65568 PQJ65568 QAF65568 QKB65568 QTX65568 RDT65568 RNP65568 RXL65568 SHH65568 SRD65568 TAZ65568 TKV65568 TUR65568 UEN65568 UOJ65568 UYF65568 VIB65568 VRX65568 WBT65568 WLP65568 WVL65568 F131104 IZ131104 SV131104 ACR131104 AMN131104 AWJ131104 BGF131104 BQB131104 BZX131104 CJT131104 CTP131104 DDL131104 DNH131104 DXD131104 EGZ131104 EQV131104 FAR131104 FKN131104 FUJ131104 GEF131104 GOB131104 GXX131104 HHT131104 HRP131104 IBL131104 ILH131104 IVD131104 JEZ131104 JOV131104 JYR131104 KIN131104 KSJ131104 LCF131104 LMB131104 LVX131104 MFT131104 MPP131104 MZL131104 NJH131104 NTD131104 OCZ131104 OMV131104 OWR131104 PGN131104 PQJ131104 QAF131104 QKB131104 QTX131104 RDT131104 RNP131104 RXL131104 SHH131104 SRD131104 TAZ131104 TKV131104 TUR131104 UEN131104 UOJ131104 UYF131104 VIB131104 VRX131104 WBT131104 WLP131104 WVL131104 F196640 IZ196640 SV196640 ACR196640 AMN196640 AWJ196640 BGF196640 BQB196640 BZX196640 CJT196640 CTP196640 DDL196640 DNH196640 DXD196640 EGZ196640 EQV196640 FAR196640 FKN196640 FUJ196640 GEF196640 GOB196640 GXX196640 HHT196640 HRP196640 IBL196640 ILH196640 IVD196640 JEZ196640 JOV196640 JYR196640 KIN196640 KSJ196640 LCF196640 LMB196640 LVX196640 MFT196640 MPP196640 MZL196640 NJH196640 NTD196640 OCZ196640 OMV196640 OWR196640 PGN196640 PQJ196640 QAF196640 QKB196640 QTX196640 RDT196640 RNP196640 RXL196640 SHH196640 SRD196640 TAZ196640 TKV196640 TUR196640 UEN196640 UOJ196640 UYF196640 VIB196640 VRX196640 WBT196640 WLP196640 WVL196640 F262176 IZ262176 SV262176 ACR262176 AMN262176 AWJ262176 BGF262176 BQB262176 BZX262176 CJT262176 CTP262176 DDL262176 DNH262176 DXD262176 EGZ262176 EQV262176 FAR262176 FKN262176 FUJ262176 GEF262176 GOB262176 GXX262176 HHT262176 HRP262176 IBL262176 ILH262176 IVD262176 JEZ262176 JOV262176 JYR262176 KIN262176 KSJ262176 LCF262176 LMB262176 LVX262176 MFT262176 MPP262176 MZL262176 NJH262176 NTD262176 OCZ262176 OMV262176 OWR262176 PGN262176 PQJ262176 QAF262176 QKB262176 QTX262176 RDT262176 RNP262176 RXL262176 SHH262176 SRD262176 TAZ262176 TKV262176 TUR262176 UEN262176 UOJ262176 UYF262176 VIB262176 VRX262176 WBT262176 WLP262176 WVL262176 F327712 IZ327712 SV327712 ACR327712 AMN327712 AWJ327712 BGF327712 BQB327712 BZX327712 CJT327712 CTP327712 DDL327712 DNH327712 DXD327712 EGZ327712 EQV327712 FAR327712 FKN327712 FUJ327712 GEF327712 GOB327712 GXX327712 HHT327712 HRP327712 IBL327712 ILH327712 IVD327712 JEZ327712 JOV327712 JYR327712 KIN327712 KSJ327712 LCF327712 LMB327712 LVX327712 MFT327712 MPP327712 MZL327712 NJH327712 NTD327712 OCZ327712 OMV327712 OWR327712 PGN327712 PQJ327712 QAF327712 QKB327712 QTX327712 RDT327712 RNP327712 RXL327712 SHH327712 SRD327712 TAZ327712 TKV327712 TUR327712 UEN327712 UOJ327712 UYF327712 VIB327712 VRX327712 WBT327712 WLP327712 WVL327712 F393248 IZ393248 SV393248 ACR393248 AMN393248 AWJ393248 BGF393248 BQB393248 BZX393248 CJT393248 CTP393248 DDL393248 DNH393248 DXD393248 EGZ393248 EQV393248 FAR393248 FKN393248 FUJ393248 GEF393248 GOB393248 GXX393248 HHT393248 HRP393248 IBL393248 ILH393248 IVD393248 JEZ393248 JOV393248 JYR393248 KIN393248 KSJ393248 LCF393248 LMB393248 LVX393248 MFT393248 MPP393248 MZL393248 NJH393248 NTD393248 OCZ393248 OMV393248 OWR393248 PGN393248 PQJ393248 QAF393248 QKB393248 QTX393248 RDT393248 RNP393248 RXL393248 SHH393248 SRD393248 TAZ393248 TKV393248 TUR393248 UEN393248 UOJ393248 UYF393248 VIB393248 VRX393248 WBT393248 WLP393248 WVL393248 F458784 IZ458784 SV458784 ACR458784 AMN458784 AWJ458784 BGF458784 BQB458784 BZX458784 CJT458784 CTP458784 DDL458784 DNH458784 DXD458784 EGZ458784 EQV458784 FAR458784 FKN458784 FUJ458784 GEF458784 GOB458784 GXX458784 HHT458784 HRP458784 IBL458784 ILH458784 IVD458784 JEZ458784 JOV458784 JYR458784 KIN458784 KSJ458784 LCF458784 LMB458784 LVX458784 MFT458784 MPP458784 MZL458784 NJH458784 NTD458784 OCZ458784 OMV458784 OWR458784 PGN458784 PQJ458784 QAF458784 QKB458784 QTX458784 RDT458784 RNP458784 RXL458784 SHH458784 SRD458784 TAZ458784 TKV458784 TUR458784 UEN458784 UOJ458784 UYF458784 VIB458784 VRX458784 WBT458784 WLP458784 WVL458784 F524320 IZ524320 SV524320 ACR524320 AMN524320 AWJ524320 BGF524320 BQB524320 BZX524320 CJT524320 CTP524320 DDL524320 DNH524320 DXD524320 EGZ524320 EQV524320 FAR524320 FKN524320 FUJ524320 GEF524320 GOB524320 GXX524320 HHT524320 HRP524320 IBL524320 ILH524320 IVD524320 JEZ524320 JOV524320 JYR524320 KIN524320 KSJ524320 LCF524320 LMB524320 LVX524320 MFT524320 MPP524320 MZL524320 NJH524320 NTD524320 OCZ524320 OMV524320 OWR524320 PGN524320 PQJ524320 QAF524320 QKB524320 QTX524320 RDT524320 RNP524320 RXL524320 SHH524320 SRD524320 TAZ524320 TKV524320 TUR524320 UEN524320 UOJ524320 UYF524320 VIB524320 VRX524320 WBT524320 WLP524320 WVL524320 F589856 IZ589856 SV589856 ACR589856 AMN589856 AWJ589856 BGF589856 BQB589856 BZX589856 CJT589856 CTP589856 DDL589856 DNH589856 DXD589856 EGZ589856 EQV589856 FAR589856 FKN589856 FUJ589856 GEF589856 GOB589856 GXX589856 HHT589856 HRP589856 IBL589856 ILH589856 IVD589856 JEZ589856 JOV589856 JYR589856 KIN589856 KSJ589856 LCF589856 LMB589856 LVX589856 MFT589856 MPP589856 MZL589856 NJH589856 NTD589856 OCZ589856 OMV589856 OWR589856 PGN589856 PQJ589856 QAF589856 QKB589856 QTX589856 RDT589856 RNP589856 RXL589856 SHH589856 SRD589856 TAZ589856 TKV589856 TUR589856 UEN589856 UOJ589856 UYF589856 VIB589856 VRX589856 WBT589856 WLP589856 WVL589856 F655392 IZ655392 SV655392 ACR655392 AMN655392 AWJ655392 BGF655392 BQB655392 BZX655392 CJT655392 CTP655392 DDL655392 DNH655392 DXD655392 EGZ655392 EQV655392 FAR655392 FKN655392 FUJ655392 GEF655392 GOB655392 GXX655392 HHT655392 HRP655392 IBL655392 ILH655392 IVD655392 JEZ655392 JOV655392 JYR655392 KIN655392 KSJ655392 LCF655392 LMB655392 LVX655392 MFT655392 MPP655392 MZL655392 NJH655392 NTD655392 OCZ655392 OMV655392 OWR655392 PGN655392 PQJ655392 QAF655392 QKB655392 QTX655392 RDT655392 RNP655392 RXL655392 SHH655392 SRD655392 TAZ655392 TKV655392 TUR655392 UEN655392 UOJ655392 UYF655392 VIB655392 VRX655392 WBT655392 WLP655392 WVL655392 F720928 IZ720928 SV720928 ACR720928 AMN720928 AWJ720928 BGF720928 BQB720928 BZX720928 CJT720928 CTP720928 DDL720928 DNH720928 DXD720928 EGZ720928 EQV720928 FAR720928 FKN720928 FUJ720928 GEF720928 GOB720928 GXX720928 HHT720928 HRP720928 IBL720928 ILH720928 IVD720928 JEZ720928 JOV720928 JYR720928 KIN720928 KSJ720928 LCF720928 LMB720928 LVX720928 MFT720928 MPP720928 MZL720928 NJH720928 NTD720928 OCZ720928 OMV720928 OWR720928 PGN720928 PQJ720928 QAF720928 QKB720928 QTX720928 RDT720928 RNP720928 RXL720928 SHH720928 SRD720928 TAZ720928 TKV720928 TUR720928 UEN720928 UOJ720928 UYF720928 VIB720928 VRX720928 WBT720928 WLP720928 WVL720928 F786464 IZ786464 SV786464 ACR786464 AMN786464 AWJ786464 BGF786464 BQB786464 BZX786464 CJT786464 CTP786464 DDL786464 DNH786464 DXD786464 EGZ786464 EQV786464 FAR786464 FKN786464 FUJ786464 GEF786464 GOB786464 GXX786464 HHT786464 HRP786464 IBL786464 ILH786464 IVD786464 JEZ786464 JOV786464 JYR786464 KIN786464 KSJ786464 LCF786464 LMB786464 LVX786464 MFT786464 MPP786464 MZL786464 NJH786464 NTD786464 OCZ786464 OMV786464 OWR786464 PGN786464 PQJ786464 QAF786464 QKB786464 QTX786464 RDT786464 RNP786464 RXL786464 SHH786464 SRD786464 TAZ786464 TKV786464 TUR786464 UEN786464 UOJ786464 UYF786464 VIB786464 VRX786464 WBT786464 WLP786464 WVL786464 F852000 IZ852000 SV852000 ACR852000 AMN852000 AWJ852000 BGF852000 BQB852000 BZX852000 CJT852000 CTP852000 DDL852000 DNH852000 DXD852000 EGZ852000 EQV852000 FAR852000 FKN852000 FUJ852000 GEF852000 GOB852000 GXX852000 HHT852000 HRP852000 IBL852000 ILH852000 IVD852000 JEZ852000 JOV852000 JYR852000 KIN852000 KSJ852000 LCF852000 LMB852000 LVX852000 MFT852000 MPP852000 MZL852000 NJH852000 NTD852000 OCZ852000 OMV852000 OWR852000 PGN852000 PQJ852000 QAF852000 QKB852000 QTX852000 RDT852000 RNP852000 RXL852000 SHH852000 SRD852000 TAZ852000 TKV852000 TUR852000 UEN852000 UOJ852000 UYF852000 VIB852000 VRX852000 WBT852000 WLP852000 WVL852000 F917536 IZ917536 SV917536 ACR917536 AMN917536 AWJ917536 BGF917536 BQB917536 BZX917536 CJT917536 CTP917536 DDL917536 DNH917536 DXD917536 EGZ917536 EQV917536 FAR917536 FKN917536 FUJ917536 GEF917536 GOB917536 GXX917536 HHT917536 HRP917536 IBL917536 ILH917536 IVD917536 JEZ917536 JOV917536 JYR917536 KIN917536 KSJ917536 LCF917536 LMB917536 LVX917536 MFT917536 MPP917536 MZL917536 NJH917536 NTD917536 OCZ917536 OMV917536 OWR917536 PGN917536 PQJ917536 QAF917536 QKB917536 QTX917536 RDT917536 RNP917536 RXL917536 SHH917536 SRD917536 TAZ917536 TKV917536 TUR917536 UEN917536 UOJ917536 UYF917536 VIB917536 VRX917536 WBT917536 WLP917536 WVL917536 F983072 IZ983072 SV983072 ACR983072 AMN983072 AWJ983072 BGF983072 BQB983072 BZX983072 CJT983072 CTP983072 DDL983072 DNH983072 DXD983072 EGZ983072 EQV983072 FAR983072 FKN983072 FUJ983072 GEF983072 GOB983072 GXX983072 HHT983072 HRP983072 IBL983072 ILH983072 IVD983072 JEZ983072 JOV983072 JYR983072 KIN983072 KSJ983072 LCF983072 LMB983072 LVX983072 MFT983072 MPP983072 MZL983072 NJH983072 NTD983072 OCZ983072 OMV983072 OWR983072 PGN983072 PQJ983072 QAF983072 QKB983072 QTX983072 RDT983072 RNP983072 RXL983072 SHH983072 SRD983072 TAZ983072 TKV983072 TUR983072 UEN983072 UOJ983072 UYF983072 VIB983072 VRX983072 WBT983072 WLP983072 WVL983072">
      <formula1>"P,F, "</formula1>
    </dataValidation>
    <dataValidation type="list" allowBlank="1" showInputMessage="1" showErrorMessage="1" sqref="F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F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F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F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F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F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F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F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F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F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F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F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F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F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F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F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formula1>"N,A,B, "</formula1>
    </dataValidation>
    <dataValidation type="list" allowBlank="1" showInputMessage="1" showErrorMessage="1" sqref="WVL983058:WVL983070 F65554:F65566 IZ65554:IZ65566 SV65554:SV65566 ACR65554:ACR65566 AMN65554:AMN65566 AWJ65554:AWJ65566 BGF65554:BGF65566 BQB65554:BQB65566 BZX65554:BZX65566 CJT65554:CJT65566 CTP65554:CTP65566 DDL65554:DDL65566 DNH65554:DNH65566 DXD65554:DXD65566 EGZ65554:EGZ65566 EQV65554:EQV65566 FAR65554:FAR65566 FKN65554:FKN65566 FUJ65554:FUJ65566 GEF65554:GEF65566 GOB65554:GOB65566 GXX65554:GXX65566 HHT65554:HHT65566 HRP65554:HRP65566 IBL65554:IBL65566 ILH65554:ILH65566 IVD65554:IVD65566 JEZ65554:JEZ65566 JOV65554:JOV65566 JYR65554:JYR65566 KIN65554:KIN65566 KSJ65554:KSJ65566 LCF65554:LCF65566 LMB65554:LMB65566 LVX65554:LVX65566 MFT65554:MFT65566 MPP65554:MPP65566 MZL65554:MZL65566 NJH65554:NJH65566 NTD65554:NTD65566 OCZ65554:OCZ65566 OMV65554:OMV65566 OWR65554:OWR65566 PGN65554:PGN65566 PQJ65554:PQJ65566 QAF65554:QAF65566 QKB65554:QKB65566 QTX65554:QTX65566 RDT65554:RDT65566 RNP65554:RNP65566 RXL65554:RXL65566 SHH65554:SHH65566 SRD65554:SRD65566 TAZ65554:TAZ65566 TKV65554:TKV65566 TUR65554:TUR65566 UEN65554:UEN65566 UOJ65554:UOJ65566 UYF65554:UYF65566 VIB65554:VIB65566 VRX65554:VRX65566 WBT65554:WBT65566 WLP65554:WLP65566 WVL65554:WVL65566 F131090:F131102 IZ131090:IZ131102 SV131090:SV131102 ACR131090:ACR131102 AMN131090:AMN131102 AWJ131090:AWJ131102 BGF131090:BGF131102 BQB131090:BQB131102 BZX131090:BZX131102 CJT131090:CJT131102 CTP131090:CTP131102 DDL131090:DDL131102 DNH131090:DNH131102 DXD131090:DXD131102 EGZ131090:EGZ131102 EQV131090:EQV131102 FAR131090:FAR131102 FKN131090:FKN131102 FUJ131090:FUJ131102 GEF131090:GEF131102 GOB131090:GOB131102 GXX131090:GXX131102 HHT131090:HHT131102 HRP131090:HRP131102 IBL131090:IBL131102 ILH131090:ILH131102 IVD131090:IVD131102 JEZ131090:JEZ131102 JOV131090:JOV131102 JYR131090:JYR131102 KIN131090:KIN131102 KSJ131090:KSJ131102 LCF131090:LCF131102 LMB131090:LMB131102 LVX131090:LVX131102 MFT131090:MFT131102 MPP131090:MPP131102 MZL131090:MZL131102 NJH131090:NJH131102 NTD131090:NTD131102 OCZ131090:OCZ131102 OMV131090:OMV131102 OWR131090:OWR131102 PGN131090:PGN131102 PQJ131090:PQJ131102 QAF131090:QAF131102 QKB131090:QKB131102 QTX131090:QTX131102 RDT131090:RDT131102 RNP131090:RNP131102 RXL131090:RXL131102 SHH131090:SHH131102 SRD131090:SRD131102 TAZ131090:TAZ131102 TKV131090:TKV131102 TUR131090:TUR131102 UEN131090:UEN131102 UOJ131090:UOJ131102 UYF131090:UYF131102 VIB131090:VIB131102 VRX131090:VRX131102 WBT131090:WBT131102 WLP131090:WLP131102 WVL131090:WVL131102 F196626:F196638 IZ196626:IZ196638 SV196626:SV196638 ACR196626:ACR196638 AMN196626:AMN196638 AWJ196626:AWJ196638 BGF196626:BGF196638 BQB196626:BQB196638 BZX196626:BZX196638 CJT196626:CJT196638 CTP196626:CTP196638 DDL196626:DDL196638 DNH196626:DNH196638 DXD196626:DXD196638 EGZ196626:EGZ196638 EQV196626:EQV196638 FAR196626:FAR196638 FKN196626:FKN196638 FUJ196626:FUJ196638 GEF196626:GEF196638 GOB196626:GOB196638 GXX196626:GXX196638 HHT196626:HHT196638 HRP196626:HRP196638 IBL196626:IBL196638 ILH196626:ILH196638 IVD196626:IVD196638 JEZ196626:JEZ196638 JOV196626:JOV196638 JYR196626:JYR196638 KIN196626:KIN196638 KSJ196626:KSJ196638 LCF196626:LCF196638 LMB196626:LMB196638 LVX196626:LVX196638 MFT196626:MFT196638 MPP196626:MPP196638 MZL196626:MZL196638 NJH196626:NJH196638 NTD196626:NTD196638 OCZ196626:OCZ196638 OMV196626:OMV196638 OWR196626:OWR196638 PGN196626:PGN196638 PQJ196626:PQJ196638 QAF196626:QAF196638 QKB196626:QKB196638 QTX196626:QTX196638 RDT196626:RDT196638 RNP196626:RNP196638 RXL196626:RXL196638 SHH196626:SHH196638 SRD196626:SRD196638 TAZ196626:TAZ196638 TKV196626:TKV196638 TUR196626:TUR196638 UEN196626:UEN196638 UOJ196626:UOJ196638 UYF196626:UYF196638 VIB196626:VIB196638 VRX196626:VRX196638 WBT196626:WBT196638 WLP196626:WLP196638 WVL196626:WVL196638 F262162:F262174 IZ262162:IZ262174 SV262162:SV262174 ACR262162:ACR262174 AMN262162:AMN262174 AWJ262162:AWJ262174 BGF262162:BGF262174 BQB262162:BQB262174 BZX262162:BZX262174 CJT262162:CJT262174 CTP262162:CTP262174 DDL262162:DDL262174 DNH262162:DNH262174 DXD262162:DXD262174 EGZ262162:EGZ262174 EQV262162:EQV262174 FAR262162:FAR262174 FKN262162:FKN262174 FUJ262162:FUJ262174 GEF262162:GEF262174 GOB262162:GOB262174 GXX262162:GXX262174 HHT262162:HHT262174 HRP262162:HRP262174 IBL262162:IBL262174 ILH262162:ILH262174 IVD262162:IVD262174 JEZ262162:JEZ262174 JOV262162:JOV262174 JYR262162:JYR262174 KIN262162:KIN262174 KSJ262162:KSJ262174 LCF262162:LCF262174 LMB262162:LMB262174 LVX262162:LVX262174 MFT262162:MFT262174 MPP262162:MPP262174 MZL262162:MZL262174 NJH262162:NJH262174 NTD262162:NTD262174 OCZ262162:OCZ262174 OMV262162:OMV262174 OWR262162:OWR262174 PGN262162:PGN262174 PQJ262162:PQJ262174 QAF262162:QAF262174 QKB262162:QKB262174 QTX262162:QTX262174 RDT262162:RDT262174 RNP262162:RNP262174 RXL262162:RXL262174 SHH262162:SHH262174 SRD262162:SRD262174 TAZ262162:TAZ262174 TKV262162:TKV262174 TUR262162:TUR262174 UEN262162:UEN262174 UOJ262162:UOJ262174 UYF262162:UYF262174 VIB262162:VIB262174 VRX262162:VRX262174 WBT262162:WBT262174 WLP262162:WLP262174 WVL262162:WVL262174 F327698:F327710 IZ327698:IZ327710 SV327698:SV327710 ACR327698:ACR327710 AMN327698:AMN327710 AWJ327698:AWJ327710 BGF327698:BGF327710 BQB327698:BQB327710 BZX327698:BZX327710 CJT327698:CJT327710 CTP327698:CTP327710 DDL327698:DDL327710 DNH327698:DNH327710 DXD327698:DXD327710 EGZ327698:EGZ327710 EQV327698:EQV327710 FAR327698:FAR327710 FKN327698:FKN327710 FUJ327698:FUJ327710 GEF327698:GEF327710 GOB327698:GOB327710 GXX327698:GXX327710 HHT327698:HHT327710 HRP327698:HRP327710 IBL327698:IBL327710 ILH327698:ILH327710 IVD327698:IVD327710 JEZ327698:JEZ327710 JOV327698:JOV327710 JYR327698:JYR327710 KIN327698:KIN327710 KSJ327698:KSJ327710 LCF327698:LCF327710 LMB327698:LMB327710 LVX327698:LVX327710 MFT327698:MFT327710 MPP327698:MPP327710 MZL327698:MZL327710 NJH327698:NJH327710 NTD327698:NTD327710 OCZ327698:OCZ327710 OMV327698:OMV327710 OWR327698:OWR327710 PGN327698:PGN327710 PQJ327698:PQJ327710 QAF327698:QAF327710 QKB327698:QKB327710 QTX327698:QTX327710 RDT327698:RDT327710 RNP327698:RNP327710 RXL327698:RXL327710 SHH327698:SHH327710 SRD327698:SRD327710 TAZ327698:TAZ327710 TKV327698:TKV327710 TUR327698:TUR327710 UEN327698:UEN327710 UOJ327698:UOJ327710 UYF327698:UYF327710 VIB327698:VIB327710 VRX327698:VRX327710 WBT327698:WBT327710 WLP327698:WLP327710 WVL327698:WVL327710 F393234:F393246 IZ393234:IZ393246 SV393234:SV393246 ACR393234:ACR393246 AMN393234:AMN393246 AWJ393234:AWJ393246 BGF393234:BGF393246 BQB393234:BQB393246 BZX393234:BZX393246 CJT393234:CJT393246 CTP393234:CTP393246 DDL393234:DDL393246 DNH393234:DNH393246 DXD393234:DXD393246 EGZ393234:EGZ393246 EQV393234:EQV393246 FAR393234:FAR393246 FKN393234:FKN393246 FUJ393234:FUJ393246 GEF393234:GEF393246 GOB393234:GOB393246 GXX393234:GXX393246 HHT393234:HHT393246 HRP393234:HRP393246 IBL393234:IBL393246 ILH393234:ILH393246 IVD393234:IVD393246 JEZ393234:JEZ393246 JOV393234:JOV393246 JYR393234:JYR393246 KIN393234:KIN393246 KSJ393234:KSJ393246 LCF393234:LCF393246 LMB393234:LMB393246 LVX393234:LVX393246 MFT393234:MFT393246 MPP393234:MPP393246 MZL393234:MZL393246 NJH393234:NJH393246 NTD393234:NTD393246 OCZ393234:OCZ393246 OMV393234:OMV393246 OWR393234:OWR393246 PGN393234:PGN393246 PQJ393234:PQJ393246 QAF393234:QAF393246 QKB393234:QKB393246 QTX393234:QTX393246 RDT393234:RDT393246 RNP393234:RNP393246 RXL393234:RXL393246 SHH393234:SHH393246 SRD393234:SRD393246 TAZ393234:TAZ393246 TKV393234:TKV393246 TUR393234:TUR393246 UEN393234:UEN393246 UOJ393234:UOJ393246 UYF393234:UYF393246 VIB393234:VIB393246 VRX393234:VRX393246 WBT393234:WBT393246 WLP393234:WLP393246 WVL393234:WVL393246 F458770:F458782 IZ458770:IZ458782 SV458770:SV458782 ACR458770:ACR458782 AMN458770:AMN458782 AWJ458770:AWJ458782 BGF458770:BGF458782 BQB458770:BQB458782 BZX458770:BZX458782 CJT458770:CJT458782 CTP458770:CTP458782 DDL458770:DDL458782 DNH458770:DNH458782 DXD458770:DXD458782 EGZ458770:EGZ458782 EQV458770:EQV458782 FAR458770:FAR458782 FKN458770:FKN458782 FUJ458770:FUJ458782 GEF458770:GEF458782 GOB458770:GOB458782 GXX458770:GXX458782 HHT458770:HHT458782 HRP458770:HRP458782 IBL458770:IBL458782 ILH458770:ILH458782 IVD458770:IVD458782 JEZ458770:JEZ458782 JOV458770:JOV458782 JYR458770:JYR458782 KIN458770:KIN458782 KSJ458770:KSJ458782 LCF458770:LCF458782 LMB458770:LMB458782 LVX458770:LVX458782 MFT458770:MFT458782 MPP458770:MPP458782 MZL458770:MZL458782 NJH458770:NJH458782 NTD458770:NTD458782 OCZ458770:OCZ458782 OMV458770:OMV458782 OWR458770:OWR458782 PGN458770:PGN458782 PQJ458770:PQJ458782 QAF458770:QAF458782 QKB458770:QKB458782 QTX458770:QTX458782 RDT458770:RDT458782 RNP458770:RNP458782 RXL458770:RXL458782 SHH458770:SHH458782 SRD458770:SRD458782 TAZ458770:TAZ458782 TKV458770:TKV458782 TUR458770:TUR458782 UEN458770:UEN458782 UOJ458770:UOJ458782 UYF458770:UYF458782 VIB458770:VIB458782 VRX458770:VRX458782 WBT458770:WBT458782 WLP458770:WLP458782 WVL458770:WVL458782 F524306:F524318 IZ524306:IZ524318 SV524306:SV524318 ACR524306:ACR524318 AMN524306:AMN524318 AWJ524306:AWJ524318 BGF524306:BGF524318 BQB524306:BQB524318 BZX524306:BZX524318 CJT524306:CJT524318 CTP524306:CTP524318 DDL524306:DDL524318 DNH524306:DNH524318 DXD524306:DXD524318 EGZ524306:EGZ524318 EQV524306:EQV524318 FAR524306:FAR524318 FKN524306:FKN524318 FUJ524306:FUJ524318 GEF524306:GEF524318 GOB524306:GOB524318 GXX524306:GXX524318 HHT524306:HHT524318 HRP524306:HRP524318 IBL524306:IBL524318 ILH524306:ILH524318 IVD524306:IVD524318 JEZ524306:JEZ524318 JOV524306:JOV524318 JYR524306:JYR524318 KIN524306:KIN524318 KSJ524306:KSJ524318 LCF524306:LCF524318 LMB524306:LMB524318 LVX524306:LVX524318 MFT524306:MFT524318 MPP524306:MPP524318 MZL524306:MZL524318 NJH524306:NJH524318 NTD524306:NTD524318 OCZ524306:OCZ524318 OMV524306:OMV524318 OWR524306:OWR524318 PGN524306:PGN524318 PQJ524306:PQJ524318 QAF524306:QAF524318 QKB524306:QKB524318 QTX524306:QTX524318 RDT524306:RDT524318 RNP524306:RNP524318 RXL524306:RXL524318 SHH524306:SHH524318 SRD524306:SRD524318 TAZ524306:TAZ524318 TKV524306:TKV524318 TUR524306:TUR524318 UEN524306:UEN524318 UOJ524306:UOJ524318 UYF524306:UYF524318 VIB524306:VIB524318 VRX524306:VRX524318 WBT524306:WBT524318 WLP524306:WLP524318 WVL524306:WVL524318 F589842:F589854 IZ589842:IZ589854 SV589842:SV589854 ACR589842:ACR589854 AMN589842:AMN589854 AWJ589842:AWJ589854 BGF589842:BGF589854 BQB589842:BQB589854 BZX589842:BZX589854 CJT589842:CJT589854 CTP589842:CTP589854 DDL589842:DDL589854 DNH589842:DNH589854 DXD589842:DXD589854 EGZ589842:EGZ589854 EQV589842:EQV589854 FAR589842:FAR589854 FKN589842:FKN589854 FUJ589842:FUJ589854 GEF589842:GEF589854 GOB589842:GOB589854 GXX589842:GXX589854 HHT589842:HHT589854 HRP589842:HRP589854 IBL589842:IBL589854 ILH589842:ILH589854 IVD589842:IVD589854 JEZ589842:JEZ589854 JOV589842:JOV589854 JYR589842:JYR589854 KIN589842:KIN589854 KSJ589842:KSJ589854 LCF589842:LCF589854 LMB589842:LMB589854 LVX589842:LVX589854 MFT589842:MFT589854 MPP589842:MPP589854 MZL589842:MZL589854 NJH589842:NJH589854 NTD589842:NTD589854 OCZ589842:OCZ589854 OMV589842:OMV589854 OWR589842:OWR589854 PGN589842:PGN589854 PQJ589842:PQJ589854 QAF589842:QAF589854 QKB589842:QKB589854 QTX589842:QTX589854 RDT589842:RDT589854 RNP589842:RNP589854 RXL589842:RXL589854 SHH589842:SHH589854 SRD589842:SRD589854 TAZ589842:TAZ589854 TKV589842:TKV589854 TUR589842:TUR589854 UEN589842:UEN589854 UOJ589842:UOJ589854 UYF589842:UYF589854 VIB589842:VIB589854 VRX589842:VRX589854 WBT589842:WBT589854 WLP589842:WLP589854 WVL589842:WVL589854 F655378:F655390 IZ655378:IZ655390 SV655378:SV655390 ACR655378:ACR655390 AMN655378:AMN655390 AWJ655378:AWJ655390 BGF655378:BGF655390 BQB655378:BQB655390 BZX655378:BZX655390 CJT655378:CJT655390 CTP655378:CTP655390 DDL655378:DDL655390 DNH655378:DNH655390 DXD655378:DXD655390 EGZ655378:EGZ655390 EQV655378:EQV655390 FAR655378:FAR655390 FKN655378:FKN655390 FUJ655378:FUJ655390 GEF655378:GEF655390 GOB655378:GOB655390 GXX655378:GXX655390 HHT655378:HHT655390 HRP655378:HRP655390 IBL655378:IBL655390 ILH655378:ILH655390 IVD655378:IVD655390 JEZ655378:JEZ655390 JOV655378:JOV655390 JYR655378:JYR655390 KIN655378:KIN655390 KSJ655378:KSJ655390 LCF655378:LCF655390 LMB655378:LMB655390 LVX655378:LVX655390 MFT655378:MFT655390 MPP655378:MPP655390 MZL655378:MZL655390 NJH655378:NJH655390 NTD655378:NTD655390 OCZ655378:OCZ655390 OMV655378:OMV655390 OWR655378:OWR655390 PGN655378:PGN655390 PQJ655378:PQJ655390 QAF655378:QAF655390 QKB655378:QKB655390 QTX655378:QTX655390 RDT655378:RDT655390 RNP655378:RNP655390 RXL655378:RXL655390 SHH655378:SHH655390 SRD655378:SRD655390 TAZ655378:TAZ655390 TKV655378:TKV655390 TUR655378:TUR655390 UEN655378:UEN655390 UOJ655378:UOJ655390 UYF655378:UYF655390 VIB655378:VIB655390 VRX655378:VRX655390 WBT655378:WBT655390 WLP655378:WLP655390 WVL655378:WVL655390 F720914:F720926 IZ720914:IZ720926 SV720914:SV720926 ACR720914:ACR720926 AMN720914:AMN720926 AWJ720914:AWJ720926 BGF720914:BGF720926 BQB720914:BQB720926 BZX720914:BZX720926 CJT720914:CJT720926 CTP720914:CTP720926 DDL720914:DDL720926 DNH720914:DNH720926 DXD720914:DXD720926 EGZ720914:EGZ720926 EQV720914:EQV720926 FAR720914:FAR720926 FKN720914:FKN720926 FUJ720914:FUJ720926 GEF720914:GEF720926 GOB720914:GOB720926 GXX720914:GXX720926 HHT720914:HHT720926 HRP720914:HRP720926 IBL720914:IBL720926 ILH720914:ILH720926 IVD720914:IVD720926 JEZ720914:JEZ720926 JOV720914:JOV720926 JYR720914:JYR720926 KIN720914:KIN720926 KSJ720914:KSJ720926 LCF720914:LCF720926 LMB720914:LMB720926 LVX720914:LVX720926 MFT720914:MFT720926 MPP720914:MPP720926 MZL720914:MZL720926 NJH720914:NJH720926 NTD720914:NTD720926 OCZ720914:OCZ720926 OMV720914:OMV720926 OWR720914:OWR720926 PGN720914:PGN720926 PQJ720914:PQJ720926 QAF720914:QAF720926 QKB720914:QKB720926 QTX720914:QTX720926 RDT720914:RDT720926 RNP720914:RNP720926 RXL720914:RXL720926 SHH720914:SHH720926 SRD720914:SRD720926 TAZ720914:TAZ720926 TKV720914:TKV720926 TUR720914:TUR720926 UEN720914:UEN720926 UOJ720914:UOJ720926 UYF720914:UYF720926 VIB720914:VIB720926 VRX720914:VRX720926 WBT720914:WBT720926 WLP720914:WLP720926 WVL720914:WVL720926 F786450:F786462 IZ786450:IZ786462 SV786450:SV786462 ACR786450:ACR786462 AMN786450:AMN786462 AWJ786450:AWJ786462 BGF786450:BGF786462 BQB786450:BQB786462 BZX786450:BZX786462 CJT786450:CJT786462 CTP786450:CTP786462 DDL786450:DDL786462 DNH786450:DNH786462 DXD786450:DXD786462 EGZ786450:EGZ786462 EQV786450:EQV786462 FAR786450:FAR786462 FKN786450:FKN786462 FUJ786450:FUJ786462 GEF786450:GEF786462 GOB786450:GOB786462 GXX786450:GXX786462 HHT786450:HHT786462 HRP786450:HRP786462 IBL786450:IBL786462 ILH786450:ILH786462 IVD786450:IVD786462 JEZ786450:JEZ786462 JOV786450:JOV786462 JYR786450:JYR786462 KIN786450:KIN786462 KSJ786450:KSJ786462 LCF786450:LCF786462 LMB786450:LMB786462 LVX786450:LVX786462 MFT786450:MFT786462 MPP786450:MPP786462 MZL786450:MZL786462 NJH786450:NJH786462 NTD786450:NTD786462 OCZ786450:OCZ786462 OMV786450:OMV786462 OWR786450:OWR786462 PGN786450:PGN786462 PQJ786450:PQJ786462 QAF786450:QAF786462 QKB786450:QKB786462 QTX786450:QTX786462 RDT786450:RDT786462 RNP786450:RNP786462 RXL786450:RXL786462 SHH786450:SHH786462 SRD786450:SRD786462 TAZ786450:TAZ786462 TKV786450:TKV786462 TUR786450:TUR786462 UEN786450:UEN786462 UOJ786450:UOJ786462 UYF786450:UYF786462 VIB786450:VIB786462 VRX786450:VRX786462 WBT786450:WBT786462 WLP786450:WLP786462 WVL786450:WVL786462 F851986:F851998 IZ851986:IZ851998 SV851986:SV851998 ACR851986:ACR851998 AMN851986:AMN851998 AWJ851986:AWJ851998 BGF851986:BGF851998 BQB851986:BQB851998 BZX851986:BZX851998 CJT851986:CJT851998 CTP851986:CTP851998 DDL851986:DDL851998 DNH851986:DNH851998 DXD851986:DXD851998 EGZ851986:EGZ851998 EQV851986:EQV851998 FAR851986:FAR851998 FKN851986:FKN851998 FUJ851986:FUJ851998 GEF851986:GEF851998 GOB851986:GOB851998 GXX851986:GXX851998 HHT851986:HHT851998 HRP851986:HRP851998 IBL851986:IBL851998 ILH851986:ILH851998 IVD851986:IVD851998 JEZ851986:JEZ851998 JOV851986:JOV851998 JYR851986:JYR851998 KIN851986:KIN851998 KSJ851986:KSJ851998 LCF851986:LCF851998 LMB851986:LMB851998 LVX851986:LVX851998 MFT851986:MFT851998 MPP851986:MPP851998 MZL851986:MZL851998 NJH851986:NJH851998 NTD851986:NTD851998 OCZ851986:OCZ851998 OMV851986:OMV851998 OWR851986:OWR851998 PGN851986:PGN851998 PQJ851986:PQJ851998 QAF851986:QAF851998 QKB851986:QKB851998 QTX851986:QTX851998 RDT851986:RDT851998 RNP851986:RNP851998 RXL851986:RXL851998 SHH851986:SHH851998 SRD851986:SRD851998 TAZ851986:TAZ851998 TKV851986:TKV851998 TUR851986:TUR851998 UEN851986:UEN851998 UOJ851986:UOJ851998 UYF851986:UYF851998 VIB851986:VIB851998 VRX851986:VRX851998 WBT851986:WBT851998 WLP851986:WLP851998 WVL851986:WVL851998 F917522:F917534 IZ917522:IZ917534 SV917522:SV917534 ACR917522:ACR917534 AMN917522:AMN917534 AWJ917522:AWJ917534 BGF917522:BGF917534 BQB917522:BQB917534 BZX917522:BZX917534 CJT917522:CJT917534 CTP917522:CTP917534 DDL917522:DDL917534 DNH917522:DNH917534 DXD917522:DXD917534 EGZ917522:EGZ917534 EQV917522:EQV917534 FAR917522:FAR917534 FKN917522:FKN917534 FUJ917522:FUJ917534 GEF917522:GEF917534 GOB917522:GOB917534 GXX917522:GXX917534 HHT917522:HHT917534 HRP917522:HRP917534 IBL917522:IBL917534 ILH917522:ILH917534 IVD917522:IVD917534 JEZ917522:JEZ917534 JOV917522:JOV917534 JYR917522:JYR917534 KIN917522:KIN917534 KSJ917522:KSJ917534 LCF917522:LCF917534 LMB917522:LMB917534 LVX917522:LVX917534 MFT917522:MFT917534 MPP917522:MPP917534 MZL917522:MZL917534 NJH917522:NJH917534 NTD917522:NTD917534 OCZ917522:OCZ917534 OMV917522:OMV917534 OWR917522:OWR917534 PGN917522:PGN917534 PQJ917522:PQJ917534 QAF917522:QAF917534 QKB917522:QKB917534 QTX917522:QTX917534 RDT917522:RDT917534 RNP917522:RNP917534 RXL917522:RXL917534 SHH917522:SHH917534 SRD917522:SRD917534 TAZ917522:TAZ917534 TKV917522:TKV917534 TUR917522:TUR917534 UEN917522:UEN917534 UOJ917522:UOJ917534 UYF917522:UYF917534 VIB917522:VIB917534 VRX917522:VRX917534 WBT917522:WBT917534 WLP917522:WLP917534 WVL917522:WVL917534 F983058:F983070 IZ983058:IZ983070 SV983058:SV983070 ACR983058:ACR983070 AMN983058:AMN983070 AWJ983058:AWJ983070 BGF983058:BGF983070 BQB983058:BQB983070 BZX983058:BZX983070 CJT983058:CJT983070 CTP983058:CTP983070 DDL983058:DDL983070 DNH983058:DNH983070 DXD983058:DXD983070 EGZ983058:EGZ983070 EQV983058:EQV983070 FAR983058:FAR983070 FKN983058:FKN983070 FUJ983058:FUJ983070 GEF983058:GEF983070 GOB983058:GOB983070 GXX983058:GXX983070 HHT983058:HHT983070 HRP983058:HRP983070 IBL983058:IBL983070 ILH983058:ILH983070 IVD983058:IVD983070 JEZ983058:JEZ983070 JOV983058:JOV983070 JYR983058:JYR983070 KIN983058:KIN983070 KSJ983058:KSJ983070 LCF983058:LCF983070 LMB983058:LMB983070 LVX983058:LVX983070 MFT983058:MFT983070 MPP983058:MPP983070 MZL983058:MZL983070 NJH983058:NJH983070 NTD983058:NTD983070 OCZ983058:OCZ983070 OMV983058:OMV983070 OWR983058:OWR983070 PGN983058:PGN983070 PQJ983058:PQJ983070 QAF983058:QAF983070 QKB983058:QKB983070 QTX983058:QTX983070 RDT983058:RDT983070 RNP983058:RNP983070 RXL983058:RXL983070 SHH983058:SHH983070 SRD983058:SRD983070 TAZ983058:TAZ983070 TKV983058:TKV983070 TUR983058:TUR983070 UEN983058:UEN983070 UOJ983058:UOJ983070 UYF983058:UYF983070 VIB983058:VIB983070 VRX983058:VRX983070 WBT983058:WBT983070 WLP983058:WLP983070 IZ10:IZ30 SV10:SV30 ACR10:ACR30 AMN10:AMN30 AWJ10:AWJ30 BGF10:BGF30 BQB10:BQB30 BZX10:BZX30 CJT10:CJT30 CTP10:CTP30 DDL10:DDL30 DNH10:DNH30 DXD10:DXD30 EGZ10:EGZ30 EQV10:EQV30 FAR10:FAR30 FKN10:FKN30 FUJ10:FUJ30 GEF10:GEF30 GOB10:GOB30 GXX10:GXX30 HHT10:HHT30 HRP10:HRP30 IBL10:IBL30 ILH10:ILH30 IVD10:IVD30 JEZ10:JEZ30 JOV10:JOV30 JYR10:JYR30 KIN10:KIN30 KSJ10:KSJ30 LCF10:LCF30 LMB10:LMB30 LVX10:LVX30 MFT10:MFT30 MPP10:MPP30 MZL10:MZL30 NJH10:NJH30 NTD10:NTD30 OCZ10:OCZ30 OMV10:OMV30 OWR10:OWR30 PGN10:PGN30 PQJ10:PQJ30 QAF10:QAF30 QKB10:QKB30 QTX10:QTX30 RDT10:RDT30 RNP10:RNP30 RXL10:RXL30 SHH10:SHH30 SRD10:SRD30 TAZ10:TAZ30 TKV10:TKV30 TUR10:TUR30 UEN10:UEN30 UOJ10:UOJ30 UYF10:UYF30 VIB10:VIB30 VRX10:VRX30 WBT10:WBT30 WLP10:WLP30 WVL10:WVL30 F10:F30">
      <formula1>"O, "</formula1>
    </dataValidation>
  </dataValidations>
  <pageMargins left="0.7" right="0.7" top="0.75" bottom="0.75"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1"/>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Functions!E60</f>
        <v>GetFAQById</v>
      </c>
      <c r="D2" s="348"/>
      <c r="E2" s="195"/>
      <c r="F2" s="333" t="s">
        <v>62</v>
      </c>
      <c r="G2" s="333"/>
      <c r="H2" s="333"/>
      <c r="I2" s="333"/>
      <c r="J2" s="334" t="str">
        <f>Functions!D60</f>
        <v>getFAQById</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COUNTIF(F28:HO28,"P")</f>
        <v>3</v>
      </c>
      <c r="B7" s="365"/>
      <c r="C7" s="366">
        <f>COUNTIF(F28:HO28,"F")</f>
        <v>0</v>
      </c>
      <c r="D7" s="367"/>
      <c r="E7" s="365"/>
      <c r="F7" s="366">
        <f>SUM(M7,-A7,-C7)</f>
        <v>0</v>
      </c>
      <c r="G7" s="367"/>
      <c r="H7" s="367"/>
      <c r="I7" s="368"/>
      <c r="J7" s="124">
        <f>COUNTIF(E27:HO27,"N")</f>
        <v>1</v>
      </c>
      <c r="K7" s="124">
        <f>COUNTIF(E27:HO27,"A")</f>
        <v>2</v>
      </c>
      <c r="L7" s="124">
        <f>COUNTIF(E27:HO27,"B")</f>
        <v>0</v>
      </c>
      <c r="M7" s="369">
        <f>COUNTA(E9:HR9)</f>
        <v>3</v>
      </c>
      <c r="N7" s="367"/>
      <c r="O7" s="367"/>
      <c r="P7" s="367"/>
      <c r="Q7" s="367"/>
      <c r="R7" s="370"/>
      <c r="S7" s="123"/>
    </row>
    <row r="8" spans="1:21" ht="10.8" thickBot="1"/>
    <row r="9" spans="1:21" ht="37.200000000000003" thickTop="1" thickBot="1">
      <c r="A9" s="145"/>
      <c r="B9" s="144"/>
      <c r="C9" s="142"/>
      <c r="D9" s="143"/>
      <c r="E9" s="142"/>
      <c r="F9" s="141" t="s">
        <v>102</v>
      </c>
      <c r="G9" s="141" t="s">
        <v>101</v>
      </c>
      <c r="H9" s="141" t="s">
        <v>161</v>
      </c>
      <c r="S9" s="140"/>
      <c r="T9" s="139"/>
      <c r="U9" s="117"/>
    </row>
    <row r="10" spans="1:21" ht="13.5" customHeight="1">
      <c r="A10" s="116" t="s">
        <v>100</v>
      </c>
      <c r="B10" s="191" t="s">
        <v>99</v>
      </c>
      <c r="C10" s="107"/>
      <c r="D10" s="193"/>
      <c r="E10" s="138"/>
      <c r="F10" s="134"/>
      <c r="G10" s="134"/>
      <c r="H10" s="134"/>
    </row>
    <row r="11" spans="1:21" ht="13.5" customHeight="1">
      <c r="A11" s="106"/>
      <c r="B11" s="191" t="s">
        <v>265</v>
      </c>
      <c r="C11" s="107"/>
      <c r="D11" s="193"/>
      <c r="E11" s="112"/>
      <c r="F11" s="134"/>
      <c r="G11" s="134"/>
      <c r="H11" s="134"/>
    </row>
    <row r="12" spans="1:21" ht="13.5" customHeight="1">
      <c r="A12" s="106"/>
      <c r="B12" s="115"/>
      <c r="C12" s="114"/>
      <c r="D12" s="113" t="s">
        <v>138</v>
      </c>
      <c r="E12" s="112"/>
      <c r="F12" s="136" t="s">
        <v>90</v>
      </c>
      <c r="G12" s="136"/>
      <c r="H12" s="136" t="s">
        <v>90</v>
      </c>
    </row>
    <row r="13" spans="1:21" ht="13.5" customHeight="1">
      <c r="A13" s="106"/>
      <c r="B13" s="115"/>
      <c r="C13" s="114"/>
      <c r="D13" s="113" t="s">
        <v>178</v>
      </c>
      <c r="E13" s="112"/>
      <c r="F13" s="136"/>
      <c r="G13" s="136" t="s">
        <v>90</v>
      </c>
      <c r="H13" s="136"/>
    </row>
    <row r="14" spans="1:21" ht="13.5" customHeight="1">
      <c r="A14" s="106"/>
      <c r="B14" s="115" t="s">
        <v>271</v>
      </c>
      <c r="C14" s="114"/>
      <c r="D14" s="113"/>
      <c r="E14" s="112"/>
      <c r="F14" s="136"/>
      <c r="G14" s="136"/>
      <c r="H14" s="136"/>
    </row>
    <row r="15" spans="1:21" ht="13.5" customHeight="1">
      <c r="A15" s="106"/>
      <c r="B15" s="115"/>
      <c r="C15" s="114"/>
      <c r="D15" s="113" t="s">
        <v>239</v>
      </c>
      <c r="E15" s="112"/>
      <c r="F15" s="136" t="s">
        <v>90</v>
      </c>
      <c r="G15" s="136" t="s">
        <v>90</v>
      </c>
      <c r="H15" s="136"/>
    </row>
    <row r="16" spans="1:21" ht="13.5" customHeight="1" thickBot="1">
      <c r="A16" s="106"/>
      <c r="B16" s="115"/>
      <c r="C16" s="114"/>
      <c r="D16" s="113" t="s">
        <v>268</v>
      </c>
      <c r="E16" s="112"/>
      <c r="F16" s="136"/>
      <c r="G16" s="136"/>
      <c r="H16" s="136" t="s">
        <v>90</v>
      </c>
    </row>
    <row r="17" spans="1:8" ht="13.5" customHeight="1">
      <c r="A17" s="84" t="s">
        <v>95</v>
      </c>
      <c r="B17" s="101" t="s">
        <v>94</v>
      </c>
      <c r="C17" s="100"/>
      <c r="D17" s="99"/>
      <c r="E17" s="98"/>
      <c r="F17" s="136"/>
      <c r="G17" s="136"/>
      <c r="H17" s="136"/>
    </row>
    <row r="18" spans="1:8" ht="13.5" customHeight="1">
      <c r="A18" s="79"/>
      <c r="B18" s="101" t="s">
        <v>208</v>
      </c>
      <c r="C18" s="100"/>
      <c r="D18" s="99"/>
      <c r="E18" s="174"/>
      <c r="F18" s="136"/>
      <c r="G18" s="136"/>
      <c r="H18" s="136"/>
    </row>
    <row r="19" spans="1:8" ht="13.5" customHeight="1">
      <c r="A19" s="79"/>
      <c r="B19" s="191" t="s">
        <v>209</v>
      </c>
      <c r="C19" s="107"/>
      <c r="D19" s="193"/>
      <c r="E19" s="112"/>
      <c r="F19" s="134"/>
      <c r="G19" s="134"/>
      <c r="H19" s="134"/>
    </row>
    <row r="20" spans="1:8" ht="13.5" customHeight="1">
      <c r="A20" s="79"/>
      <c r="B20" s="191"/>
      <c r="C20" s="107"/>
      <c r="D20" s="193" t="s">
        <v>210</v>
      </c>
      <c r="E20" s="109"/>
      <c r="F20" s="134" t="s">
        <v>90</v>
      </c>
      <c r="G20" s="134"/>
      <c r="H20" s="134"/>
    </row>
    <row r="21" spans="1:8" ht="13.5" customHeight="1">
      <c r="A21" s="79"/>
      <c r="B21" s="191" t="s">
        <v>211</v>
      </c>
      <c r="C21" s="107"/>
      <c r="D21" s="193"/>
      <c r="E21" s="109"/>
      <c r="F21" s="134"/>
      <c r="G21" s="134"/>
      <c r="H21" s="134"/>
    </row>
    <row r="22" spans="1:8" ht="13.5" customHeight="1" thickBot="1">
      <c r="A22" s="79"/>
      <c r="B22" s="167"/>
      <c r="C22" s="168"/>
      <c r="D22" s="169" t="s">
        <v>91</v>
      </c>
      <c r="E22" s="102"/>
      <c r="F22" s="133" t="s">
        <v>90</v>
      </c>
      <c r="G22" s="133"/>
      <c r="H22" s="133"/>
    </row>
    <row r="23" spans="1:8" ht="13.5" customHeight="1" thickTop="1">
      <c r="A23" s="79"/>
      <c r="B23" s="167"/>
      <c r="C23" s="168"/>
      <c r="D23" s="169"/>
      <c r="E23" s="109"/>
      <c r="F23" s="133"/>
      <c r="G23" s="133"/>
      <c r="H23" s="133"/>
    </row>
    <row r="24" spans="1:8" ht="13.5" customHeight="1">
      <c r="A24" s="79"/>
      <c r="B24" s="94" t="s">
        <v>92</v>
      </c>
      <c r="C24" s="135"/>
      <c r="D24" s="92"/>
      <c r="E24" s="91"/>
      <c r="F24" s="134"/>
      <c r="G24" s="134"/>
      <c r="H24" s="134"/>
    </row>
    <row r="25" spans="1:8" ht="13.5" customHeight="1">
      <c r="A25" s="79"/>
      <c r="B25" s="353" t="s">
        <v>269</v>
      </c>
      <c r="C25" s="392"/>
      <c r="D25" s="393"/>
      <c r="E25" s="95"/>
      <c r="F25" s="134"/>
      <c r="G25" s="134" t="s">
        <v>90</v>
      </c>
      <c r="H25" s="134"/>
    </row>
    <row r="26" spans="1:8" ht="13.5" customHeight="1" thickBot="1">
      <c r="A26" s="79"/>
      <c r="B26" s="184"/>
      <c r="C26" s="197"/>
      <c r="D26" s="99" t="s">
        <v>272</v>
      </c>
      <c r="E26" s="98"/>
      <c r="F26" s="136"/>
      <c r="G26" s="136"/>
      <c r="H26" s="136" t="s">
        <v>90</v>
      </c>
    </row>
    <row r="27" spans="1:8" ht="13.5" customHeight="1">
      <c r="A27" s="84" t="s">
        <v>89</v>
      </c>
      <c r="B27" s="349" t="s">
        <v>88</v>
      </c>
      <c r="C27" s="349"/>
      <c r="D27" s="349"/>
      <c r="E27" s="194"/>
      <c r="F27" s="183" t="s">
        <v>76</v>
      </c>
      <c r="G27" s="183" t="s">
        <v>75</v>
      </c>
      <c r="H27" s="183" t="s">
        <v>75</v>
      </c>
    </row>
    <row r="28" spans="1:8" ht="13.5" customHeight="1">
      <c r="A28" s="79"/>
      <c r="B28" s="326" t="s">
        <v>87</v>
      </c>
      <c r="C28" s="326"/>
      <c r="D28" s="326"/>
      <c r="E28" s="81"/>
      <c r="F28" s="131" t="s">
        <v>86</v>
      </c>
      <c r="G28" s="131" t="s">
        <v>86</v>
      </c>
      <c r="H28" s="131" t="s">
        <v>86</v>
      </c>
    </row>
    <row r="29" spans="1:8" ht="59.4" customHeight="1">
      <c r="A29" s="79"/>
      <c r="B29" s="327" t="s">
        <v>85</v>
      </c>
      <c r="C29" s="327"/>
      <c r="D29" s="327"/>
      <c r="E29" s="78"/>
      <c r="F29" s="77">
        <v>45142</v>
      </c>
      <c r="G29" s="77">
        <v>45142</v>
      </c>
      <c r="H29" s="77">
        <v>45142</v>
      </c>
    </row>
    <row r="30" spans="1:8" ht="10.8" thickBot="1">
      <c r="A30" s="76"/>
      <c r="B30" s="327" t="s">
        <v>84</v>
      </c>
      <c r="C30" s="327"/>
      <c r="D30" s="327"/>
      <c r="E30" s="78"/>
      <c r="F30" s="173"/>
      <c r="G30" s="173"/>
      <c r="H30" s="173"/>
    </row>
    <row r="31" spans="1:8" ht="10.8" thickTop="1">
      <c r="A31" s="72"/>
      <c r="B31" s="70"/>
      <c r="C31" s="71"/>
      <c r="D31" s="70"/>
    </row>
  </sheetData>
  <mergeCells count="28">
    <mergeCell ref="B25:D25"/>
    <mergeCell ref="B27:D27"/>
    <mergeCell ref="B28:D28"/>
    <mergeCell ref="B29:D29"/>
    <mergeCell ref="B30:D30"/>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28:H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F65564:H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F131100:H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F196636:H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F262172:H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F327708:H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F393244:H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F458780:H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F524316:H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F589852:H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F655388:H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F720924:H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F786460:H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F851996:H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F917532:H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F983068:H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formula1>"P,F, "</formula1>
    </dataValidation>
    <dataValidation type="list" allowBlank="1" showInputMessage="1" showErrorMessage="1" sqref="F27:H27 IZ27 SV27 ACR27 AMN27 AWJ27 BGF27 BQB27 BZX27 CJT27 CTP27 DDL27 DNH27 DXD27 EGZ27 EQV27 FAR27 FKN27 FUJ27 GEF27 GOB27 GXX27 HHT27 HRP27 IBL27 ILH27 IVD27 JEZ27 JOV27 JYR27 KIN27 KSJ27 LCF27 LMB27 LVX27 MFT27 MPP27 MZL27 NJH27 NTD27 OCZ27 OMV27 OWR27 PGN27 PQJ27 QAF27 QKB27 QTX27 RDT27 RNP27 RXL27 SHH27 SRD27 TAZ27 TKV27 TUR27 UEN27 UOJ27 UYF27 VIB27 VRX27 WBT27 WLP27 WVL27 F65563:H65563 IZ65563 SV65563 ACR65563 AMN65563 AWJ65563 BGF65563 BQB65563 BZX65563 CJT65563 CTP65563 DDL65563 DNH65563 DXD65563 EGZ65563 EQV65563 FAR65563 FKN65563 FUJ65563 GEF65563 GOB65563 GXX65563 HHT65563 HRP65563 IBL65563 ILH65563 IVD65563 JEZ65563 JOV65563 JYR65563 KIN65563 KSJ65563 LCF65563 LMB65563 LVX65563 MFT65563 MPP65563 MZL65563 NJH65563 NTD65563 OCZ65563 OMV65563 OWR65563 PGN65563 PQJ65563 QAF65563 QKB65563 QTX65563 RDT65563 RNP65563 RXL65563 SHH65563 SRD65563 TAZ65563 TKV65563 TUR65563 UEN65563 UOJ65563 UYF65563 VIB65563 VRX65563 WBT65563 WLP65563 WVL65563 F131099:H131099 IZ131099 SV131099 ACR131099 AMN131099 AWJ131099 BGF131099 BQB131099 BZX131099 CJT131099 CTP131099 DDL131099 DNH131099 DXD131099 EGZ131099 EQV131099 FAR131099 FKN131099 FUJ131099 GEF131099 GOB131099 GXX131099 HHT131099 HRP131099 IBL131099 ILH131099 IVD131099 JEZ131099 JOV131099 JYR131099 KIN131099 KSJ131099 LCF131099 LMB131099 LVX131099 MFT131099 MPP131099 MZL131099 NJH131099 NTD131099 OCZ131099 OMV131099 OWR131099 PGN131099 PQJ131099 QAF131099 QKB131099 QTX131099 RDT131099 RNP131099 RXL131099 SHH131099 SRD131099 TAZ131099 TKV131099 TUR131099 UEN131099 UOJ131099 UYF131099 VIB131099 VRX131099 WBT131099 WLP131099 WVL131099 F196635:H196635 IZ196635 SV196635 ACR196635 AMN196635 AWJ196635 BGF196635 BQB196635 BZX196635 CJT196635 CTP196635 DDL196635 DNH196635 DXD196635 EGZ196635 EQV196635 FAR196635 FKN196635 FUJ196635 GEF196635 GOB196635 GXX196635 HHT196635 HRP196635 IBL196635 ILH196635 IVD196635 JEZ196635 JOV196635 JYR196635 KIN196635 KSJ196635 LCF196635 LMB196635 LVX196635 MFT196635 MPP196635 MZL196635 NJH196635 NTD196635 OCZ196635 OMV196635 OWR196635 PGN196635 PQJ196635 QAF196635 QKB196635 QTX196635 RDT196635 RNP196635 RXL196635 SHH196635 SRD196635 TAZ196635 TKV196635 TUR196635 UEN196635 UOJ196635 UYF196635 VIB196635 VRX196635 WBT196635 WLP196635 WVL196635 F262171:H262171 IZ262171 SV262171 ACR262171 AMN262171 AWJ262171 BGF262171 BQB262171 BZX262171 CJT262171 CTP262171 DDL262171 DNH262171 DXD262171 EGZ262171 EQV262171 FAR262171 FKN262171 FUJ262171 GEF262171 GOB262171 GXX262171 HHT262171 HRP262171 IBL262171 ILH262171 IVD262171 JEZ262171 JOV262171 JYR262171 KIN262171 KSJ262171 LCF262171 LMB262171 LVX262171 MFT262171 MPP262171 MZL262171 NJH262171 NTD262171 OCZ262171 OMV262171 OWR262171 PGN262171 PQJ262171 QAF262171 QKB262171 QTX262171 RDT262171 RNP262171 RXL262171 SHH262171 SRD262171 TAZ262171 TKV262171 TUR262171 UEN262171 UOJ262171 UYF262171 VIB262171 VRX262171 WBT262171 WLP262171 WVL262171 F327707:H327707 IZ327707 SV327707 ACR327707 AMN327707 AWJ327707 BGF327707 BQB327707 BZX327707 CJT327707 CTP327707 DDL327707 DNH327707 DXD327707 EGZ327707 EQV327707 FAR327707 FKN327707 FUJ327707 GEF327707 GOB327707 GXX327707 HHT327707 HRP327707 IBL327707 ILH327707 IVD327707 JEZ327707 JOV327707 JYR327707 KIN327707 KSJ327707 LCF327707 LMB327707 LVX327707 MFT327707 MPP327707 MZL327707 NJH327707 NTD327707 OCZ327707 OMV327707 OWR327707 PGN327707 PQJ327707 QAF327707 QKB327707 QTX327707 RDT327707 RNP327707 RXL327707 SHH327707 SRD327707 TAZ327707 TKV327707 TUR327707 UEN327707 UOJ327707 UYF327707 VIB327707 VRX327707 WBT327707 WLP327707 WVL327707 F393243:H393243 IZ393243 SV393243 ACR393243 AMN393243 AWJ393243 BGF393243 BQB393243 BZX393243 CJT393243 CTP393243 DDL393243 DNH393243 DXD393243 EGZ393243 EQV393243 FAR393243 FKN393243 FUJ393243 GEF393243 GOB393243 GXX393243 HHT393243 HRP393243 IBL393243 ILH393243 IVD393243 JEZ393243 JOV393243 JYR393243 KIN393243 KSJ393243 LCF393243 LMB393243 LVX393243 MFT393243 MPP393243 MZL393243 NJH393243 NTD393243 OCZ393243 OMV393243 OWR393243 PGN393243 PQJ393243 QAF393243 QKB393243 QTX393243 RDT393243 RNP393243 RXL393243 SHH393243 SRD393243 TAZ393243 TKV393243 TUR393243 UEN393243 UOJ393243 UYF393243 VIB393243 VRX393243 WBT393243 WLP393243 WVL393243 F458779:H458779 IZ458779 SV458779 ACR458779 AMN458779 AWJ458779 BGF458779 BQB458779 BZX458779 CJT458779 CTP458779 DDL458779 DNH458779 DXD458779 EGZ458779 EQV458779 FAR458779 FKN458779 FUJ458779 GEF458779 GOB458779 GXX458779 HHT458779 HRP458779 IBL458779 ILH458779 IVD458779 JEZ458779 JOV458779 JYR458779 KIN458779 KSJ458779 LCF458779 LMB458779 LVX458779 MFT458779 MPP458779 MZL458779 NJH458779 NTD458779 OCZ458779 OMV458779 OWR458779 PGN458779 PQJ458779 QAF458779 QKB458779 QTX458779 RDT458779 RNP458779 RXL458779 SHH458779 SRD458779 TAZ458779 TKV458779 TUR458779 UEN458779 UOJ458779 UYF458779 VIB458779 VRX458779 WBT458779 WLP458779 WVL458779 F524315:H524315 IZ524315 SV524315 ACR524315 AMN524315 AWJ524315 BGF524315 BQB524315 BZX524315 CJT524315 CTP524315 DDL524315 DNH524315 DXD524315 EGZ524315 EQV524315 FAR524315 FKN524315 FUJ524315 GEF524315 GOB524315 GXX524315 HHT524315 HRP524315 IBL524315 ILH524315 IVD524315 JEZ524315 JOV524315 JYR524315 KIN524315 KSJ524315 LCF524315 LMB524315 LVX524315 MFT524315 MPP524315 MZL524315 NJH524315 NTD524315 OCZ524315 OMV524315 OWR524315 PGN524315 PQJ524315 QAF524315 QKB524315 QTX524315 RDT524315 RNP524315 RXL524315 SHH524315 SRD524315 TAZ524315 TKV524315 TUR524315 UEN524315 UOJ524315 UYF524315 VIB524315 VRX524315 WBT524315 WLP524315 WVL524315 F589851:H589851 IZ589851 SV589851 ACR589851 AMN589851 AWJ589851 BGF589851 BQB589851 BZX589851 CJT589851 CTP589851 DDL589851 DNH589851 DXD589851 EGZ589851 EQV589851 FAR589851 FKN589851 FUJ589851 GEF589851 GOB589851 GXX589851 HHT589851 HRP589851 IBL589851 ILH589851 IVD589851 JEZ589851 JOV589851 JYR589851 KIN589851 KSJ589851 LCF589851 LMB589851 LVX589851 MFT589851 MPP589851 MZL589851 NJH589851 NTD589851 OCZ589851 OMV589851 OWR589851 PGN589851 PQJ589851 QAF589851 QKB589851 QTX589851 RDT589851 RNP589851 RXL589851 SHH589851 SRD589851 TAZ589851 TKV589851 TUR589851 UEN589851 UOJ589851 UYF589851 VIB589851 VRX589851 WBT589851 WLP589851 WVL589851 F655387:H655387 IZ655387 SV655387 ACR655387 AMN655387 AWJ655387 BGF655387 BQB655387 BZX655387 CJT655387 CTP655387 DDL655387 DNH655387 DXD655387 EGZ655387 EQV655387 FAR655387 FKN655387 FUJ655387 GEF655387 GOB655387 GXX655387 HHT655387 HRP655387 IBL655387 ILH655387 IVD655387 JEZ655387 JOV655387 JYR655387 KIN655387 KSJ655387 LCF655387 LMB655387 LVX655387 MFT655387 MPP655387 MZL655387 NJH655387 NTD655387 OCZ655387 OMV655387 OWR655387 PGN655387 PQJ655387 QAF655387 QKB655387 QTX655387 RDT655387 RNP655387 RXL655387 SHH655387 SRD655387 TAZ655387 TKV655387 TUR655387 UEN655387 UOJ655387 UYF655387 VIB655387 VRX655387 WBT655387 WLP655387 WVL655387 F720923:H720923 IZ720923 SV720923 ACR720923 AMN720923 AWJ720923 BGF720923 BQB720923 BZX720923 CJT720923 CTP720923 DDL720923 DNH720923 DXD720923 EGZ720923 EQV720923 FAR720923 FKN720923 FUJ720923 GEF720923 GOB720923 GXX720923 HHT720923 HRP720923 IBL720923 ILH720923 IVD720923 JEZ720923 JOV720923 JYR720923 KIN720923 KSJ720923 LCF720923 LMB720923 LVX720923 MFT720923 MPP720923 MZL720923 NJH720923 NTD720923 OCZ720923 OMV720923 OWR720923 PGN720923 PQJ720923 QAF720923 QKB720923 QTX720923 RDT720923 RNP720923 RXL720923 SHH720923 SRD720923 TAZ720923 TKV720923 TUR720923 UEN720923 UOJ720923 UYF720923 VIB720923 VRX720923 WBT720923 WLP720923 WVL720923 F786459:H786459 IZ786459 SV786459 ACR786459 AMN786459 AWJ786459 BGF786459 BQB786459 BZX786459 CJT786459 CTP786459 DDL786459 DNH786459 DXD786459 EGZ786459 EQV786459 FAR786459 FKN786459 FUJ786459 GEF786459 GOB786459 GXX786459 HHT786459 HRP786459 IBL786459 ILH786459 IVD786459 JEZ786459 JOV786459 JYR786459 KIN786459 KSJ786459 LCF786459 LMB786459 LVX786459 MFT786459 MPP786459 MZL786459 NJH786459 NTD786459 OCZ786459 OMV786459 OWR786459 PGN786459 PQJ786459 QAF786459 QKB786459 QTX786459 RDT786459 RNP786459 RXL786459 SHH786459 SRD786459 TAZ786459 TKV786459 TUR786459 UEN786459 UOJ786459 UYF786459 VIB786459 VRX786459 WBT786459 WLP786459 WVL786459 F851995:H851995 IZ851995 SV851995 ACR851995 AMN851995 AWJ851995 BGF851995 BQB851995 BZX851995 CJT851995 CTP851995 DDL851995 DNH851995 DXD851995 EGZ851995 EQV851995 FAR851995 FKN851995 FUJ851995 GEF851995 GOB851995 GXX851995 HHT851995 HRP851995 IBL851995 ILH851995 IVD851995 JEZ851995 JOV851995 JYR851995 KIN851995 KSJ851995 LCF851995 LMB851995 LVX851995 MFT851995 MPP851995 MZL851995 NJH851995 NTD851995 OCZ851995 OMV851995 OWR851995 PGN851995 PQJ851995 QAF851995 QKB851995 QTX851995 RDT851995 RNP851995 RXL851995 SHH851995 SRD851995 TAZ851995 TKV851995 TUR851995 UEN851995 UOJ851995 UYF851995 VIB851995 VRX851995 WBT851995 WLP851995 WVL851995 F917531:H917531 IZ917531 SV917531 ACR917531 AMN917531 AWJ917531 BGF917531 BQB917531 BZX917531 CJT917531 CTP917531 DDL917531 DNH917531 DXD917531 EGZ917531 EQV917531 FAR917531 FKN917531 FUJ917531 GEF917531 GOB917531 GXX917531 HHT917531 HRP917531 IBL917531 ILH917531 IVD917531 JEZ917531 JOV917531 JYR917531 KIN917531 KSJ917531 LCF917531 LMB917531 LVX917531 MFT917531 MPP917531 MZL917531 NJH917531 NTD917531 OCZ917531 OMV917531 OWR917531 PGN917531 PQJ917531 QAF917531 QKB917531 QTX917531 RDT917531 RNP917531 RXL917531 SHH917531 SRD917531 TAZ917531 TKV917531 TUR917531 UEN917531 UOJ917531 UYF917531 VIB917531 VRX917531 WBT917531 WLP917531 WVL917531 F983067:H983067 IZ983067 SV983067 ACR983067 AMN983067 AWJ983067 BGF983067 BQB983067 BZX983067 CJT983067 CTP983067 DDL983067 DNH983067 DXD983067 EGZ983067 EQV983067 FAR983067 FKN983067 FUJ983067 GEF983067 GOB983067 GXX983067 HHT983067 HRP983067 IBL983067 ILH983067 IVD983067 JEZ983067 JOV983067 JYR983067 KIN983067 KSJ983067 LCF983067 LMB983067 LVX983067 MFT983067 MPP983067 MZL983067 NJH983067 NTD983067 OCZ983067 OMV983067 OWR983067 PGN983067 PQJ983067 QAF983067 QKB983067 QTX983067 RDT983067 RNP983067 RXL983067 SHH983067 SRD983067 TAZ983067 TKV983067 TUR983067 UEN983067 UOJ983067 UYF983067 VIB983067 VRX983067 WBT983067 WLP983067 WVL983067">
      <formula1>"N,A,B, "</formula1>
    </dataValidation>
    <dataValidation type="list" allowBlank="1" showInputMessage="1" showErrorMessage="1" sqref="WVL983054:WVL983066 F65550:H65562 IZ65550:IZ65562 SV65550:SV65562 ACR65550:ACR65562 AMN65550:AMN65562 AWJ65550:AWJ65562 BGF65550:BGF65562 BQB65550:BQB65562 BZX65550:BZX65562 CJT65550:CJT65562 CTP65550:CTP65562 DDL65550:DDL65562 DNH65550:DNH65562 DXD65550:DXD65562 EGZ65550:EGZ65562 EQV65550:EQV65562 FAR65550:FAR65562 FKN65550:FKN65562 FUJ65550:FUJ65562 GEF65550:GEF65562 GOB65550:GOB65562 GXX65550:GXX65562 HHT65550:HHT65562 HRP65550:HRP65562 IBL65550:IBL65562 ILH65550:ILH65562 IVD65550:IVD65562 JEZ65550:JEZ65562 JOV65550:JOV65562 JYR65550:JYR65562 KIN65550:KIN65562 KSJ65550:KSJ65562 LCF65550:LCF65562 LMB65550:LMB65562 LVX65550:LVX65562 MFT65550:MFT65562 MPP65550:MPP65562 MZL65550:MZL65562 NJH65550:NJH65562 NTD65550:NTD65562 OCZ65550:OCZ65562 OMV65550:OMV65562 OWR65550:OWR65562 PGN65550:PGN65562 PQJ65550:PQJ65562 QAF65550:QAF65562 QKB65550:QKB65562 QTX65550:QTX65562 RDT65550:RDT65562 RNP65550:RNP65562 RXL65550:RXL65562 SHH65550:SHH65562 SRD65550:SRD65562 TAZ65550:TAZ65562 TKV65550:TKV65562 TUR65550:TUR65562 UEN65550:UEN65562 UOJ65550:UOJ65562 UYF65550:UYF65562 VIB65550:VIB65562 VRX65550:VRX65562 WBT65550:WBT65562 WLP65550:WLP65562 WVL65550:WVL65562 F131086:H131098 IZ131086:IZ131098 SV131086:SV131098 ACR131086:ACR131098 AMN131086:AMN131098 AWJ131086:AWJ131098 BGF131086:BGF131098 BQB131086:BQB131098 BZX131086:BZX131098 CJT131086:CJT131098 CTP131086:CTP131098 DDL131086:DDL131098 DNH131086:DNH131098 DXD131086:DXD131098 EGZ131086:EGZ131098 EQV131086:EQV131098 FAR131086:FAR131098 FKN131086:FKN131098 FUJ131086:FUJ131098 GEF131086:GEF131098 GOB131086:GOB131098 GXX131086:GXX131098 HHT131086:HHT131098 HRP131086:HRP131098 IBL131086:IBL131098 ILH131086:ILH131098 IVD131086:IVD131098 JEZ131086:JEZ131098 JOV131086:JOV131098 JYR131086:JYR131098 KIN131086:KIN131098 KSJ131086:KSJ131098 LCF131086:LCF131098 LMB131086:LMB131098 LVX131086:LVX131098 MFT131086:MFT131098 MPP131086:MPP131098 MZL131086:MZL131098 NJH131086:NJH131098 NTD131086:NTD131098 OCZ131086:OCZ131098 OMV131086:OMV131098 OWR131086:OWR131098 PGN131086:PGN131098 PQJ131086:PQJ131098 QAF131086:QAF131098 QKB131086:QKB131098 QTX131086:QTX131098 RDT131086:RDT131098 RNP131086:RNP131098 RXL131086:RXL131098 SHH131086:SHH131098 SRD131086:SRD131098 TAZ131086:TAZ131098 TKV131086:TKV131098 TUR131086:TUR131098 UEN131086:UEN131098 UOJ131086:UOJ131098 UYF131086:UYF131098 VIB131086:VIB131098 VRX131086:VRX131098 WBT131086:WBT131098 WLP131086:WLP131098 WVL131086:WVL131098 F196622:H196634 IZ196622:IZ196634 SV196622:SV196634 ACR196622:ACR196634 AMN196622:AMN196634 AWJ196622:AWJ196634 BGF196622:BGF196634 BQB196622:BQB196634 BZX196622:BZX196634 CJT196622:CJT196634 CTP196622:CTP196634 DDL196622:DDL196634 DNH196622:DNH196634 DXD196622:DXD196634 EGZ196622:EGZ196634 EQV196622:EQV196634 FAR196622:FAR196634 FKN196622:FKN196634 FUJ196622:FUJ196634 GEF196622:GEF196634 GOB196622:GOB196634 GXX196622:GXX196634 HHT196622:HHT196634 HRP196622:HRP196634 IBL196622:IBL196634 ILH196622:ILH196634 IVD196622:IVD196634 JEZ196622:JEZ196634 JOV196622:JOV196634 JYR196622:JYR196634 KIN196622:KIN196634 KSJ196622:KSJ196634 LCF196622:LCF196634 LMB196622:LMB196634 LVX196622:LVX196634 MFT196622:MFT196634 MPP196622:MPP196634 MZL196622:MZL196634 NJH196622:NJH196634 NTD196622:NTD196634 OCZ196622:OCZ196634 OMV196622:OMV196634 OWR196622:OWR196634 PGN196622:PGN196634 PQJ196622:PQJ196634 QAF196622:QAF196634 QKB196622:QKB196634 QTX196622:QTX196634 RDT196622:RDT196634 RNP196622:RNP196634 RXL196622:RXL196634 SHH196622:SHH196634 SRD196622:SRD196634 TAZ196622:TAZ196634 TKV196622:TKV196634 TUR196622:TUR196634 UEN196622:UEN196634 UOJ196622:UOJ196634 UYF196622:UYF196634 VIB196622:VIB196634 VRX196622:VRX196634 WBT196622:WBT196634 WLP196622:WLP196634 WVL196622:WVL196634 F262158:H262170 IZ262158:IZ262170 SV262158:SV262170 ACR262158:ACR262170 AMN262158:AMN262170 AWJ262158:AWJ262170 BGF262158:BGF262170 BQB262158:BQB262170 BZX262158:BZX262170 CJT262158:CJT262170 CTP262158:CTP262170 DDL262158:DDL262170 DNH262158:DNH262170 DXD262158:DXD262170 EGZ262158:EGZ262170 EQV262158:EQV262170 FAR262158:FAR262170 FKN262158:FKN262170 FUJ262158:FUJ262170 GEF262158:GEF262170 GOB262158:GOB262170 GXX262158:GXX262170 HHT262158:HHT262170 HRP262158:HRP262170 IBL262158:IBL262170 ILH262158:ILH262170 IVD262158:IVD262170 JEZ262158:JEZ262170 JOV262158:JOV262170 JYR262158:JYR262170 KIN262158:KIN262170 KSJ262158:KSJ262170 LCF262158:LCF262170 LMB262158:LMB262170 LVX262158:LVX262170 MFT262158:MFT262170 MPP262158:MPP262170 MZL262158:MZL262170 NJH262158:NJH262170 NTD262158:NTD262170 OCZ262158:OCZ262170 OMV262158:OMV262170 OWR262158:OWR262170 PGN262158:PGN262170 PQJ262158:PQJ262170 QAF262158:QAF262170 QKB262158:QKB262170 QTX262158:QTX262170 RDT262158:RDT262170 RNP262158:RNP262170 RXL262158:RXL262170 SHH262158:SHH262170 SRD262158:SRD262170 TAZ262158:TAZ262170 TKV262158:TKV262170 TUR262158:TUR262170 UEN262158:UEN262170 UOJ262158:UOJ262170 UYF262158:UYF262170 VIB262158:VIB262170 VRX262158:VRX262170 WBT262158:WBT262170 WLP262158:WLP262170 WVL262158:WVL262170 F327694:H327706 IZ327694:IZ327706 SV327694:SV327706 ACR327694:ACR327706 AMN327694:AMN327706 AWJ327694:AWJ327706 BGF327694:BGF327706 BQB327694:BQB327706 BZX327694:BZX327706 CJT327694:CJT327706 CTP327694:CTP327706 DDL327694:DDL327706 DNH327694:DNH327706 DXD327694:DXD327706 EGZ327694:EGZ327706 EQV327694:EQV327706 FAR327694:FAR327706 FKN327694:FKN327706 FUJ327694:FUJ327706 GEF327694:GEF327706 GOB327694:GOB327706 GXX327694:GXX327706 HHT327694:HHT327706 HRP327694:HRP327706 IBL327694:IBL327706 ILH327694:ILH327706 IVD327694:IVD327706 JEZ327694:JEZ327706 JOV327694:JOV327706 JYR327694:JYR327706 KIN327694:KIN327706 KSJ327694:KSJ327706 LCF327694:LCF327706 LMB327694:LMB327706 LVX327694:LVX327706 MFT327694:MFT327706 MPP327694:MPP327706 MZL327694:MZL327706 NJH327694:NJH327706 NTD327694:NTD327706 OCZ327694:OCZ327706 OMV327694:OMV327706 OWR327694:OWR327706 PGN327694:PGN327706 PQJ327694:PQJ327706 QAF327694:QAF327706 QKB327694:QKB327706 QTX327694:QTX327706 RDT327694:RDT327706 RNP327694:RNP327706 RXL327694:RXL327706 SHH327694:SHH327706 SRD327694:SRD327706 TAZ327694:TAZ327706 TKV327694:TKV327706 TUR327694:TUR327706 UEN327694:UEN327706 UOJ327694:UOJ327706 UYF327694:UYF327706 VIB327694:VIB327706 VRX327694:VRX327706 WBT327694:WBT327706 WLP327694:WLP327706 WVL327694:WVL327706 F393230:H393242 IZ393230:IZ393242 SV393230:SV393242 ACR393230:ACR393242 AMN393230:AMN393242 AWJ393230:AWJ393242 BGF393230:BGF393242 BQB393230:BQB393242 BZX393230:BZX393242 CJT393230:CJT393242 CTP393230:CTP393242 DDL393230:DDL393242 DNH393230:DNH393242 DXD393230:DXD393242 EGZ393230:EGZ393242 EQV393230:EQV393242 FAR393230:FAR393242 FKN393230:FKN393242 FUJ393230:FUJ393242 GEF393230:GEF393242 GOB393230:GOB393242 GXX393230:GXX393242 HHT393230:HHT393242 HRP393230:HRP393242 IBL393230:IBL393242 ILH393230:ILH393242 IVD393230:IVD393242 JEZ393230:JEZ393242 JOV393230:JOV393242 JYR393230:JYR393242 KIN393230:KIN393242 KSJ393230:KSJ393242 LCF393230:LCF393242 LMB393230:LMB393242 LVX393230:LVX393242 MFT393230:MFT393242 MPP393230:MPP393242 MZL393230:MZL393242 NJH393230:NJH393242 NTD393230:NTD393242 OCZ393230:OCZ393242 OMV393230:OMV393242 OWR393230:OWR393242 PGN393230:PGN393242 PQJ393230:PQJ393242 QAF393230:QAF393242 QKB393230:QKB393242 QTX393230:QTX393242 RDT393230:RDT393242 RNP393230:RNP393242 RXL393230:RXL393242 SHH393230:SHH393242 SRD393230:SRD393242 TAZ393230:TAZ393242 TKV393230:TKV393242 TUR393230:TUR393242 UEN393230:UEN393242 UOJ393230:UOJ393242 UYF393230:UYF393242 VIB393230:VIB393242 VRX393230:VRX393242 WBT393230:WBT393242 WLP393230:WLP393242 WVL393230:WVL393242 F458766:H458778 IZ458766:IZ458778 SV458766:SV458778 ACR458766:ACR458778 AMN458766:AMN458778 AWJ458766:AWJ458778 BGF458766:BGF458778 BQB458766:BQB458778 BZX458766:BZX458778 CJT458766:CJT458778 CTP458766:CTP458778 DDL458766:DDL458778 DNH458766:DNH458778 DXD458766:DXD458778 EGZ458766:EGZ458778 EQV458766:EQV458778 FAR458766:FAR458778 FKN458766:FKN458778 FUJ458766:FUJ458778 GEF458766:GEF458778 GOB458766:GOB458778 GXX458766:GXX458778 HHT458766:HHT458778 HRP458766:HRP458778 IBL458766:IBL458778 ILH458766:ILH458778 IVD458766:IVD458778 JEZ458766:JEZ458778 JOV458766:JOV458778 JYR458766:JYR458778 KIN458766:KIN458778 KSJ458766:KSJ458778 LCF458766:LCF458778 LMB458766:LMB458778 LVX458766:LVX458778 MFT458766:MFT458778 MPP458766:MPP458778 MZL458766:MZL458778 NJH458766:NJH458778 NTD458766:NTD458778 OCZ458766:OCZ458778 OMV458766:OMV458778 OWR458766:OWR458778 PGN458766:PGN458778 PQJ458766:PQJ458778 QAF458766:QAF458778 QKB458766:QKB458778 QTX458766:QTX458778 RDT458766:RDT458778 RNP458766:RNP458778 RXL458766:RXL458778 SHH458766:SHH458778 SRD458766:SRD458778 TAZ458766:TAZ458778 TKV458766:TKV458778 TUR458766:TUR458778 UEN458766:UEN458778 UOJ458766:UOJ458778 UYF458766:UYF458778 VIB458766:VIB458778 VRX458766:VRX458778 WBT458766:WBT458778 WLP458766:WLP458778 WVL458766:WVL458778 F524302:H524314 IZ524302:IZ524314 SV524302:SV524314 ACR524302:ACR524314 AMN524302:AMN524314 AWJ524302:AWJ524314 BGF524302:BGF524314 BQB524302:BQB524314 BZX524302:BZX524314 CJT524302:CJT524314 CTP524302:CTP524314 DDL524302:DDL524314 DNH524302:DNH524314 DXD524302:DXD524314 EGZ524302:EGZ524314 EQV524302:EQV524314 FAR524302:FAR524314 FKN524302:FKN524314 FUJ524302:FUJ524314 GEF524302:GEF524314 GOB524302:GOB524314 GXX524302:GXX524314 HHT524302:HHT524314 HRP524302:HRP524314 IBL524302:IBL524314 ILH524302:ILH524314 IVD524302:IVD524314 JEZ524302:JEZ524314 JOV524302:JOV524314 JYR524302:JYR524314 KIN524302:KIN524314 KSJ524302:KSJ524314 LCF524302:LCF524314 LMB524302:LMB524314 LVX524302:LVX524314 MFT524302:MFT524314 MPP524302:MPP524314 MZL524302:MZL524314 NJH524302:NJH524314 NTD524302:NTD524314 OCZ524302:OCZ524314 OMV524302:OMV524314 OWR524302:OWR524314 PGN524302:PGN524314 PQJ524302:PQJ524314 QAF524302:QAF524314 QKB524302:QKB524314 QTX524302:QTX524314 RDT524302:RDT524314 RNP524302:RNP524314 RXL524302:RXL524314 SHH524302:SHH524314 SRD524302:SRD524314 TAZ524302:TAZ524314 TKV524302:TKV524314 TUR524302:TUR524314 UEN524302:UEN524314 UOJ524302:UOJ524314 UYF524302:UYF524314 VIB524302:VIB524314 VRX524302:VRX524314 WBT524302:WBT524314 WLP524302:WLP524314 WVL524302:WVL524314 F589838:H589850 IZ589838:IZ589850 SV589838:SV589850 ACR589838:ACR589850 AMN589838:AMN589850 AWJ589838:AWJ589850 BGF589838:BGF589850 BQB589838:BQB589850 BZX589838:BZX589850 CJT589838:CJT589850 CTP589838:CTP589850 DDL589838:DDL589850 DNH589838:DNH589850 DXD589838:DXD589850 EGZ589838:EGZ589850 EQV589838:EQV589850 FAR589838:FAR589850 FKN589838:FKN589850 FUJ589838:FUJ589850 GEF589838:GEF589850 GOB589838:GOB589850 GXX589838:GXX589850 HHT589838:HHT589850 HRP589838:HRP589850 IBL589838:IBL589850 ILH589838:ILH589850 IVD589838:IVD589850 JEZ589838:JEZ589850 JOV589838:JOV589850 JYR589838:JYR589850 KIN589838:KIN589850 KSJ589838:KSJ589850 LCF589838:LCF589850 LMB589838:LMB589850 LVX589838:LVX589850 MFT589838:MFT589850 MPP589838:MPP589850 MZL589838:MZL589850 NJH589838:NJH589850 NTD589838:NTD589850 OCZ589838:OCZ589850 OMV589838:OMV589850 OWR589838:OWR589850 PGN589838:PGN589850 PQJ589838:PQJ589850 QAF589838:QAF589850 QKB589838:QKB589850 QTX589838:QTX589850 RDT589838:RDT589850 RNP589838:RNP589850 RXL589838:RXL589850 SHH589838:SHH589850 SRD589838:SRD589850 TAZ589838:TAZ589850 TKV589838:TKV589850 TUR589838:TUR589850 UEN589838:UEN589850 UOJ589838:UOJ589850 UYF589838:UYF589850 VIB589838:VIB589850 VRX589838:VRX589850 WBT589838:WBT589850 WLP589838:WLP589850 WVL589838:WVL589850 F655374:H655386 IZ655374:IZ655386 SV655374:SV655386 ACR655374:ACR655386 AMN655374:AMN655386 AWJ655374:AWJ655386 BGF655374:BGF655386 BQB655374:BQB655386 BZX655374:BZX655386 CJT655374:CJT655386 CTP655374:CTP655386 DDL655374:DDL655386 DNH655374:DNH655386 DXD655374:DXD655386 EGZ655374:EGZ655386 EQV655374:EQV655386 FAR655374:FAR655386 FKN655374:FKN655386 FUJ655374:FUJ655386 GEF655374:GEF655386 GOB655374:GOB655386 GXX655374:GXX655386 HHT655374:HHT655386 HRP655374:HRP655386 IBL655374:IBL655386 ILH655374:ILH655386 IVD655374:IVD655386 JEZ655374:JEZ655386 JOV655374:JOV655386 JYR655374:JYR655386 KIN655374:KIN655386 KSJ655374:KSJ655386 LCF655374:LCF655386 LMB655374:LMB655386 LVX655374:LVX655386 MFT655374:MFT655386 MPP655374:MPP655386 MZL655374:MZL655386 NJH655374:NJH655386 NTD655374:NTD655386 OCZ655374:OCZ655386 OMV655374:OMV655386 OWR655374:OWR655386 PGN655374:PGN655386 PQJ655374:PQJ655386 QAF655374:QAF655386 QKB655374:QKB655386 QTX655374:QTX655386 RDT655374:RDT655386 RNP655374:RNP655386 RXL655374:RXL655386 SHH655374:SHH655386 SRD655374:SRD655386 TAZ655374:TAZ655386 TKV655374:TKV655386 TUR655374:TUR655386 UEN655374:UEN655386 UOJ655374:UOJ655386 UYF655374:UYF655386 VIB655374:VIB655386 VRX655374:VRX655386 WBT655374:WBT655386 WLP655374:WLP655386 WVL655374:WVL655386 F720910:H720922 IZ720910:IZ720922 SV720910:SV720922 ACR720910:ACR720922 AMN720910:AMN720922 AWJ720910:AWJ720922 BGF720910:BGF720922 BQB720910:BQB720922 BZX720910:BZX720922 CJT720910:CJT720922 CTP720910:CTP720922 DDL720910:DDL720922 DNH720910:DNH720922 DXD720910:DXD720922 EGZ720910:EGZ720922 EQV720910:EQV720922 FAR720910:FAR720922 FKN720910:FKN720922 FUJ720910:FUJ720922 GEF720910:GEF720922 GOB720910:GOB720922 GXX720910:GXX720922 HHT720910:HHT720922 HRP720910:HRP720922 IBL720910:IBL720922 ILH720910:ILH720922 IVD720910:IVD720922 JEZ720910:JEZ720922 JOV720910:JOV720922 JYR720910:JYR720922 KIN720910:KIN720922 KSJ720910:KSJ720922 LCF720910:LCF720922 LMB720910:LMB720922 LVX720910:LVX720922 MFT720910:MFT720922 MPP720910:MPP720922 MZL720910:MZL720922 NJH720910:NJH720922 NTD720910:NTD720922 OCZ720910:OCZ720922 OMV720910:OMV720922 OWR720910:OWR720922 PGN720910:PGN720922 PQJ720910:PQJ720922 QAF720910:QAF720922 QKB720910:QKB720922 QTX720910:QTX720922 RDT720910:RDT720922 RNP720910:RNP720922 RXL720910:RXL720922 SHH720910:SHH720922 SRD720910:SRD720922 TAZ720910:TAZ720922 TKV720910:TKV720922 TUR720910:TUR720922 UEN720910:UEN720922 UOJ720910:UOJ720922 UYF720910:UYF720922 VIB720910:VIB720922 VRX720910:VRX720922 WBT720910:WBT720922 WLP720910:WLP720922 WVL720910:WVL720922 F786446:H786458 IZ786446:IZ786458 SV786446:SV786458 ACR786446:ACR786458 AMN786446:AMN786458 AWJ786446:AWJ786458 BGF786446:BGF786458 BQB786446:BQB786458 BZX786446:BZX786458 CJT786446:CJT786458 CTP786446:CTP786458 DDL786446:DDL786458 DNH786446:DNH786458 DXD786446:DXD786458 EGZ786446:EGZ786458 EQV786446:EQV786458 FAR786446:FAR786458 FKN786446:FKN786458 FUJ786446:FUJ786458 GEF786446:GEF786458 GOB786446:GOB786458 GXX786446:GXX786458 HHT786446:HHT786458 HRP786446:HRP786458 IBL786446:IBL786458 ILH786446:ILH786458 IVD786446:IVD786458 JEZ786446:JEZ786458 JOV786446:JOV786458 JYR786446:JYR786458 KIN786446:KIN786458 KSJ786446:KSJ786458 LCF786446:LCF786458 LMB786446:LMB786458 LVX786446:LVX786458 MFT786446:MFT786458 MPP786446:MPP786458 MZL786446:MZL786458 NJH786446:NJH786458 NTD786446:NTD786458 OCZ786446:OCZ786458 OMV786446:OMV786458 OWR786446:OWR786458 PGN786446:PGN786458 PQJ786446:PQJ786458 QAF786446:QAF786458 QKB786446:QKB786458 QTX786446:QTX786458 RDT786446:RDT786458 RNP786446:RNP786458 RXL786446:RXL786458 SHH786446:SHH786458 SRD786446:SRD786458 TAZ786446:TAZ786458 TKV786446:TKV786458 TUR786446:TUR786458 UEN786446:UEN786458 UOJ786446:UOJ786458 UYF786446:UYF786458 VIB786446:VIB786458 VRX786446:VRX786458 WBT786446:WBT786458 WLP786446:WLP786458 WVL786446:WVL786458 F851982:H851994 IZ851982:IZ851994 SV851982:SV851994 ACR851982:ACR851994 AMN851982:AMN851994 AWJ851982:AWJ851994 BGF851982:BGF851994 BQB851982:BQB851994 BZX851982:BZX851994 CJT851982:CJT851994 CTP851982:CTP851994 DDL851982:DDL851994 DNH851982:DNH851994 DXD851982:DXD851994 EGZ851982:EGZ851994 EQV851982:EQV851994 FAR851982:FAR851994 FKN851982:FKN851994 FUJ851982:FUJ851994 GEF851982:GEF851994 GOB851982:GOB851994 GXX851982:GXX851994 HHT851982:HHT851994 HRP851982:HRP851994 IBL851982:IBL851994 ILH851982:ILH851994 IVD851982:IVD851994 JEZ851982:JEZ851994 JOV851982:JOV851994 JYR851982:JYR851994 KIN851982:KIN851994 KSJ851982:KSJ851994 LCF851982:LCF851994 LMB851982:LMB851994 LVX851982:LVX851994 MFT851982:MFT851994 MPP851982:MPP851994 MZL851982:MZL851994 NJH851982:NJH851994 NTD851982:NTD851994 OCZ851982:OCZ851994 OMV851982:OMV851994 OWR851982:OWR851994 PGN851982:PGN851994 PQJ851982:PQJ851994 QAF851982:QAF851994 QKB851982:QKB851994 QTX851982:QTX851994 RDT851982:RDT851994 RNP851982:RNP851994 RXL851982:RXL851994 SHH851982:SHH851994 SRD851982:SRD851994 TAZ851982:TAZ851994 TKV851982:TKV851994 TUR851982:TUR851994 UEN851982:UEN851994 UOJ851982:UOJ851994 UYF851982:UYF851994 VIB851982:VIB851994 VRX851982:VRX851994 WBT851982:WBT851994 WLP851982:WLP851994 WVL851982:WVL851994 F917518:H917530 IZ917518:IZ917530 SV917518:SV917530 ACR917518:ACR917530 AMN917518:AMN917530 AWJ917518:AWJ917530 BGF917518:BGF917530 BQB917518:BQB917530 BZX917518:BZX917530 CJT917518:CJT917530 CTP917518:CTP917530 DDL917518:DDL917530 DNH917518:DNH917530 DXD917518:DXD917530 EGZ917518:EGZ917530 EQV917518:EQV917530 FAR917518:FAR917530 FKN917518:FKN917530 FUJ917518:FUJ917530 GEF917518:GEF917530 GOB917518:GOB917530 GXX917518:GXX917530 HHT917518:HHT917530 HRP917518:HRP917530 IBL917518:IBL917530 ILH917518:ILH917530 IVD917518:IVD917530 JEZ917518:JEZ917530 JOV917518:JOV917530 JYR917518:JYR917530 KIN917518:KIN917530 KSJ917518:KSJ917530 LCF917518:LCF917530 LMB917518:LMB917530 LVX917518:LVX917530 MFT917518:MFT917530 MPP917518:MPP917530 MZL917518:MZL917530 NJH917518:NJH917530 NTD917518:NTD917530 OCZ917518:OCZ917530 OMV917518:OMV917530 OWR917518:OWR917530 PGN917518:PGN917530 PQJ917518:PQJ917530 QAF917518:QAF917530 QKB917518:QKB917530 QTX917518:QTX917530 RDT917518:RDT917530 RNP917518:RNP917530 RXL917518:RXL917530 SHH917518:SHH917530 SRD917518:SRD917530 TAZ917518:TAZ917530 TKV917518:TKV917530 TUR917518:TUR917530 UEN917518:UEN917530 UOJ917518:UOJ917530 UYF917518:UYF917530 VIB917518:VIB917530 VRX917518:VRX917530 WBT917518:WBT917530 WLP917518:WLP917530 WVL917518:WVL917530 F983054:H983066 IZ983054:IZ983066 SV983054:SV983066 ACR983054:ACR983066 AMN983054:AMN983066 AWJ983054:AWJ983066 BGF983054:BGF983066 BQB983054:BQB983066 BZX983054:BZX983066 CJT983054:CJT983066 CTP983054:CTP983066 DDL983054:DDL983066 DNH983054:DNH983066 DXD983054:DXD983066 EGZ983054:EGZ983066 EQV983054:EQV983066 FAR983054:FAR983066 FKN983054:FKN983066 FUJ983054:FUJ983066 GEF983054:GEF983066 GOB983054:GOB983066 GXX983054:GXX983066 HHT983054:HHT983066 HRP983054:HRP983066 IBL983054:IBL983066 ILH983054:ILH983066 IVD983054:IVD983066 JEZ983054:JEZ983066 JOV983054:JOV983066 JYR983054:JYR983066 KIN983054:KIN983066 KSJ983054:KSJ983066 LCF983054:LCF983066 LMB983054:LMB983066 LVX983054:LVX983066 MFT983054:MFT983066 MPP983054:MPP983066 MZL983054:MZL983066 NJH983054:NJH983066 NTD983054:NTD983066 OCZ983054:OCZ983066 OMV983054:OMV983066 OWR983054:OWR983066 PGN983054:PGN983066 PQJ983054:PQJ983066 QAF983054:QAF983066 QKB983054:QKB983066 QTX983054:QTX983066 RDT983054:RDT983066 RNP983054:RNP983066 RXL983054:RXL983066 SHH983054:SHH983066 SRD983054:SRD983066 TAZ983054:TAZ983066 TKV983054:TKV983066 TUR983054:TUR983066 UEN983054:UEN983066 UOJ983054:UOJ983066 UYF983054:UYF983066 VIB983054:VIB983066 VRX983054:VRX983066 WBT983054:WBT983066 WLP983054:WLP983066 F10:H26 WVL10:WVL26 WLP10:WLP26 WBT10:WBT26 VRX10:VRX26 VIB10:VIB26 UYF10:UYF26 UOJ10:UOJ26 UEN10:UEN26 TUR10:TUR26 TKV10:TKV26 TAZ10:TAZ26 SRD10:SRD26 SHH10:SHH26 RXL10:RXL26 RNP10:RNP26 RDT10:RDT26 QTX10:QTX26 QKB10:QKB26 QAF10:QAF26 PQJ10:PQJ26 PGN10:PGN26 OWR10:OWR26 OMV10:OMV26 OCZ10:OCZ26 NTD10:NTD26 NJH10:NJH26 MZL10:MZL26 MPP10:MPP26 MFT10:MFT26 LVX10:LVX26 LMB10:LMB26 LCF10:LCF26 KSJ10:KSJ26 KIN10:KIN26 JYR10:JYR26 JOV10:JOV26 JEZ10:JEZ26 IVD10:IVD26 ILH10:ILH26 IBL10:IBL26 HRP10:HRP26 HHT10:HHT26 GXX10:GXX26 GOB10:GOB26 GEF10:GEF26 FUJ10:FUJ26 FKN10:FKN26 FAR10:FAR26 EQV10:EQV26 EGZ10:EGZ26 DXD10:DXD26 DNH10:DNH26 DDL10:DDL26 CTP10:CTP26 CJT10:CJT26 BZX10:BZX26 BQB10:BQB26 BGF10:BGF26 AWJ10:AWJ26 AMN10:AMN26 ACR10:ACR26 SV10:SV26 IZ10:IZ26">
      <formula1>"O, "</formula1>
    </dataValidation>
  </dataValidations>
  <pageMargins left="0.7" right="0.7" top="0.75" bottom="0.75"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6"/>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83" t="s">
        <v>110</v>
      </c>
      <c r="B2" s="333"/>
      <c r="C2" s="334" t="str">
        <f>Functions!E60</f>
        <v>GetFAQById</v>
      </c>
      <c r="D2" s="348"/>
      <c r="E2" s="195"/>
      <c r="F2" s="333" t="s">
        <v>62</v>
      </c>
      <c r="G2" s="333"/>
      <c r="H2" s="333"/>
      <c r="I2" s="333"/>
      <c r="J2" s="333"/>
      <c r="K2" s="333"/>
      <c r="L2" s="334" t="str">
        <f>Functions!D29</f>
        <v>getHost</v>
      </c>
      <c r="M2" s="334"/>
      <c r="N2" s="334"/>
      <c r="O2" s="334"/>
      <c r="P2" s="334"/>
      <c r="Q2" s="334"/>
      <c r="R2" s="334"/>
      <c r="S2" s="334"/>
      <c r="T2" s="335"/>
    </row>
    <row r="3" spans="1:23" ht="13.5" customHeight="1">
      <c r="A3" s="384" t="s">
        <v>109</v>
      </c>
      <c r="B3" s="385"/>
      <c r="C3" s="386" t="s">
        <v>135</v>
      </c>
      <c r="D3" s="387"/>
      <c r="E3" s="388"/>
      <c r="F3" s="389" t="s">
        <v>108</v>
      </c>
      <c r="G3" s="390"/>
      <c r="H3" s="390"/>
      <c r="I3" s="390"/>
      <c r="J3" s="390"/>
      <c r="K3" s="391"/>
      <c r="L3" s="387" t="s">
        <v>135</v>
      </c>
      <c r="M3" s="387"/>
      <c r="N3" s="387"/>
      <c r="O3" s="247"/>
      <c r="P3" s="247"/>
      <c r="Q3" s="247"/>
      <c r="R3" s="247"/>
      <c r="S3" s="247"/>
      <c r="T3" s="248"/>
    </row>
    <row r="4" spans="1:23" ht="13.5" customHeight="1">
      <c r="A4" s="371" t="s">
        <v>107</v>
      </c>
      <c r="B4" s="372"/>
      <c r="C4" s="373">
        <v>20</v>
      </c>
      <c r="D4" s="374"/>
      <c r="E4" s="249"/>
      <c r="F4" s="375" t="s">
        <v>106</v>
      </c>
      <c r="G4" s="376"/>
      <c r="H4" s="376"/>
      <c r="I4" s="376"/>
      <c r="J4" s="376"/>
      <c r="K4" s="377"/>
      <c r="L4" s="378">
        <v>0</v>
      </c>
      <c r="M4" s="379"/>
      <c r="N4" s="379"/>
      <c r="O4" s="379"/>
      <c r="P4" s="379"/>
      <c r="Q4" s="379"/>
      <c r="R4" s="379"/>
      <c r="S4" s="379"/>
      <c r="T4" s="380"/>
      <c r="V4" s="125"/>
    </row>
    <row r="5" spans="1:23" ht="13.5" customHeight="1">
      <c r="A5" s="371" t="s">
        <v>105</v>
      </c>
      <c r="B5" s="372"/>
      <c r="C5" s="381"/>
      <c r="D5" s="381"/>
      <c r="E5" s="381"/>
      <c r="F5" s="382"/>
      <c r="G5" s="382"/>
      <c r="H5" s="382"/>
      <c r="I5" s="382"/>
      <c r="J5" s="382"/>
      <c r="K5" s="382"/>
      <c r="L5" s="381"/>
      <c r="M5" s="381"/>
      <c r="N5" s="381"/>
      <c r="O5" s="381"/>
      <c r="P5" s="381"/>
      <c r="Q5" s="381"/>
      <c r="R5" s="381"/>
      <c r="S5" s="381"/>
      <c r="T5" s="381"/>
    </row>
    <row r="6" spans="1:23" ht="13.5" customHeight="1">
      <c r="A6" s="356" t="s">
        <v>79</v>
      </c>
      <c r="B6" s="357"/>
      <c r="C6" s="358" t="s">
        <v>78</v>
      </c>
      <c r="D6" s="359"/>
      <c r="E6" s="360"/>
      <c r="F6" s="358" t="s">
        <v>77</v>
      </c>
      <c r="G6" s="359"/>
      <c r="H6" s="359"/>
      <c r="I6" s="359"/>
      <c r="J6" s="359"/>
      <c r="K6" s="361"/>
      <c r="L6" s="359" t="s">
        <v>103</v>
      </c>
      <c r="M6" s="359"/>
      <c r="N6" s="359"/>
      <c r="O6" s="362" t="s">
        <v>73</v>
      </c>
      <c r="P6" s="359"/>
      <c r="Q6" s="359"/>
      <c r="R6" s="359"/>
      <c r="S6" s="359"/>
      <c r="T6" s="363"/>
      <c r="V6" s="125"/>
    </row>
    <row r="7" spans="1:23" ht="13.5" customHeight="1" thickBot="1">
      <c r="A7" s="364">
        <f>COUNTIF(F33:HQ33,"P")</f>
        <v>3</v>
      </c>
      <c r="B7" s="365"/>
      <c r="C7" s="366">
        <f>COUNTIF(F33:HQ33,"F")</f>
        <v>0</v>
      </c>
      <c r="D7" s="367"/>
      <c r="E7" s="365"/>
      <c r="F7" s="366">
        <f>SUM(O7,-A7,-C7)</f>
        <v>0</v>
      </c>
      <c r="G7" s="367"/>
      <c r="H7" s="367"/>
      <c r="I7" s="367"/>
      <c r="J7" s="367"/>
      <c r="K7" s="368"/>
      <c r="L7" s="124">
        <f>COUNTIF(E32:HQ32,"N")</f>
        <v>1</v>
      </c>
      <c r="M7" s="124">
        <f>COUNTIF(E32:HQ32,"A")</f>
        <v>2</v>
      </c>
      <c r="N7" s="124">
        <f>COUNTIF(E32:HQ32,"B")</f>
        <v>0</v>
      </c>
      <c r="O7" s="369">
        <f>COUNTA(E9:HT9)</f>
        <v>3</v>
      </c>
      <c r="P7" s="367"/>
      <c r="Q7" s="367"/>
      <c r="R7" s="367"/>
      <c r="S7" s="367"/>
      <c r="T7" s="370"/>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91" t="s">
        <v>99</v>
      </c>
      <c r="C10" s="107"/>
      <c r="D10" s="193"/>
      <c r="E10" s="138"/>
      <c r="F10" s="134"/>
      <c r="G10" s="134"/>
      <c r="H10" s="134"/>
    </row>
    <row r="11" spans="1:23" ht="13.5" customHeight="1">
      <c r="A11" s="106"/>
      <c r="B11" s="191" t="s">
        <v>323</v>
      </c>
      <c r="C11" s="107"/>
      <c r="D11" s="193"/>
      <c r="E11" s="112"/>
      <c r="F11" s="134"/>
      <c r="G11" s="134"/>
      <c r="H11" s="134"/>
    </row>
    <row r="12" spans="1:23" ht="13.5" customHeight="1">
      <c r="A12" s="106"/>
      <c r="B12" s="191" t="s">
        <v>160</v>
      </c>
      <c r="C12" s="107"/>
      <c r="D12" s="193"/>
      <c r="E12" s="112"/>
      <c r="F12" s="134"/>
      <c r="G12" s="134"/>
      <c r="H12" s="134"/>
      <c r="V12" s="125"/>
    </row>
    <row r="13" spans="1:23" ht="13.5" customHeight="1">
      <c r="A13" s="106"/>
      <c r="B13" s="191"/>
      <c r="C13" s="107"/>
      <c r="D13" s="193">
        <v>1</v>
      </c>
      <c r="E13" s="109"/>
      <c r="F13" s="134" t="s">
        <v>90</v>
      </c>
      <c r="G13" s="134"/>
      <c r="H13" s="134"/>
    </row>
    <row r="14" spans="1:23" ht="13.5" customHeight="1">
      <c r="A14" s="106"/>
      <c r="B14" s="191"/>
      <c r="C14" s="107"/>
      <c r="D14" s="193">
        <v>-1</v>
      </c>
      <c r="E14" s="109"/>
      <c r="F14" s="134"/>
      <c r="G14" s="134" t="s">
        <v>90</v>
      </c>
      <c r="H14" s="134"/>
    </row>
    <row r="15" spans="1:23" ht="13.5" customHeight="1" thickBot="1">
      <c r="A15" s="106"/>
      <c r="B15" s="167" t="s">
        <v>162</v>
      </c>
      <c r="C15" s="168"/>
      <c r="D15" s="169"/>
      <c r="E15" s="102"/>
      <c r="F15" s="133"/>
      <c r="G15" s="133"/>
      <c r="H15" s="133"/>
    </row>
    <row r="16" spans="1:23" ht="13.5" customHeight="1" thickTop="1">
      <c r="A16" s="106"/>
      <c r="B16" s="344">
        <v>10</v>
      </c>
      <c r="C16" s="345"/>
      <c r="D16" s="346"/>
      <c r="E16" s="109"/>
      <c r="F16" s="134" t="s">
        <v>90</v>
      </c>
      <c r="G16" s="134"/>
      <c r="H16" s="134"/>
    </row>
    <row r="17" spans="1:8" ht="13.5" customHeight="1">
      <c r="A17" s="106"/>
      <c r="B17" s="344">
        <v>-10</v>
      </c>
      <c r="C17" s="345"/>
      <c r="D17" s="346"/>
      <c r="E17" s="109"/>
      <c r="F17" s="134"/>
      <c r="G17" s="134"/>
      <c r="H17" s="134" t="s">
        <v>90</v>
      </c>
    </row>
    <row r="18" spans="1:8" ht="13.5" customHeight="1">
      <c r="A18" s="106"/>
      <c r="B18" s="115" t="s">
        <v>163</v>
      </c>
      <c r="C18" s="177"/>
      <c r="D18" s="113"/>
      <c r="E18" s="109"/>
      <c r="F18" s="136"/>
      <c r="G18" s="136"/>
      <c r="H18" s="136"/>
    </row>
    <row r="19" spans="1:8" ht="13.5" customHeight="1">
      <c r="A19" s="106"/>
      <c r="B19" s="176"/>
      <c r="C19" s="177"/>
      <c r="D19" s="113" t="s">
        <v>164</v>
      </c>
      <c r="E19" s="109"/>
      <c r="F19" s="136" t="s">
        <v>90</v>
      </c>
      <c r="G19" s="136"/>
      <c r="H19" s="136"/>
    </row>
    <row r="20" spans="1:8" ht="13.5" customHeight="1">
      <c r="A20" s="106"/>
      <c r="B20" s="115" t="s">
        <v>165</v>
      </c>
      <c r="C20" s="177"/>
      <c r="D20" s="113"/>
      <c r="E20" s="109"/>
      <c r="F20" s="136"/>
      <c r="G20" s="136"/>
      <c r="H20" s="136"/>
    </row>
    <row r="21" spans="1:8" ht="13.5" customHeight="1" thickBot="1">
      <c r="A21" s="106"/>
      <c r="B21" s="176"/>
      <c r="C21" s="177"/>
      <c r="D21" s="113" t="s">
        <v>324</v>
      </c>
      <c r="E21" s="109"/>
      <c r="F21" s="136" t="s">
        <v>90</v>
      </c>
      <c r="G21" s="136"/>
      <c r="H21" s="136"/>
    </row>
    <row r="22" spans="1:8" ht="13.5" customHeight="1">
      <c r="A22" s="84" t="s">
        <v>95</v>
      </c>
      <c r="B22" s="101" t="s">
        <v>94</v>
      </c>
      <c r="C22" s="100"/>
      <c r="D22" s="99"/>
      <c r="E22" s="98"/>
      <c r="F22" s="136"/>
      <c r="G22" s="136"/>
      <c r="H22" s="136"/>
    </row>
    <row r="23" spans="1:8" ht="13.5" customHeight="1">
      <c r="A23" s="79"/>
      <c r="B23" s="101" t="s">
        <v>208</v>
      </c>
      <c r="C23" s="100"/>
      <c r="D23" s="99"/>
      <c r="E23" s="174"/>
      <c r="F23" s="136"/>
      <c r="G23" s="136"/>
      <c r="H23" s="136"/>
    </row>
    <row r="24" spans="1:8" ht="13.5" customHeight="1">
      <c r="A24" s="79"/>
      <c r="B24" s="191" t="s">
        <v>209</v>
      </c>
      <c r="C24" s="107"/>
      <c r="D24" s="193"/>
      <c r="E24" s="112"/>
      <c r="F24" s="134"/>
      <c r="G24" s="134"/>
      <c r="H24" s="134"/>
    </row>
    <row r="25" spans="1:8" ht="13.5" customHeight="1">
      <c r="A25" s="79"/>
      <c r="B25" s="191"/>
      <c r="C25" s="107"/>
      <c r="D25" s="193" t="s">
        <v>210</v>
      </c>
      <c r="E25" s="109"/>
      <c r="F25" s="134" t="s">
        <v>90</v>
      </c>
      <c r="G25" s="134"/>
      <c r="H25" s="134"/>
    </row>
    <row r="26" spans="1:8" ht="13.5" customHeight="1">
      <c r="A26" s="79"/>
      <c r="B26" s="191" t="s">
        <v>211</v>
      </c>
      <c r="C26" s="107"/>
      <c r="D26" s="193"/>
      <c r="E26" s="109"/>
      <c r="F26" s="134"/>
      <c r="G26" s="134"/>
      <c r="H26" s="134"/>
    </row>
    <row r="27" spans="1:8" ht="13.5" customHeight="1" thickBot="1">
      <c r="A27" s="79"/>
      <c r="B27" s="167"/>
      <c r="C27" s="168"/>
      <c r="D27" s="169" t="s">
        <v>91</v>
      </c>
      <c r="E27" s="102"/>
      <c r="F27" s="133" t="s">
        <v>90</v>
      </c>
      <c r="G27" s="133"/>
      <c r="H27" s="133"/>
    </row>
    <row r="28" spans="1:8" ht="13.5" customHeight="1" thickTop="1">
      <c r="A28" s="79"/>
      <c r="B28" s="167"/>
      <c r="C28" s="168"/>
      <c r="D28" s="169"/>
      <c r="E28" s="109"/>
      <c r="F28" s="133"/>
      <c r="G28" s="133"/>
      <c r="H28" s="133"/>
    </row>
    <row r="29" spans="1:8" ht="13.5" customHeight="1">
      <c r="A29" s="79"/>
      <c r="B29" s="94" t="s">
        <v>92</v>
      </c>
      <c r="C29" s="135"/>
      <c r="D29" s="92"/>
      <c r="E29" s="91"/>
      <c r="F29" s="134"/>
      <c r="G29" s="134"/>
      <c r="H29" s="134"/>
    </row>
    <row r="30" spans="1:8" ht="13.5" customHeight="1">
      <c r="A30" s="79"/>
      <c r="B30" s="89"/>
      <c r="C30" s="88"/>
      <c r="D30" s="87" t="s">
        <v>167</v>
      </c>
      <c r="E30" s="86"/>
      <c r="F30" s="133"/>
      <c r="G30" s="133" t="s">
        <v>90</v>
      </c>
      <c r="H30" s="133"/>
    </row>
    <row r="31" spans="1:8" ht="13.5" customHeight="1" thickBot="1">
      <c r="A31" s="79"/>
      <c r="B31" s="178"/>
      <c r="C31" s="179"/>
      <c r="D31" s="180" t="s">
        <v>168</v>
      </c>
      <c r="E31" s="181"/>
      <c r="F31" s="170"/>
      <c r="G31" s="170"/>
      <c r="H31" s="170" t="s">
        <v>90</v>
      </c>
    </row>
    <row r="32" spans="1:8" ht="13.5" customHeight="1" thickTop="1">
      <c r="A32" s="84" t="s">
        <v>89</v>
      </c>
      <c r="B32" s="325" t="s">
        <v>88</v>
      </c>
      <c r="C32" s="325"/>
      <c r="D32" s="325"/>
      <c r="E32" s="190"/>
      <c r="F32" s="132" t="s">
        <v>76</v>
      </c>
      <c r="G32" s="132" t="s">
        <v>75</v>
      </c>
      <c r="H32" s="132" t="s">
        <v>75</v>
      </c>
    </row>
    <row r="33" spans="1:8" ht="13.5" customHeight="1">
      <c r="A33" s="79"/>
      <c r="B33" s="326" t="s">
        <v>87</v>
      </c>
      <c r="C33" s="326"/>
      <c r="D33" s="326"/>
      <c r="E33" s="81"/>
      <c r="F33" s="131" t="s">
        <v>86</v>
      </c>
      <c r="G33" s="131" t="s">
        <v>86</v>
      </c>
      <c r="H33" s="131" t="s">
        <v>86</v>
      </c>
    </row>
    <row r="34" spans="1:8" ht="59.4" customHeight="1">
      <c r="A34" s="79"/>
      <c r="B34" s="327" t="s">
        <v>85</v>
      </c>
      <c r="C34" s="327"/>
      <c r="D34" s="327"/>
      <c r="E34" s="78"/>
      <c r="F34" s="77">
        <v>45142</v>
      </c>
      <c r="G34" s="77">
        <v>45142</v>
      </c>
      <c r="H34" s="77">
        <v>45142</v>
      </c>
    </row>
    <row r="35" spans="1:8" ht="10.8" thickBot="1">
      <c r="A35" s="76"/>
      <c r="B35" s="327" t="s">
        <v>84</v>
      </c>
      <c r="C35" s="327"/>
      <c r="D35" s="327"/>
      <c r="E35" s="78"/>
      <c r="F35" s="173"/>
      <c r="G35" s="173"/>
      <c r="H35" s="173"/>
    </row>
    <row r="36" spans="1:8" ht="10.8" thickTop="1">
      <c r="A36" s="72"/>
      <c r="B36" s="70"/>
      <c r="C36" s="71"/>
      <c r="D36" s="70"/>
    </row>
  </sheetData>
  <mergeCells count="29">
    <mergeCell ref="B35:D35"/>
    <mergeCell ref="A6:B6"/>
    <mergeCell ref="C6:E6"/>
    <mergeCell ref="F6:K6"/>
    <mergeCell ref="L6:N6"/>
    <mergeCell ref="B16:D16"/>
    <mergeCell ref="B17:D17"/>
    <mergeCell ref="B32:D32"/>
    <mergeCell ref="B33:D33"/>
    <mergeCell ref="B34:D34"/>
    <mergeCell ref="O6:T6"/>
    <mergeCell ref="A7:B7"/>
    <mergeCell ref="C7:E7"/>
    <mergeCell ref="F7:K7"/>
    <mergeCell ref="O7:T7"/>
    <mergeCell ref="A4:B4"/>
    <mergeCell ref="C4:D4"/>
    <mergeCell ref="F4:K4"/>
    <mergeCell ref="L4:T4"/>
    <mergeCell ref="A5:B5"/>
    <mergeCell ref="C5:T5"/>
    <mergeCell ref="A2:B2"/>
    <mergeCell ref="C2:D2"/>
    <mergeCell ref="F2:K2"/>
    <mergeCell ref="L2:T2"/>
    <mergeCell ref="A3:B3"/>
    <mergeCell ref="C3:E3"/>
    <mergeCell ref="F3:K3"/>
    <mergeCell ref="L3:N3"/>
  </mergeCells>
  <dataValidations count="3">
    <dataValidation type="list" allowBlank="1" showInputMessage="1" showErrorMessage="1" sqref="F33:H33 JB33 SX33 ACT33 AMP33 AWL33 BGH33 BQD33 BZZ33 CJV33 CTR33 DDN33 DNJ33 DXF33 EHB33 EQX33 FAT33 FKP33 FUL33 GEH33 GOD33 GXZ33 HHV33 HRR33 IBN33 ILJ33 IVF33 JFB33 JOX33 JYT33 KIP33 KSL33 LCH33 LMD33 LVZ33 MFV33 MPR33 MZN33 NJJ33 NTF33 ODB33 OMX33 OWT33 PGP33 PQL33 QAH33 QKD33 QTZ33 RDV33 RNR33 RXN33 SHJ33 SRF33 TBB33 TKX33 TUT33 UEP33 UOL33 UYH33 VID33 VRZ33 WBV33 WLR33 WVN33 F65569:H65569 JB65569 SX65569 ACT65569 AMP65569 AWL65569 BGH65569 BQD65569 BZZ65569 CJV65569 CTR65569 DDN65569 DNJ65569 DXF65569 EHB65569 EQX65569 FAT65569 FKP65569 FUL65569 GEH65569 GOD65569 GXZ65569 HHV65569 HRR65569 IBN65569 ILJ65569 IVF65569 JFB65569 JOX65569 JYT65569 KIP65569 KSL65569 LCH65569 LMD65569 LVZ65569 MFV65569 MPR65569 MZN65569 NJJ65569 NTF65569 ODB65569 OMX65569 OWT65569 PGP65569 PQL65569 QAH65569 QKD65569 QTZ65569 RDV65569 RNR65569 RXN65569 SHJ65569 SRF65569 TBB65569 TKX65569 TUT65569 UEP65569 UOL65569 UYH65569 VID65569 VRZ65569 WBV65569 WLR65569 WVN65569 F131105:H131105 JB131105 SX131105 ACT131105 AMP131105 AWL131105 BGH131105 BQD131105 BZZ131105 CJV131105 CTR131105 DDN131105 DNJ131105 DXF131105 EHB131105 EQX131105 FAT131105 FKP131105 FUL131105 GEH131105 GOD131105 GXZ131105 HHV131105 HRR131105 IBN131105 ILJ131105 IVF131105 JFB131105 JOX131105 JYT131105 KIP131105 KSL131105 LCH131105 LMD131105 LVZ131105 MFV131105 MPR131105 MZN131105 NJJ131105 NTF131105 ODB131105 OMX131105 OWT131105 PGP131105 PQL131105 QAH131105 QKD131105 QTZ131105 RDV131105 RNR131105 RXN131105 SHJ131105 SRF131105 TBB131105 TKX131105 TUT131105 UEP131105 UOL131105 UYH131105 VID131105 VRZ131105 WBV131105 WLR131105 WVN131105 F196641:H196641 JB196641 SX196641 ACT196641 AMP196641 AWL196641 BGH196641 BQD196641 BZZ196641 CJV196641 CTR196641 DDN196641 DNJ196641 DXF196641 EHB196641 EQX196641 FAT196641 FKP196641 FUL196641 GEH196641 GOD196641 GXZ196641 HHV196641 HRR196641 IBN196641 ILJ196641 IVF196641 JFB196641 JOX196641 JYT196641 KIP196641 KSL196641 LCH196641 LMD196641 LVZ196641 MFV196641 MPR196641 MZN196641 NJJ196641 NTF196641 ODB196641 OMX196641 OWT196641 PGP196641 PQL196641 QAH196641 QKD196641 QTZ196641 RDV196641 RNR196641 RXN196641 SHJ196641 SRF196641 TBB196641 TKX196641 TUT196641 UEP196641 UOL196641 UYH196641 VID196641 VRZ196641 WBV196641 WLR196641 WVN196641 F262177:H262177 JB262177 SX262177 ACT262177 AMP262177 AWL262177 BGH262177 BQD262177 BZZ262177 CJV262177 CTR262177 DDN262177 DNJ262177 DXF262177 EHB262177 EQX262177 FAT262177 FKP262177 FUL262177 GEH262177 GOD262177 GXZ262177 HHV262177 HRR262177 IBN262177 ILJ262177 IVF262177 JFB262177 JOX262177 JYT262177 KIP262177 KSL262177 LCH262177 LMD262177 LVZ262177 MFV262177 MPR262177 MZN262177 NJJ262177 NTF262177 ODB262177 OMX262177 OWT262177 PGP262177 PQL262177 QAH262177 QKD262177 QTZ262177 RDV262177 RNR262177 RXN262177 SHJ262177 SRF262177 TBB262177 TKX262177 TUT262177 UEP262177 UOL262177 UYH262177 VID262177 VRZ262177 WBV262177 WLR262177 WVN262177 F327713:H327713 JB327713 SX327713 ACT327713 AMP327713 AWL327713 BGH327713 BQD327713 BZZ327713 CJV327713 CTR327713 DDN327713 DNJ327713 DXF327713 EHB327713 EQX327713 FAT327713 FKP327713 FUL327713 GEH327713 GOD327713 GXZ327713 HHV327713 HRR327713 IBN327713 ILJ327713 IVF327713 JFB327713 JOX327713 JYT327713 KIP327713 KSL327713 LCH327713 LMD327713 LVZ327713 MFV327713 MPR327713 MZN327713 NJJ327713 NTF327713 ODB327713 OMX327713 OWT327713 PGP327713 PQL327713 QAH327713 QKD327713 QTZ327713 RDV327713 RNR327713 RXN327713 SHJ327713 SRF327713 TBB327713 TKX327713 TUT327713 UEP327713 UOL327713 UYH327713 VID327713 VRZ327713 WBV327713 WLR327713 WVN327713 F393249:H393249 JB393249 SX393249 ACT393249 AMP393249 AWL393249 BGH393249 BQD393249 BZZ393249 CJV393249 CTR393249 DDN393249 DNJ393249 DXF393249 EHB393249 EQX393249 FAT393249 FKP393249 FUL393249 GEH393249 GOD393249 GXZ393249 HHV393249 HRR393249 IBN393249 ILJ393249 IVF393249 JFB393249 JOX393249 JYT393249 KIP393249 KSL393249 LCH393249 LMD393249 LVZ393249 MFV393249 MPR393249 MZN393249 NJJ393249 NTF393249 ODB393249 OMX393249 OWT393249 PGP393249 PQL393249 QAH393249 QKD393249 QTZ393249 RDV393249 RNR393249 RXN393249 SHJ393249 SRF393249 TBB393249 TKX393249 TUT393249 UEP393249 UOL393249 UYH393249 VID393249 VRZ393249 WBV393249 WLR393249 WVN393249 F458785:H458785 JB458785 SX458785 ACT458785 AMP458785 AWL458785 BGH458785 BQD458785 BZZ458785 CJV458785 CTR458785 DDN458785 DNJ458785 DXF458785 EHB458785 EQX458785 FAT458785 FKP458785 FUL458785 GEH458785 GOD458785 GXZ458785 HHV458785 HRR458785 IBN458785 ILJ458785 IVF458785 JFB458785 JOX458785 JYT458785 KIP458785 KSL458785 LCH458785 LMD458785 LVZ458785 MFV458785 MPR458785 MZN458785 NJJ458785 NTF458785 ODB458785 OMX458785 OWT458785 PGP458785 PQL458785 QAH458785 QKD458785 QTZ458785 RDV458785 RNR458785 RXN458785 SHJ458785 SRF458785 TBB458785 TKX458785 TUT458785 UEP458785 UOL458785 UYH458785 VID458785 VRZ458785 WBV458785 WLR458785 WVN458785 F524321:H524321 JB524321 SX524321 ACT524321 AMP524321 AWL524321 BGH524321 BQD524321 BZZ524321 CJV524321 CTR524321 DDN524321 DNJ524321 DXF524321 EHB524321 EQX524321 FAT524321 FKP524321 FUL524321 GEH524321 GOD524321 GXZ524321 HHV524321 HRR524321 IBN524321 ILJ524321 IVF524321 JFB524321 JOX524321 JYT524321 KIP524321 KSL524321 LCH524321 LMD524321 LVZ524321 MFV524321 MPR524321 MZN524321 NJJ524321 NTF524321 ODB524321 OMX524321 OWT524321 PGP524321 PQL524321 QAH524321 QKD524321 QTZ524321 RDV524321 RNR524321 RXN524321 SHJ524321 SRF524321 TBB524321 TKX524321 TUT524321 UEP524321 UOL524321 UYH524321 VID524321 VRZ524321 WBV524321 WLR524321 WVN524321 F589857:H589857 JB589857 SX589857 ACT589857 AMP589857 AWL589857 BGH589857 BQD589857 BZZ589857 CJV589857 CTR589857 DDN589857 DNJ589857 DXF589857 EHB589857 EQX589857 FAT589857 FKP589857 FUL589857 GEH589857 GOD589857 GXZ589857 HHV589857 HRR589857 IBN589857 ILJ589857 IVF589857 JFB589857 JOX589857 JYT589857 KIP589857 KSL589857 LCH589857 LMD589857 LVZ589857 MFV589857 MPR589857 MZN589857 NJJ589857 NTF589857 ODB589857 OMX589857 OWT589857 PGP589857 PQL589857 QAH589857 QKD589857 QTZ589857 RDV589857 RNR589857 RXN589857 SHJ589857 SRF589857 TBB589857 TKX589857 TUT589857 UEP589857 UOL589857 UYH589857 VID589857 VRZ589857 WBV589857 WLR589857 WVN589857 F655393:H655393 JB655393 SX655393 ACT655393 AMP655393 AWL655393 BGH655393 BQD655393 BZZ655393 CJV655393 CTR655393 DDN655393 DNJ655393 DXF655393 EHB655393 EQX655393 FAT655393 FKP655393 FUL655393 GEH655393 GOD655393 GXZ655393 HHV655393 HRR655393 IBN655393 ILJ655393 IVF655393 JFB655393 JOX655393 JYT655393 KIP655393 KSL655393 LCH655393 LMD655393 LVZ655393 MFV655393 MPR655393 MZN655393 NJJ655393 NTF655393 ODB655393 OMX655393 OWT655393 PGP655393 PQL655393 QAH655393 QKD655393 QTZ655393 RDV655393 RNR655393 RXN655393 SHJ655393 SRF655393 TBB655393 TKX655393 TUT655393 UEP655393 UOL655393 UYH655393 VID655393 VRZ655393 WBV655393 WLR655393 WVN655393 F720929:H720929 JB720929 SX720929 ACT720929 AMP720929 AWL720929 BGH720929 BQD720929 BZZ720929 CJV720929 CTR720929 DDN720929 DNJ720929 DXF720929 EHB720929 EQX720929 FAT720929 FKP720929 FUL720929 GEH720929 GOD720929 GXZ720929 HHV720929 HRR720929 IBN720929 ILJ720929 IVF720929 JFB720929 JOX720929 JYT720929 KIP720929 KSL720929 LCH720929 LMD720929 LVZ720929 MFV720929 MPR720929 MZN720929 NJJ720929 NTF720929 ODB720929 OMX720929 OWT720929 PGP720929 PQL720929 QAH720929 QKD720929 QTZ720929 RDV720929 RNR720929 RXN720929 SHJ720929 SRF720929 TBB720929 TKX720929 TUT720929 UEP720929 UOL720929 UYH720929 VID720929 VRZ720929 WBV720929 WLR720929 WVN720929 F786465:H786465 JB786465 SX786465 ACT786465 AMP786465 AWL786465 BGH786465 BQD786465 BZZ786465 CJV786465 CTR786465 DDN786465 DNJ786465 DXF786465 EHB786465 EQX786465 FAT786465 FKP786465 FUL786465 GEH786465 GOD786465 GXZ786465 HHV786465 HRR786465 IBN786465 ILJ786465 IVF786465 JFB786465 JOX786465 JYT786465 KIP786465 KSL786465 LCH786465 LMD786465 LVZ786465 MFV786465 MPR786465 MZN786465 NJJ786465 NTF786465 ODB786465 OMX786465 OWT786465 PGP786465 PQL786465 QAH786465 QKD786465 QTZ786465 RDV786465 RNR786465 RXN786465 SHJ786465 SRF786465 TBB786465 TKX786465 TUT786465 UEP786465 UOL786465 UYH786465 VID786465 VRZ786465 WBV786465 WLR786465 WVN786465 F852001:H852001 JB852001 SX852001 ACT852001 AMP852001 AWL852001 BGH852001 BQD852001 BZZ852001 CJV852001 CTR852001 DDN852001 DNJ852001 DXF852001 EHB852001 EQX852001 FAT852001 FKP852001 FUL852001 GEH852001 GOD852001 GXZ852001 HHV852001 HRR852001 IBN852001 ILJ852001 IVF852001 JFB852001 JOX852001 JYT852001 KIP852001 KSL852001 LCH852001 LMD852001 LVZ852001 MFV852001 MPR852001 MZN852001 NJJ852001 NTF852001 ODB852001 OMX852001 OWT852001 PGP852001 PQL852001 QAH852001 QKD852001 QTZ852001 RDV852001 RNR852001 RXN852001 SHJ852001 SRF852001 TBB852001 TKX852001 TUT852001 UEP852001 UOL852001 UYH852001 VID852001 VRZ852001 WBV852001 WLR852001 WVN852001 F917537:H917537 JB917537 SX917537 ACT917537 AMP917537 AWL917537 BGH917537 BQD917537 BZZ917537 CJV917537 CTR917537 DDN917537 DNJ917537 DXF917537 EHB917537 EQX917537 FAT917537 FKP917537 FUL917537 GEH917537 GOD917537 GXZ917537 HHV917537 HRR917537 IBN917537 ILJ917537 IVF917537 JFB917537 JOX917537 JYT917537 KIP917537 KSL917537 LCH917537 LMD917537 LVZ917537 MFV917537 MPR917537 MZN917537 NJJ917537 NTF917537 ODB917537 OMX917537 OWT917537 PGP917537 PQL917537 QAH917537 QKD917537 QTZ917537 RDV917537 RNR917537 RXN917537 SHJ917537 SRF917537 TBB917537 TKX917537 TUT917537 UEP917537 UOL917537 UYH917537 VID917537 VRZ917537 WBV917537 WLR917537 WVN917537 F983073:H983073 JB983073 SX983073 ACT983073 AMP983073 AWL983073 BGH983073 BQD983073 BZZ983073 CJV983073 CTR983073 DDN983073 DNJ983073 DXF983073 EHB983073 EQX983073 FAT983073 FKP983073 FUL983073 GEH983073 GOD983073 GXZ983073 HHV983073 HRR983073 IBN983073 ILJ983073 IVF983073 JFB983073 JOX983073 JYT983073 KIP983073 KSL983073 LCH983073 LMD983073 LVZ983073 MFV983073 MPR983073 MZN983073 NJJ983073 NTF983073 ODB983073 OMX983073 OWT983073 PGP983073 PQL983073 QAH983073 QKD983073 QTZ983073 RDV983073 RNR983073 RXN983073 SHJ983073 SRF983073 TBB983073 TKX983073 TUT983073 UEP983073 UOL983073 UYH983073 VID983073 VRZ983073 WBV983073 WLR983073 WVN983073">
      <formula1>"P,F, "</formula1>
    </dataValidation>
    <dataValidation type="list" allowBlank="1" showInputMessage="1" showErrorMessage="1" sqref="F32:H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8:H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131104:H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96640:H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262176:H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327712:H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93248:H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458784:H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524320:H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89856:H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655392:H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720928:H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86464:H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852000:H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917536:H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83072:H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ormula1>"N,A,B, "</formula1>
    </dataValidation>
    <dataValidation type="list" allowBlank="1" showInputMessage="1" showErrorMessage="1" sqref="WVN983059:WVN983071 F65555:H65567 JB65555:JB65567 SX65555:SX65567 ACT65555:ACT65567 AMP65555:AMP65567 AWL65555:AWL65567 BGH65555:BGH65567 BQD65555:BQD65567 BZZ65555:BZZ65567 CJV65555:CJV65567 CTR65555:CTR65567 DDN65555:DDN65567 DNJ65555:DNJ65567 DXF65555:DXF65567 EHB65555:EHB65567 EQX65555:EQX65567 FAT65555:FAT65567 FKP65555:FKP65567 FUL65555:FUL65567 GEH65555:GEH65567 GOD65555:GOD65567 GXZ65555:GXZ65567 HHV65555:HHV65567 HRR65555:HRR65567 IBN65555:IBN65567 ILJ65555:ILJ65567 IVF65555:IVF65567 JFB65555:JFB65567 JOX65555:JOX65567 JYT65555:JYT65567 KIP65555:KIP65567 KSL65555:KSL65567 LCH65555:LCH65567 LMD65555:LMD65567 LVZ65555:LVZ65567 MFV65555:MFV65567 MPR65555:MPR65567 MZN65555:MZN65567 NJJ65555:NJJ65567 NTF65555:NTF65567 ODB65555:ODB65567 OMX65555:OMX65567 OWT65555:OWT65567 PGP65555:PGP65567 PQL65555:PQL65567 QAH65555:QAH65567 QKD65555:QKD65567 QTZ65555:QTZ65567 RDV65555:RDV65567 RNR65555:RNR65567 RXN65555:RXN65567 SHJ65555:SHJ65567 SRF65555:SRF65567 TBB65555:TBB65567 TKX65555:TKX65567 TUT65555:TUT65567 UEP65555:UEP65567 UOL65555:UOL65567 UYH65555:UYH65567 VID65555:VID65567 VRZ65555:VRZ65567 WBV65555:WBV65567 WLR65555:WLR65567 WVN65555:WVN65567 F131091:H131103 JB131091:JB131103 SX131091:SX131103 ACT131091:ACT131103 AMP131091:AMP131103 AWL131091:AWL131103 BGH131091:BGH131103 BQD131091:BQD131103 BZZ131091:BZZ131103 CJV131091:CJV131103 CTR131091:CTR131103 DDN131091:DDN131103 DNJ131091:DNJ131103 DXF131091:DXF131103 EHB131091:EHB131103 EQX131091:EQX131103 FAT131091:FAT131103 FKP131091:FKP131103 FUL131091:FUL131103 GEH131091:GEH131103 GOD131091:GOD131103 GXZ131091:GXZ131103 HHV131091:HHV131103 HRR131091:HRR131103 IBN131091:IBN131103 ILJ131091:ILJ131103 IVF131091:IVF131103 JFB131091:JFB131103 JOX131091:JOX131103 JYT131091:JYT131103 KIP131091:KIP131103 KSL131091:KSL131103 LCH131091:LCH131103 LMD131091:LMD131103 LVZ131091:LVZ131103 MFV131091:MFV131103 MPR131091:MPR131103 MZN131091:MZN131103 NJJ131091:NJJ131103 NTF131091:NTF131103 ODB131091:ODB131103 OMX131091:OMX131103 OWT131091:OWT131103 PGP131091:PGP131103 PQL131091:PQL131103 QAH131091:QAH131103 QKD131091:QKD131103 QTZ131091:QTZ131103 RDV131091:RDV131103 RNR131091:RNR131103 RXN131091:RXN131103 SHJ131091:SHJ131103 SRF131091:SRF131103 TBB131091:TBB131103 TKX131091:TKX131103 TUT131091:TUT131103 UEP131091:UEP131103 UOL131091:UOL131103 UYH131091:UYH131103 VID131091:VID131103 VRZ131091:VRZ131103 WBV131091:WBV131103 WLR131091:WLR131103 WVN131091:WVN131103 F196627:H196639 JB196627:JB196639 SX196627:SX196639 ACT196627:ACT196639 AMP196627:AMP196639 AWL196627:AWL196639 BGH196627:BGH196639 BQD196627:BQD196639 BZZ196627:BZZ196639 CJV196627:CJV196639 CTR196627:CTR196639 DDN196627:DDN196639 DNJ196627:DNJ196639 DXF196627:DXF196639 EHB196627:EHB196639 EQX196627:EQX196639 FAT196627:FAT196639 FKP196627:FKP196639 FUL196627:FUL196639 GEH196627:GEH196639 GOD196627:GOD196639 GXZ196627:GXZ196639 HHV196627:HHV196639 HRR196627:HRR196639 IBN196627:IBN196639 ILJ196627:ILJ196639 IVF196627:IVF196639 JFB196627:JFB196639 JOX196627:JOX196639 JYT196627:JYT196639 KIP196627:KIP196639 KSL196627:KSL196639 LCH196627:LCH196639 LMD196627:LMD196639 LVZ196627:LVZ196639 MFV196627:MFV196639 MPR196627:MPR196639 MZN196627:MZN196639 NJJ196627:NJJ196639 NTF196627:NTF196639 ODB196627:ODB196639 OMX196627:OMX196639 OWT196627:OWT196639 PGP196627:PGP196639 PQL196627:PQL196639 QAH196627:QAH196639 QKD196627:QKD196639 QTZ196627:QTZ196639 RDV196627:RDV196639 RNR196627:RNR196639 RXN196627:RXN196639 SHJ196627:SHJ196639 SRF196627:SRF196639 TBB196627:TBB196639 TKX196627:TKX196639 TUT196627:TUT196639 UEP196627:UEP196639 UOL196627:UOL196639 UYH196627:UYH196639 VID196627:VID196639 VRZ196627:VRZ196639 WBV196627:WBV196639 WLR196627:WLR196639 WVN196627:WVN196639 F262163:H262175 JB262163:JB262175 SX262163:SX262175 ACT262163:ACT262175 AMP262163:AMP262175 AWL262163:AWL262175 BGH262163:BGH262175 BQD262163:BQD262175 BZZ262163:BZZ262175 CJV262163:CJV262175 CTR262163:CTR262175 DDN262163:DDN262175 DNJ262163:DNJ262175 DXF262163:DXF262175 EHB262163:EHB262175 EQX262163:EQX262175 FAT262163:FAT262175 FKP262163:FKP262175 FUL262163:FUL262175 GEH262163:GEH262175 GOD262163:GOD262175 GXZ262163:GXZ262175 HHV262163:HHV262175 HRR262163:HRR262175 IBN262163:IBN262175 ILJ262163:ILJ262175 IVF262163:IVF262175 JFB262163:JFB262175 JOX262163:JOX262175 JYT262163:JYT262175 KIP262163:KIP262175 KSL262163:KSL262175 LCH262163:LCH262175 LMD262163:LMD262175 LVZ262163:LVZ262175 MFV262163:MFV262175 MPR262163:MPR262175 MZN262163:MZN262175 NJJ262163:NJJ262175 NTF262163:NTF262175 ODB262163:ODB262175 OMX262163:OMX262175 OWT262163:OWT262175 PGP262163:PGP262175 PQL262163:PQL262175 QAH262163:QAH262175 QKD262163:QKD262175 QTZ262163:QTZ262175 RDV262163:RDV262175 RNR262163:RNR262175 RXN262163:RXN262175 SHJ262163:SHJ262175 SRF262163:SRF262175 TBB262163:TBB262175 TKX262163:TKX262175 TUT262163:TUT262175 UEP262163:UEP262175 UOL262163:UOL262175 UYH262163:UYH262175 VID262163:VID262175 VRZ262163:VRZ262175 WBV262163:WBV262175 WLR262163:WLR262175 WVN262163:WVN262175 F327699:H327711 JB327699:JB327711 SX327699:SX327711 ACT327699:ACT327711 AMP327699:AMP327711 AWL327699:AWL327711 BGH327699:BGH327711 BQD327699:BQD327711 BZZ327699:BZZ327711 CJV327699:CJV327711 CTR327699:CTR327711 DDN327699:DDN327711 DNJ327699:DNJ327711 DXF327699:DXF327711 EHB327699:EHB327711 EQX327699:EQX327711 FAT327699:FAT327711 FKP327699:FKP327711 FUL327699:FUL327711 GEH327699:GEH327711 GOD327699:GOD327711 GXZ327699:GXZ327711 HHV327699:HHV327711 HRR327699:HRR327711 IBN327699:IBN327711 ILJ327699:ILJ327711 IVF327699:IVF327711 JFB327699:JFB327711 JOX327699:JOX327711 JYT327699:JYT327711 KIP327699:KIP327711 KSL327699:KSL327711 LCH327699:LCH327711 LMD327699:LMD327711 LVZ327699:LVZ327711 MFV327699:MFV327711 MPR327699:MPR327711 MZN327699:MZN327711 NJJ327699:NJJ327711 NTF327699:NTF327711 ODB327699:ODB327711 OMX327699:OMX327711 OWT327699:OWT327711 PGP327699:PGP327711 PQL327699:PQL327711 QAH327699:QAH327711 QKD327699:QKD327711 QTZ327699:QTZ327711 RDV327699:RDV327711 RNR327699:RNR327711 RXN327699:RXN327711 SHJ327699:SHJ327711 SRF327699:SRF327711 TBB327699:TBB327711 TKX327699:TKX327711 TUT327699:TUT327711 UEP327699:UEP327711 UOL327699:UOL327711 UYH327699:UYH327711 VID327699:VID327711 VRZ327699:VRZ327711 WBV327699:WBV327711 WLR327699:WLR327711 WVN327699:WVN327711 F393235:H393247 JB393235:JB393247 SX393235:SX393247 ACT393235:ACT393247 AMP393235:AMP393247 AWL393235:AWL393247 BGH393235:BGH393247 BQD393235:BQD393247 BZZ393235:BZZ393247 CJV393235:CJV393247 CTR393235:CTR393247 DDN393235:DDN393247 DNJ393235:DNJ393247 DXF393235:DXF393247 EHB393235:EHB393247 EQX393235:EQX393247 FAT393235:FAT393247 FKP393235:FKP393247 FUL393235:FUL393247 GEH393235:GEH393247 GOD393235:GOD393247 GXZ393235:GXZ393247 HHV393235:HHV393247 HRR393235:HRR393247 IBN393235:IBN393247 ILJ393235:ILJ393247 IVF393235:IVF393247 JFB393235:JFB393247 JOX393235:JOX393247 JYT393235:JYT393247 KIP393235:KIP393247 KSL393235:KSL393247 LCH393235:LCH393247 LMD393235:LMD393247 LVZ393235:LVZ393247 MFV393235:MFV393247 MPR393235:MPR393247 MZN393235:MZN393247 NJJ393235:NJJ393247 NTF393235:NTF393247 ODB393235:ODB393247 OMX393235:OMX393247 OWT393235:OWT393247 PGP393235:PGP393247 PQL393235:PQL393247 QAH393235:QAH393247 QKD393235:QKD393247 QTZ393235:QTZ393247 RDV393235:RDV393247 RNR393235:RNR393247 RXN393235:RXN393247 SHJ393235:SHJ393247 SRF393235:SRF393247 TBB393235:TBB393247 TKX393235:TKX393247 TUT393235:TUT393247 UEP393235:UEP393247 UOL393235:UOL393247 UYH393235:UYH393247 VID393235:VID393247 VRZ393235:VRZ393247 WBV393235:WBV393247 WLR393235:WLR393247 WVN393235:WVN393247 F458771:H458783 JB458771:JB458783 SX458771:SX458783 ACT458771:ACT458783 AMP458771:AMP458783 AWL458771:AWL458783 BGH458771:BGH458783 BQD458771:BQD458783 BZZ458771:BZZ458783 CJV458771:CJV458783 CTR458771:CTR458783 DDN458771:DDN458783 DNJ458771:DNJ458783 DXF458771:DXF458783 EHB458771:EHB458783 EQX458771:EQX458783 FAT458771:FAT458783 FKP458771:FKP458783 FUL458771:FUL458783 GEH458771:GEH458783 GOD458771:GOD458783 GXZ458771:GXZ458783 HHV458771:HHV458783 HRR458771:HRR458783 IBN458771:IBN458783 ILJ458771:ILJ458783 IVF458771:IVF458783 JFB458771:JFB458783 JOX458771:JOX458783 JYT458771:JYT458783 KIP458771:KIP458783 KSL458771:KSL458783 LCH458771:LCH458783 LMD458771:LMD458783 LVZ458771:LVZ458783 MFV458771:MFV458783 MPR458771:MPR458783 MZN458771:MZN458783 NJJ458771:NJJ458783 NTF458771:NTF458783 ODB458771:ODB458783 OMX458771:OMX458783 OWT458771:OWT458783 PGP458771:PGP458783 PQL458771:PQL458783 QAH458771:QAH458783 QKD458771:QKD458783 QTZ458771:QTZ458783 RDV458771:RDV458783 RNR458771:RNR458783 RXN458771:RXN458783 SHJ458771:SHJ458783 SRF458771:SRF458783 TBB458771:TBB458783 TKX458771:TKX458783 TUT458771:TUT458783 UEP458771:UEP458783 UOL458771:UOL458783 UYH458771:UYH458783 VID458771:VID458783 VRZ458771:VRZ458783 WBV458771:WBV458783 WLR458771:WLR458783 WVN458771:WVN458783 F524307:H524319 JB524307:JB524319 SX524307:SX524319 ACT524307:ACT524319 AMP524307:AMP524319 AWL524307:AWL524319 BGH524307:BGH524319 BQD524307:BQD524319 BZZ524307:BZZ524319 CJV524307:CJV524319 CTR524307:CTR524319 DDN524307:DDN524319 DNJ524307:DNJ524319 DXF524307:DXF524319 EHB524307:EHB524319 EQX524307:EQX524319 FAT524307:FAT524319 FKP524307:FKP524319 FUL524307:FUL524319 GEH524307:GEH524319 GOD524307:GOD524319 GXZ524307:GXZ524319 HHV524307:HHV524319 HRR524307:HRR524319 IBN524307:IBN524319 ILJ524307:ILJ524319 IVF524307:IVF524319 JFB524307:JFB524319 JOX524307:JOX524319 JYT524307:JYT524319 KIP524307:KIP524319 KSL524307:KSL524319 LCH524307:LCH524319 LMD524307:LMD524319 LVZ524307:LVZ524319 MFV524307:MFV524319 MPR524307:MPR524319 MZN524307:MZN524319 NJJ524307:NJJ524319 NTF524307:NTF524319 ODB524307:ODB524319 OMX524307:OMX524319 OWT524307:OWT524319 PGP524307:PGP524319 PQL524307:PQL524319 QAH524307:QAH524319 QKD524307:QKD524319 QTZ524307:QTZ524319 RDV524307:RDV524319 RNR524307:RNR524319 RXN524307:RXN524319 SHJ524307:SHJ524319 SRF524307:SRF524319 TBB524307:TBB524319 TKX524307:TKX524319 TUT524307:TUT524319 UEP524307:UEP524319 UOL524307:UOL524319 UYH524307:UYH524319 VID524307:VID524319 VRZ524307:VRZ524319 WBV524307:WBV524319 WLR524307:WLR524319 WVN524307:WVN524319 F589843:H589855 JB589843:JB589855 SX589843:SX589855 ACT589843:ACT589855 AMP589843:AMP589855 AWL589843:AWL589855 BGH589843:BGH589855 BQD589843:BQD589855 BZZ589843:BZZ589855 CJV589843:CJV589855 CTR589843:CTR589855 DDN589843:DDN589855 DNJ589843:DNJ589855 DXF589843:DXF589855 EHB589843:EHB589855 EQX589843:EQX589855 FAT589843:FAT589855 FKP589843:FKP589855 FUL589843:FUL589855 GEH589843:GEH589855 GOD589843:GOD589855 GXZ589843:GXZ589855 HHV589843:HHV589855 HRR589843:HRR589855 IBN589843:IBN589855 ILJ589843:ILJ589855 IVF589843:IVF589855 JFB589843:JFB589855 JOX589843:JOX589855 JYT589843:JYT589855 KIP589843:KIP589855 KSL589843:KSL589855 LCH589843:LCH589855 LMD589843:LMD589855 LVZ589843:LVZ589855 MFV589843:MFV589855 MPR589843:MPR589855 MZN589843:MZN589855 NJJ589843:NJJ589855 NTF589843:NTF589855 ODB589843:ODB589855 OMX589843:OMX589855 OWT589843:OWT589855 PGP589843:PGP589855 PQL589843:PQL589855 QAH589843:QAH589855 QKD589843:QKD589855 QTZ589843:QTZ589855 RDV589843:RDV589855 RNR589843:RNR589855 RXN589843:RXN589855 SHJ589843:SHJ589855 SRF589843:SRF589855 TBB589843:TBB589855 TKX589843:TKX589855 TUT589843:TUT589855 UEP589843:UEP589855 UOL589843:UOL589855 UYH589843:UYH589855 VID589843:VID589855 VRZ589843:VRZ589855 WBV589843:WBV589855 WLR589843:WLR589855 WVN589843:WVN589855 F655379:H655391 JB655379:JB655391 SX655379:SX655391 ACT655379:ACT655391 AMP655379:AMP655391 AWL655379:AWL655391 BGH655379:BGH655391 BQD655379:BQD655391 BZZ655379:BZZ655391 CJV655379:CJV655391 CTR655379:CTR655391 DDN655379:DDN655391 DNJ655379:DNJ655391 DXF655379:DXF655391 EHB655379:EHB655391 EQX655379:EQX655391 FAT655379:FAT655391 FKP655379:FKP655391 FUL655379:FUL655391 GEH655379:GEH655391 GOD655379:GOD655391 GXZ655379:GXZ655391 HHV655379:HHV655391 HRR655379:HRR655391 IBN655379:IBN655391 ILJ655379:ILJ655391 IVF655379:IVF655391 JFB655379:JFB655391 JOX655379:JOX655391 JYT655379:JYT655391 KIP655379:KIP655391 KSL655379:KSL655391 LCH655379:LCH655391 LMD655379:LMD655391 LVZ655379:LVZ655391 MFV655379:MFV655391 MPR655379:MPR655391 MZN655379:MZN655391 NJJ655379:NJJ655391 NTF655379:NTF655391 ODB655379:ODB655391 OMX655379:OMX655391 OWT655379:OWT655391 PGP655379:PGP655391 PQL655379:PQL655391 QAH655379:QAH655391 QKD655379:QKD655391 QTZ655379:QTZ655391 RDV655379:RDV655391 RNR655379:RNR655391 RXN655379:RXN655391 SHJ655379:SHJ655391 SRF655379:SRF655391 TBB655379:TBB655391 TKX655379:TKX655391 TUT655379:TUT655391 UEP655379:UEP655391 UOL655379:UOL655391 UYH655379:UYH655391 VID655379:VID655391 VRZ655379:VRZ655391 WBV655379:WBV655391 WLR655379:WLR655391 WVN655379:WVN655391 F720915:H720927 JB720915:JB720927 SX720915:SX720927 ACT720915:ACT720927 AMP720915:AMP720927 AWL720915:AWL720927 BGH720915:BGH720927 BQD720915:BQD720927 BZZ720915:BZZ720927 CJV720915:CJV720927 CTR720915:CTR720927 DDN720915:DDN720927 DNJ720915:DNJ720927 DXF720915:DXF720927 EHB720915:EHB720927 EQX720915:EQX720927 FAT720915:FAT720927 FKP720915:FKP720927 FUL720915:FUL720927 GEH720915:GEH720927 GOD720915:GOD720927 GXZ720915:GXZ720927 HHV720915:HHV720927 HRR720915:HRR720927 IBN720915:IBN720927 ILJ720915:ILJ720927 IVF720915:IVF720927 JFB720915:JFB720927 JOX720915:JOX720927 JYT720915:JYT720927 KIP720915:KIP720927 KSL720915:KSL720927 LCH720915:LCH720927 LMD720915:LMD720927 LVZ720915:LVZ720927 MFV720915:MFV720927 MPR720915:MPR720927 MZN720915:MZN720927 NJJ720915:NJJ720927 NTF720915:NTF720927 ODB720915:ODB720927 OMX720915:OMX720927 OWT720915:OWT720927 PGP720915:PGP720927 PQL720915:PQL720927 QAH720915:QAH720927 QKD720915:QKD720927 QTZ720915:QTZ720927 RDV720915:RDV720927 RNR720915:RNR720927 RXN720915:RXN720927 SHJ720915:SHJ720927 SRF720915:SRF720927 TBB720915:TBB720927 TKX720915:TKX720927 TUT720915:TUT720927 UEP720915:UEP720927 UOL720915:UOL720927 UYH720915:UYH720927 VID720915:VID720927 VRZ720915:VRZ720927 WBV720915:WBV720927 WLR720915:WLR720927 WVN720915:WVN720927 F786451:H786463 JB786451:JB786463 SX786451:SX786463 ACT786451:ACT786463 AMP786451:AMP786463 AWL786451:AWL786463 BGH786451:BGH786463 BQD786451:BQD786463 BZZ786451:BZZ786463 CJV786451:CJV786463 CTR786451:CTR786463 DDN786451:DDN786463 DNJ786451:DNJ786463 DXF786451:DXF786463 EHB786451:EHB786463 EQX786451:EQX786463 FAT786451:FAT786463 FKP786451:FKP786463 FUL786451:FUL786463 GEH786451:GEH786463 GOD786451:GOD786463 GXZ786451:GXZ786463 HHV786451:HHV786463 HRR786451:HRR786463 IBN786451:IBN786463 ILJ786451:ILJ786463 IVF786451:IVF786463 JFB786451:JFB786463 JOX786451:JOX786463 JYT786451:JYT786463 KIP786451:KIP786463 KSL786451:KSL786463 LCH786451:LCH786463 LMD786451:LMD786463 LVZ786451:LVZ786463 MFV786451:MFV786463 MPR786451:MPR786463 MZN786451:MZN786463 NJJ786451:NJJ786463 NTF786451:NTF786463 ODB786451:ODB786463 OMX786451:OMX786463 OWT786451:OWT786463 PGP786451:PGP786463 PQL786451:PQL786463 QAH786451:QAH786463 QKD786451:QKD786463 QTZ786451:QTZ786463 RDV786451:RDV786463 RNR786451:RNR786463 RXN786451:RXN786463 SHJ786451:SHJ786463 SRF786451:SRF786463 TBB786451:TBB786463 TKX786451:TKX786463 TUT786451:TUT786463 UEP786451:UEP786463 UOL786451:UOL786463 UYH786451:UYH786463 VID786451:VID786463 VRZ786451:VRZ786463 WBV786451:WBV786463 WLR786451:WLR786463 WVN786451:WVN786463 F851987:H851999 JB851987:JB851999 SX851987:SX851999 ACT851987:ACT851999 AMP851987:AMP851999 AWL851987:AWL851999 BGH851987:BGH851999 BQD851987:BQD851999 BZZ851987:BZZ851999 CJV851987:CJV851999 CTR851987:CTR851999 DDN851987:DDN851999 DNJ851987:DNJ851999 DXF851987:DXF851999 EHB851987:EHB851999 EQX851987:EQX851999 FAT851987:FAT851999 FKP851987:FKP851999 FUL851987:FUL851999 GEH851987:GEH851999 GOD851987:GOD851999 GXZ851987:GXZ851999 HHV851987:HHV851999 HRR851987:HRR851999 IBN851987:IBN851999 ILJ851987:ILJ851999 IVF851987:IVF851999 JFB851987:JFB851999 JOX851987:JOX851999 JYT851987:JYT851999 KIP851987:KIP851999 KSL851987:KSL851999 LCH851987:LCH851999 LMD851987:LMD851999 LVZ851987:LVZ851999 MFV851987:MFV851999 MPR851987:MPR851999 MZN851987:MZN851999 NJJ851987:NJJ851999 NTF851987:NTF851999 ODB851987:ODB851999 OMX851987:OMX851999 OWT851987:OWT851999 PGP851987:PGP851999 PQL851987:PQL851999 QAH851987:QAH851999 QKD851987:QKD851999 QTZ851987:QTZ851999 RDV851987:RDV851999 RNR851987:RNR851999 RXN851987:RXN851999 SHJ851987:SHJ851999 SRF851987:SRF851999 TBB851987:TBB851999 TKX851987:TKX851999 TUT851987:TUT851999 UEP851987:UEP851999 UOL851987:UOL851999 UYH851987:UYH851999 VID851987:VID851999 VRZ851987:VRZ851999 WBV851987:WBV851999 WLR851987:WLR851999 WVN851987:WVN851999 F917523:H917535 JB917523:JB917535 SX917523:SX917535 ACT917523:ACT917535 AMP917523:AMP917535 AWL917523:AWL917535 BGH917523:BGH917535 BQD917523:BQD917535 BZZ917523:BZZ917535 CJV917523:CJV917535 CTR917523:CTR917535 DDN917523:DDN917535 DNJ917523:DNJ917535 DXF917523:DXF917535 EHB917523:EHB917535 EQX917523:EQX917535 FAT917523:FAT917535 FKP917523:FKP917535 FUL917523:FUL917535 GEH917523:GEH917535 GOD917523:GOD917535 GXZ917523:GXZ917535 HHV917523:HHV917535 HRR917523:HRR917535 IBN917523:IBN917535 ILJ917523:ILJ917535 IVF917523:IVF917535 JFB917523:JFB917535 JOX917523:JOX917535 JYT917523:JYT917535 KIP917523:KIP917535 KSL917523:KSL917535 LCH917523:LCH917535 LMD917523:LMD917535 LVZ917523:LVZ917535 MFV917523:MFV917535 MPR917523:MPR917535 MZN917523:MZN917535 NJJ917523:NJJ917535 NTF917523:NTF917535 ODB917523:ODB917535 OMX917523:OMX917535 OWT917523:OWT917535 PGP917523:PGP917535 PQL917523:PQL917535 QAH917523:QAH917535 QKD917523:QKD917535 QTZ917523:QTZ917535 RDV917523:RDV917535 RNR917523:RNR917535 RXN917523:RXN917535 SHJ917523:SHJ917535 SRF917523:SRF917535 TBB917523:TBB917535 TKX917523:TKX917535 TUT917523:TUT917535 UEP917523:UEP917535 UOL917523:UOL917535 UYH917523:UYH917535 VID917523:VID917535 VRZ917523:VRZ917535 WBV917523:WBV917535 WLR917523:WLR917535 WVN917523:WVN917535 F983059:H983071 JB983059:JB983071 SX983059:SX983071 ACT983059:ACT983071 AMP983059:AMP983071 AWL983059:AWL983071 BGH983059:BGH983071 BQD983059:BQD983071 BZZ983059:BZZ983071 CJV983059:CJV983071 CTR983059:CTR983071 DDN983059:DDN983071 DNJ983059:DNJ983071 DXF983059:DXF983071 EHB983059:EHB983071 EQX983059:EQX983071 FAT983059:FAT983071 FKP983059:FKP983071 FUL983059:FUL983071 GEH983059:GEH983071 GOD983059:GOD983071 GXZ983059:GXZ983071 HHV983059:HHV983071 HRR983059:HRR983071 IBN983059:IBN983071 ILJ983059:ILJ983071 IVF983059:IVF983071 JFB983059:JFB983071 JOX983059:JOX983071 JYT983059:JYT983071 KIP983059:KIP983071 KSL983059:KSL983071 LCH983059:LCH983071 LMD983059:LMD983071 LVZ983059:LVZ983071 MFV983059:MFV983071 MPR983059:MPR983071 MZN983059:MZN983071 NJJ983059:NJJ983071 NTF983059:NTF983071 ODB983059:ODB983071 OMX983059:OMX983071 OWT983059:OWT983071 PGP983059:PGP983071 PQL983059:PQL983071 QAH983059:QAH983071 QKD983059:QKD983071 QTZ983059:QTZ983071 RDV983059:RDV983071 RNR983059:RNR983071 RXN983059:RXN983071 SHJ983059:SHJ983071 SRF983059:SRF983071 TBB983059:TBB983071 TKX983059:TKX983071 TUT983059:TUT983071 UEP983059:UEP983071 UOL983059:UOL983071 UYH983059:UYH983071 VID983059:VID983071 VRZ983059:VRZ983071 WBV983059:WBV983071 WLR983059:WLR983071 JB10:JB31 SX10:SX31 ACT10:ACT31 AMP10:AMP31 AWL10:AWL31 BGH10:BGH31 BQD10:BQD31 BZZ10:BZZ31 CJV10:CJV31 CTR10:CTR31 DDN10:DDN31 DNJ10:DNJ31 DXF10:DXF31 EHB10:EHB31 EQX10:EQX31 FAT10:FAT31 FKP10:FKP31 FUL10:FUL31 GEH10:GEH31 GOD10:GOD31 GXZ10:GXZ31 HHV10:HHV31 HRR10:HRR31 IBN10:IBN31 ILJ10:ILJ31 IVF10:IVF31 JFB10:JFB31 JOX10:JOX31 JYT10:JYT31 KIP10:KIP31 KSL10:KSL31 LCH10:LCH31 LMD10:LMD31 LVZ10:LVZ31 MFV10:MFV31 MPR10:MPR31 MZN10:MZN31 NJJ10:NJJ31 NTF10:NTF31 ODB10:ODB31 OMX10:OMX31 OWT10:OWT31 PGP10:PGP31 PQL10:PQL31 QAH10:QAH31 QKD10:QKD31 QTZ10:QTZ31 RDV10:RDV31 RNR10:RNR31 RXN10:RXN31 SHJ10:SHJ31 SRF10:SRF31 TBB10:TBB31 TKX10:TKX31 TUT10:TUT31 UEP10:UEP31 UOL10:UOL31 UYH10:UYH31 VID10:VID31 VRZ10:VRZ31 WBV10:WBV31 WLR10:WLR31 WVN10:WVN31 F10:H31">
      <formula1>"O, "</formula1>
    </dataValidation>
  </dataValidations>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Functions!E61</f>
        <v>GetActivityById</v>
      </c>
      <c r="D2" s="348"/>
      <c r="E2" s="195"/>
      <c r="F2" s="333" t="s">
        <v>62</v>
      </c>
      <c r="G2" s="333"/>
      <c r="H2" s="333"/>
      <c r="I2" s="333"/>
      <c r="J2" s="334" t="str">
        <f>Functions!D61</f>
        <v>getActivityById</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COUNTIF(F31:HO31,"P")</f>
        <v>3</v>
      </c>
      <c r="B7" s="365"/>
      <c r="C7" s="366">
        <f>COUNTIF(F31:HO31,"F")</f>
        <v>0</v>
      </c>
      <c r="D7" s="367"/>
      <c r="E7" s="365"/>
      <c r="F7" s="366">
        <f>SUM(M7,-A7,-C7)</f>
        <v>0</v>
      </c>
      <c r="G7" s="367"/>
      <c r="H7" s="367"/>
      <c r="I7" s="368"/>
      <c r="J7" s="124">
        <f>COUNTIF(E30:HO30,"N")</f>
        <v>1</v>
      </c>
      <c r="K7" s="124">
        <f>COUNTIF(E30:HO30,"A")</f>
        <v>2</v>
      </c>
      <c r="L7" s="124">
        <f>COUNTIF(E30:HO30,"B")</f>
        <v>0</v>
      </c>
      <c r="M7" s="369">
        <f>COUNTA(E9:HR9)</f>
        <v>3</v>
      </c>
      <c r="N7" s="367"/>
      <c r="O7" s="367"/>
      <c r="P7" s="367"/>
      <c r="Q7" s="367"/>
      <c r="R7" s="370"/>
      <c r="S7" s="123"/>
    </row>
    <row r="8" spans="1:21" ht="10.8" thickBot="1"/>
    <row r="9" spans="1:21" ht="37.200000000000003" thickTop="1" thickBot="1">
      <c r="A9" s="145"/>
      <c r="B9" s="144"/>
      <c r="C9" s="142"/>
      <c r="D9" s="143"/>
      <c r="E9" s="142"/>
      <c r="F9" s="141" t="s">
        <v>102</v>
      </c>
      <c r="G9" s="141" t="s">
        <v>101</v>
      </c>
      <c r="H9" s="141" t="s">
        <v>161</v>
      </c>
      <c r="S9" s="140"/>
      <c r="T9" s="139"/>
      <c r="U9" s="117"/>
    </row>
    <row r="10" spans="1:21" ht="13.5" customHeight="1">
      <c r="A10" s="116" t="s">
        <v>100</v>
      </c>
      <c r="B10" s="191" t="s">
        <v>99</v>
      </c>
      <c r="C10" s="107"/>
      <c r="D10" s="193"/>
      <c r="E10" s="138"/>
      <c r="F10" s="134"/>
      <c r="G10" s="134"/>
      <c r="H10" s="134"/>
    </row>
    <row r="11" spans="1:21" ht="13.5" customHeight="1">
      <c r="A11" s="106"/>
      <c r="B11" s="191" t="s">
        <v>265</v>
      </c>
      <c r="C11" s="107"/>
      <c r="D11" s="193"/>
      <c r="E11" s="112"/>
      <c r="F11" s="134"/>
      <c r="G11" s="134"/>
      <c r="H11" s="134"/>
    </row>
    <row r="12" spans="1:21" ht="13.5" customHeight="1">
      <c r="A12" s="106"/>
      <c r="B12" s="115"/>
      <c r="C12" s="114"/>
      <c r="D12" s="113" t="s">
        <v>138</v>
      </c>
      <c r="E12" s="112"/>
      <c r="F12" s="136" t="s">
        <v>90</v>
      </c>
      <c r="G12" s="136"/>
      <c r="H12" s="136" t="s">
        <v>90</v>
      </c>
    </row>
    <row r="13" spans="1:21" ht="13.5" customHeight="1">
      <c r="A13" s="106"/>
      <c r="B13" s="115"/>
      <c r="C13" s="114"/>
      <c r="D13" s="113" t="s">
        <v>178</v>
      </c>
      <c r="E13" s="112"/>
      <c r="F13" s="136"/>
      <c r="G13" s="136" t="s">
        <v>90</v>
      </c>
      <c r="H13" s="136"/>
    </row>
    <row r="14" spans="1:21" ht="13.5" customHeight="1">
      <c r="A14" s="106"/>
      <c r="B14" s="115" t="s">
        <v>171</v>
      </c>
      <c r="C14" s="114"/>
      <c r="D14" s="113"/>
      <c r="E14" s="112"/>
      <c r="F14" s="136"/>
      <c r="G14" s="136"/>
      <c r="H14" s="136"/>
    </row>
    <row r="15" spans="1:21" ht="13.5" customHeight="1">
      <c r="A15" s="106"/>
      <c r="B15" s="115"/>
      <c r="C15" s="114"/>
      <c r="D15" s="113" t="s">
        <v>239</v>
      </c>
      <c r="E15" s="112"/>
      <c r="F15" s="136" t="s">
        <v>90</v>
      </c>
      <c r="G15" s="136" t="s">
        <v>90</v>
      </c>
      <c r="H15" s="136"/>
    </row>
    <row r="16" spans="1:21" ht="13.5" customHeight="1">
      <c r="A16" s="106"/>
      <c r="B16" s="115"/>
      <c r="C16" s="114"/>
      <c r="D16" s="113" t="s">
        <v>268</v>
      </c>
      <c r="E16" s="112"/>
      <c r="F16" s="136"/>
      <c r="G16" s="136"/>
      <c r="H16" s="136" t="s">
        <v>90</v>
      </c>
    </row>
    <row r="17" spans="1:8" ht="13.5" customHeight="1">
      <c r="A17" s="106"/>
      <c r="B17" s="115" t="s">
        <v>273</v>
      </c>
      <c r="C17" s="114"/>
      <c r="D17" s="113"/>
      <c r="E17" s="112"/>
      <c r="F17" s="136"/>
      <c r="G17" s="136"/>
      <c r="H17" s="136"/>
    </row>
    <row r="18" spans="1:8" ht="13.5" customHeight="1">
      <c r="A18" s="106"/>
      <c r="B18" s="115" t="s">
        <v>274</v>
      </c>
      <c r="C18" s="114"/>
      <c r="D18" s="113"/>
      <c r="E18" s="112"/>
      <c r="F18" s="136"/>
      <c r="G18" s="136"/>
      <c r="H18" s="136"/>
    </row>
    <row r="19" spans="1:8" ht="13.5" customHeight="1" thickBot="1">
      <c r="A19" s="106"/>
      <c r="B19" s="115"/>
      <c r="C19" s="114"/>
      <c r="D19" s="113" t="s">
        <v>96</v>
      </c>
      <c r="E19" s="112"/>
      <c r="F19" s="136" t="s">
        <v>90</v>
      </c>
      <c r="G19" s="136"/>
      <c r="H19" s="136"/>
    </row>
    <row r="20" spans="1:8" ht="13.5" customHeight="1">
      <c r="A20" s="84" t="s">
        <v>95</v>
      </c>
      <c r="B20" s="101" t="s">
        <v>94</v>
      </c>
      <c r="C20" s="100"/>
      <c r="D20" s="99"/>
      <c r="E20" s="98"/>
      <c r="F20" s="136"/>
      <c r="G20" s="136"/>
      <c r="H20" s="136"/>
    </row>
    <row r="21" spans="1:8" ht="13.5" customHeight="1">
      <c r="A21" s="79"/>
      <c r="B21" s="101" t="s">
        <v>208</v>
      </c>
      <c r="C21" s="100"/>
      <c r="D21" s="99"/>
      <c r="E21" s="174"/>
      <c r="F21" s="136"/>
      <c r="G21" s="136"/>
      <c r="H21" s="136"/>
    </row>
    <row r="22" spans="1:8" ht="13.5" customHeight="1">
      <c r="A22" s="79"/>
      <c r="B22" s="191" t="s">
        <v>209</v>
      </c>
      <c r="C22" s="107"/>
      <c r="D22" s="193"/>
      <c r="E22" s="112"/>
      <c r="F22" s="134"/>
      <c r="G22" s="134"/>
      <c r="H22" s="134"/>
    </row>
    <row r="23" spans="1:8" ht="13.5" customHeight="1">
      <c r="A23" s="79"/>
      <c r="B23" s="191"/>
      <c r="C23" s="107"/>
      <c r="D23" s="193" t="s">
        <v>210</v>
      </c>
      <c r="E23" s="109"/>
      <c r="F23" s="134" t="s">
        <v>90</v>
      </c>
      <c r="G23" s="134"/>
      <c r="H23" s="134"/>
    </row>
    <row r="24" spans="1:8" ht="13.5" customHeight="1">
      <c r="A24" s="79"/>
      <c r="B24" s="191" t="s">
        <v>211</v>
      </c>
      <c r="C24" s="107"/>
      <c r="D24" s="193"/>
      <c r="E24" s="109"/>
      <c r="F24" s="134"/>
      <c r="G24" s="134"/>
      <c r="H24" s="134"/>
    </row>
    <row r="25" spans="1:8" ht="13.5" customHeight="1" thickBot="1">
      <c r="A25" s="79"/>
      <c r="B25" s="167"/>
      <c r="C25" s="168"/>
      <c r="D25" s="169" t="s">
        <v>91</v>
      </c>
      <c r="E25" s="102"/>
      <c r="F25" s="133" t="s">
        <v>90</v>
      </c>
      <c r="G25" s="133"/>
      <c r="H25" s="133"/>
    </row>
    <row r="26" spans="1:8" ht="13.5" customHeight="1" thickTop="1">
      <c r="A26" s="79"/>
      <c r="B26" s="167"/>
      <c r="C26" s="168"/>
      <c r="D26" s="169"/>
      <c r="E26" s="109"/>
      <c r="F26" s="133"/>
      <c r="G26" s="133"/>
      <c r="H26" s="133"/>
    </row>
    <row r="27" spans="1:8" ht="13.5" customHeight="1">
      <c r="A27" s="79"/>
      <c r="B27" s="94" t="s">
        <v>92</v>
      </c>
      <c r="C27" s="135"/>
      <c r="D27" s="92"/>
      <c r="E27" s="91"/>
      <c r="F27" s="134"/>
      <c r="G27" s="134"/>
      <c r="H27" s="134"/>
    </row>
    <row r="28" spans="1:8" ht="13.5" customHeight="1">
      <c r="A28" s="79"/>
      <c r="B28" s="353" t="s">
        <v>269</v>
      </c>
      <c r="C28" s="392"/>
      <c r="D28" s="393"/>
      <c r="E28" s="95"/>
      <c r="F28" s="134"/>
      <c r="G28" s="134" t="s">
        <v>90</v>
      </c>
      <c r="H28" s="134"/>
    </row>
    <row r="29" spans="1:8" ht="13.5" customHeight="1" thickBot="1">
      <c r="A29" s="79"/>
      <c r="B29" s="184"/>
      <c r="C29" s="197"/>
      <c r="D29" s="99" t="s">
        <v>275</v>
      </c>
      <c r="E29" s="98"/>
      <c r="F29" s="136"/>
      <c r="G29" s="136"/>
      <c r="H29" s="136" t="s">
        <v>90</v>
      </c>
    </row>
    <row r="30" spans="1:8" ht="13.5" customHeight="1">
      <c r="A30" s="84" t="s">
        <v>89</v>
      </c>
      <c r="B30" s="349" t="s">
        <v>88</v>
      </c>
      <c r="C30" s="349"/>
      <c r="D30" s="349"/>
      <c r="E30" s="194"/>
      <c r="F30" s="183" t="s">
        <v>76</v>
      </c>
      <c r="G30" s="183" t="s">
        <v>75</v>
      </c>
      <c r="H30" s="183" t="s">
        <v>75</v>
      </c>
    </row>
    <row r="31" spans="1:8" ht="13.5" customHeight="1">
      <c r="A31" s="79"/>
      <c r="B31" s="326" t="s">
        <v>87</v>
      </c>
      <c r="C31" s="326"/>
      <c r="D31" s="326"/>
      <c r="E31" s="81"/>
      <c r="F31" s="131" t="s">
        <v>86</v>
      </c>
      <c r="G31" s="131" t="s">
        <v>86</v>
      </c>
      <c r="H31" s="131" t="s">
        <v>86</v>
      </c>
    </row>
    <row r="32" spans="1:8" ht="59.4" customHeight="1">
      <c r="A32" s="79"/>
      <c r="B32" s="327" t="s">
        <v>85</v>
      </c>
      <c r="C32" s="327"/>
      <c r="D32" s="327"/>
      <c r="E32" s="78"/>
      <c r="F32" s="77">
        <v>45142</v>
      </c>
      <c r="G32" s="77">
        <v>45142</v>
      </c>
      <c r="H32" s="77">
        <v>45142</v>
      </c>
    </row>
    <row r="33" spans="1:8" ht="10.8" thickBot="1">
      <c r="A33" s="76"/>
      <c r="B33" s="327" t="s">
        <v>84</v>
      </c>
      <c r="C33" s="327"/>
      <c r="D33" s="327"/>
      <c r="E33" s="78"/>
      <c r="F33" s="173"/>
      <c r="G33" s="173"/>
      <c r="H33" s="173"/>
    </row>
    <row r="34" spans="1:8" ht="10.8" thickTop="1">
      <c r="A34" s="72"/>
      <c r="B34" s="70"/>
      <c r="C34" s="71"/>
      <c r="D34" s="70"/>
    </row>
  </sheetData>
  <mergeCells count="28">
    <mergeCell ref="B28:D28"/>
    <mergeCell ref="B30:D30"/>
    <mergeCell ref="B31:D31"/>
    <mergeCell ref="B32:D32"/>
    <mergeCell ref="B33:D33"/>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7:WVL983069 F65553:H65565 IZ65553:IZ65565 SV65553:SV65565 ACR65553:ACR65565 AMN65553:AMN65565 AWJ65553:AWJ65565 BGF65553:BGF65565 BQB65553:BQB65565 BZX65553:BZX65565 CJT65553:CJT65565 CTP65553:CTP65565 DDL65553:DDL65565 DNH65553:DNH65565 DXD65553:DXD65565 EGZ65553:EGZ65565 EQV65553:EQV65565 FAR65553:FAR65565 FKN65553:FKN65565 FUJ65553:FUJ65565 GEF65553:GEF65565 GOB65553:GOB65565 GXX65553:GXX65565 HHT65553:HHT65565 HRP65553:HRP65565 IBL65553:IBL65565 ILH65553:ILH65565 IVD65553:IVD65565 JEZ65553:JEZ65565 JOV65553:JOV65565 JYR65553:JYR65565 KIN65553:KIN65565 KSJ65553:KSJ65565 LCF65553:LCF65565 LMB65553:LMB65565 LVX65553:LVX65565 MFT65553:MFT65565 MPP65553:MPP65565 MZL65553:MZL65565 NJH65553:NJH65565 NTD65553:NTD65565 OCZ65553:OCZ65565 OMV65553:OMV65565 OWR65553:OWR65565 PGN65553:PGN65565 PQJ65553:PQJ65565 QAF65553:QAF65565 QKB65553:QKB65565 QTX65553:QTX65565 RDT65553:RDT65565 RNP65553:RNP65565 RXL65553:RXL65565 SHH65553:SHH65565 SRD65553:SRD65565 TAZ65553:TAZ65565 TKV65553:TKV65565 TUR65553:TUR65565 UEN65553:UEN65565 UOJ65553:UOJ65565 UYF65553:UYF65565 VIB65553:VIB65565 VRX65553:VRX65565 WBT65553:WBT65565 WLP65553:WLP65565 WVL65553:WVL65565 F131089:H131101 IZ131089:IZ131101 SV131089:SV131101 ACR131089:ACR131101 AMN131089:AMN131101 AWJ131089:AWJ131101 BGF131089:BGF131101 BQB131089:BQB131101 BZX131089:BZX131101 CJT131089:CJT131101 CTP131089:CTP131101 DDL131089:DDL131101 DNH131089:DNH131101 DXD131089:DXD131101 EGZ131089:EGZ131101 EQV131089:EQV131101 FAR131089:FAR131101 FKN131089:FKN131101 FUJ131089:FUJ131101 GEF131089:GEF131101 GOB131089:GOB131101 GXX131089:GXX131101 HHT131089:HHT131101 HRP131089:HRP131101 IBL131089:IBL131101 ILH131089:ILH131101 IVD131089:IVD131101 JEZ131089:JEZ131101 JOV131089:JOV131101 JYR131089:JYR131101 KIN131089:KIN131101 KSJ131089:KSJ131101 LCF131089:LCF131101 LMB131089:LMB131101 LVX131089:LVX131101 MFT131089:MFT131101 MPP131089:MPP131101 MZL131089:MZL131101 NJH131089:NJH131101 NTD131089:NTD131101 OCZ131089:OCZ131101 OMV131089:OMV131101 OWR131089:OWR131101 PGN131089:PGN131101 PQJ131089:PQJ131101 QAF131089:QAF131101 QKB131089:QKB131101 QTX131089:QTX131101 RDT131089:RDT131101 RNP131089:RNP131101 RXL131089:RXL131101 SHH131089:SHH131101 SRD131089:SRD131101 TAZ131089:TAZ131101 TKV131089:TKV131101 TUR131089:TUR131101 UEN131089:UEN131101 UOJ131089:UOJ131101 UYF131089:UYF131101 VIB131089:VIB131101 VRX131089:VRX131101 WBT131089:WBT131101 WLP131089:WLP131101 WVL131089:WVL131101 F196625:H196637 IZ196625:IZ196637 SV196625:SV196637 ACR196625:ACR196637 AMN196625:AMN196637 AWJ196625:AWJ196637 BGF196625:BGF196637 BQB196625:BQB196637 BZX196625:BZX196637 CJT196625:CJT196637 CTP196625:CTP196637 DDL196625:DDL196637 DNH196625:DNH196637 DXD196625:DXD196637 EGZ196625:EGZ196637 EQV196625:EQV196637 FAR196625:FAR196637 FKN196625:FKN196637 FUJ196625:FUJ196637 GEF196625:GEF196637 GOB196625:GOB196637 GXX196625:GXX196637 HHT196625:HHT196637 HRP196625:HRP196637 IBL196625:IBL196637 ILH196625:ILH196637 IVD196625:IVD196637 JEZ196625:JEZ196637 JOV196625:JOV196637 JYR196625:JYR196637 KIN196625:KIN196637 KSJ196625:KSJ196637 LCF196625:LCF196637 LMB196625:LMB196637 LVX196625:LVX196637 MFT196625:MFT196637 MPP196625:MPP196637 MZL196625:MZL196637 NJH196625:NJH196637 NTD196625:NTD196637 OCZ196625:OCZ196637 OMV196625:OMV196637 OWR196625:OWR196637 PGN196625:PGN196637 PQJ196625:PQJ196637 QAF196625:QAF196637 QKB196625:QKB196637 QTX196625:QTX196637 RDT196625:RDT196637 RNP196625:RNP196637 RXL196625:RXL196637 SHH196625:SHH196637 SRD196625:SRD196637 TAZ196625:TAZ196637 TKV196625:TKV196637 TUR196625:TUR196637 UEN196625:UEN196637 UOJ196625:UOJ196637 UYF196625:UYF196637 VIB196625:VIB196637 VRX196625:VRX196637 WBT196625:WBT196637 WLP196625:WLP196637 WVL196625:WVL196637 F262161:H262173 IZ262161:IZ262173 SV262161:SV262173 ACR262161:ACR262173 AMN262161:AMN262173 AWJ262161:AWJ262173 BGF262161:BGF262173 BQB262161:BQB262173 BZX262161:BZX262173 CJT262161:CJT262173 CTP262161:CTP262173 DDL262161:DDL262173 DNH262161:DNH262173 DXD262161:DXD262173 EGZ262161:EGZ262173 EQV262161:EQV262173 FAR262161:FAR262173 FKN262161:FKN262173 FUJ262161:FUJ262173 GEF262161:GEF262173 GOB262161:GOB262173 GXX262161:GXX262173 HHT262161:HHT262173 HRP262161:HRP262173 IBL262161:IBL262173 ILH262161:ILH262173 IVD262161:IVD262173 JEZ262161:JEZ262173 JOV262161:JOV262173 JYR262161:JYR262173 KIN262161:KIN262173 KSJ262161:KSJ262173 LCF262161:LCF262173 LMB262161:LMB262173 LVX262161:LVX262173 MFT262161:MFT262173 MPP262161:MPP262173 MZL262161:MZL262173 NJH262161:NJH262173 NTD262161:NTD262173 OCZ262161:OCZ262173 OMV262161:OMV262173 OWR262161:OWR262173 PGN262161:PGN262173 PQJ262161:PQJ262173 QAF262161:QAF262173 QKB262161:QKB262173 QTX262161:QTX262173 RDT262161:RDT262173 RNP262161:RNP262173 RXL262161:RXL262173 SHH262161:SHH262173 SRD262161:SRD262173 TAZ262161:TAZ262173 TKV262161:TKV262173 TUR262161:TUR262173 UEN262161:UEN262173 UOJ262161:UOJ262173 UYF262161:UYF262173 VIB262161:VIB262173 VRX262161:VRX262173 WBT262161:WBT262173 WLP262161:WLP262173 WVL262161:WVL262173 F327697:H327709 IZ327697:IZ327709 SV327697:SV327709 ACR327697:ACR327709 AMN327697:AMN327709 AWJ327697:AWJ327709 BGF327697:BGF327709 BQB327697:BQB327709 BZX327697:BZX327709 CJT327697:CJT327709 CTP327697:CTP327709 DDL327697:DDL327709 DNH327697:DNH327709 DXD327697:DXD327709 EGZ327697:EGZ327709 EQV327697:EQV327709 FAR327697:FAR327709 FKN327697:FKN327709 FUJ327697:FUJ327709 GEF327697:GEF327709 GOB327697:GOB327709 GXX327697:GXX327709 HHT327697:HHT327709 HRP327697:HRP327709 IBL327697:IBL327709 ILH327697:ILH327709 IVD327697:IVD327709 JEZ327697:JEZ327709 JOV327697:JOV327709 JYR327697:JYR327709 KIN327697:KIN327709 KSJ327697:KSJ327709 LCF327697:LCF327709 LMB327697:LMB327709 LVX327697:LVX327709 MFT327697:MFT327709 MPP327697:MPP327709 MZL327697:MZL327709 NJH327697:NJH327709 NTD327697:NTD327709 OCZ327697:OCZ327709 OMV327697:OMV327709 OWR327697:OWR327709 PGN327697:PGN327709 PQJ327697:PQJ327709 QAF327697:QAF327709 QKB327697:QKB327709 QTX327697:QTX327709 RDT327697:RDT327709 RNP327697:RNP327709 RXL327697:RXL327709 SHH327697:SHH327709 SRD327697:SRD327709 TAZ327697:TAZ327709 TKV327697:TKV327709 TUR327697:TUR327709 UEN327697:UEN327709 UOJ327697:UOJ327709 UYF327697:UYF327709 VIB327697:VIB327709 VRX327697:VRX327709 WBT327697:WBT327709 WLP327697:WLP327709 WVL327697:WVL327709 F393233:H393245 IZ393233:IZ393245 SV393233:SV393245 ACR393233:ACR393245 AMN393233:AMN393245 AWJ393233:AWJ393245 BGF393233:BGF393245 BQB393233:BQB393245 BZX393233:BZX393245 CJT393233:CJT393245 CTP393233:CTP393245 DDL393233:DDL393245 DNH393233:DNH393245 DXD393233:DXD393245 EGZ393233:EGZ393245 EQV393233:EQV393245 FAR393233:FAR393245 FKN393233:FKN393245 FUJ393233:FUJ393245 GEF393233:GEF393245 GOB393233:GOB393245 GXX393233:GXX393245 HHT393233:HHT393245 HRP393233:HRP393245 IBL393233:IBL393245 ILH393233:ILH393245 IVD393233:IVD393245 JEZ393233:JEZ393245 JOV393233:JOV393245 JYR393233:JYR393245 KIN393233:KIN393245 KSJ393233:KSJ393245 LCF393233:LCF393245 LMB393233:LMB393245 LVX393233:LVX393245 MFT393233:MFT393245 MPP393233:MPP393245 MZL393233:MZL393245 NJH393233:NJH393245 NTD393233:NTD393245 OCZ393233:OCZ393245 OMV393233:OMV393245 OWR393233:OWR393245 PGN393233:PGN393245 PQJ393233:PQJ393245 QAF393233:QAF393245 QKB393233:QKB393245 QTX393233:QTX393245 RDT393233:RDT393245 RNP393233:RNP393245 RXL393233:RXL393245 SHH393233:SHH393245 SRD393233:SRD393245 TAZ393233:TAZ393245 TKV393233:TKV393245 TUR393233:TUR393245 UEN393233:UEN393245 UOJ393233:UOJ393245 UYF393233:UYF393245 VIB393233:VIB393245 VRX393233:VRX393245 WBT393233:WBT393245 WLP393233:WLP393245 WVL393233:WVL393245 F458769:H458781 IZ458769:IZ458781 SV458769:SV458781 ACR458769:ACR458781 AMN458769:AMN458781 AWJ458769:AWJ458781 BGF458769:BGF458781 BQB458769:BQB458781 BZX458769:BZX458781 CJT458769:CJT458781 CTP458769:CTP458781 DDL458769:DDL458781 DNH458769:DNH458781 DXD458769:DXD458781 EGZ458769:EGZ458781 EQV458769:EQV458781 FAR458769:FAR458781 FKN458769:FKN458781 FUJ458769:FUJ458781 GEF458769:GEF458781 GOB458769:GOB458781 GXX458769:GXX458781 HHT458769:HHT458781 HRP458769:HRP458781 IBL458769:IBL458781 ILH458769:ILH458781 IVD458769:IVD458781 JEZ458769:JEZ458781 JOV458769:JOV458781 JYR458769:JYR458781 KIN458769:KIN458781 KSJ458769:KSJ458781 LCF458769:LCF458781 LMB458769:LMB458781 LVX458769:LVX458781 MFT458769:MFT458781 MPP458769:MPP458781 MZL458769:MZL458781 NJH458769:NJH458781 NTD458769:NTD458781 OCZ458769:OCZ458781 OMV458769:OMV458781 OWR458769:OWR458781 PGN458769:PGN458781 PQJ458769:PQJ458781 QAF458769:QAF458781 QKB458769:QKB458781 QTX458769:QTX458781 RDT458769:RDT458781 RNP458769:RNP458781 RXL458769:RXL458781 SHH458769:SHH458781 SRD458769:SRD458781 TAZ458769:TAZ458781 TKV458769:TKV458781 TUR458769:TUR458781 UEN458769:UEN458781 UOJ458769:UOJ458781 UYF458769:UYF458781 VIB458769:VIB458781 VRX458769:VRX458781 WBT458769:WBT458781 WLP458769:WLP458781 WVL458769:WVL458781 F524305:H524317 IZ524305:IZ524317 SV524305:SV524317 ACR524305:ACR524317 AMN524305:AMN524317 AWJ524305:AWJ524317 BGF524305:BGF524317 BQB524305:BQB524317 BZX524305:BZX524317 CJT524305:CJT524317 CTP524305:CTP524317 DDL524305:DDL524317 DNH524305:DNH524317 DXD524305:DXD524317 EGZ524305:EGZ524317 EQV524305:EQV524317 FAR524305:FAR524317 FKN524305:FKN524317 FUJ524305:FUJ524317 GEF524305:GEF524317 GOB524305:GOB524317 GXX524305:GXX524317 HHT524305:HHT524317 HRP524305:HRP524317 IBL524305:IBL524317 ILH524305:ILH524317 IVD524305:IVD524317 JEZ524305:JEZ524317 JOV524305:JOV524317 JYR524305:JYR524317 KIN524305:KIN524317 KSJ524305:KSJ524317 LCF524305:LCF524317 LMB524305:LMB524317 LVX524305:LVX524317 MFT524305:MFT524317 MPP524305:MPP524317 MZL524305:MZL524317 NJH524305:NJH524317 NTD524305:NTD524317 OCZ524305:OCZ524317 OMV524305:OMV524317 OWR524305:OWR524317 PGN524305:PGN524317 PQJ524305:PQJ524317 QAF524305:QAF524317 QKB524305:QKB524317 QTX524305:QTX524317 RDT524305:RDT524317 RNP524305:RNP524317 RXL524305:RXL524317 SHH524305:SHH524317 SRD524305:SRD524317 TAZ524305:TAZ524317 TKV524305:TKV524317 TUR524305:TUR524317 UEN524305:UEN524317 UOJ524305:UOJ524317 UYF524305:UYF524317 VIB524305:VIB524317 VRX524305:VRX524317 WBT524305:WBT524317 WLP524305:WLP524317 WVL524305:WVL524317 F589841:H589853 IZ589841:IZ589853 SV589841:SV589853 ACR589841:ACR589853 AMN589841:AMN589853 AWJ589841:AWJ589853 BGF589841:BGF589853 BQB589841:BQB589853 BZX589841:BZX589853 CJT589841:CJT589853 CTP589841:CTP589853 DDL589841:DDL589853 DNH589841:DNH589853 DXD589841:DXD589853 EGZ589841:EGZ589853 EQV589841:EQV589853 FAR589841:FAR589853 FKN589841:FKN589853 FUJ589841:FUJ589853 GEF589841:GEF589853 GOB589841:GOB589853 GXX589841:GXX589853 HHT589841:HHT589853 HRP589841:HRP589853 IBL589841:IBL589853 ILH589841:ILH589853 IVD589841:IVD589853 JEZ589841:JEZ589853 JOV589841:JOV589853 JYR589841:JYR589853 KIN589841:KIN589853 KSJ589841:KSJ589853 LCF589841:LCF589853 LMB589841:LMB589853 LVX589841:LVX589853 MFT589841:MFT589853 MPP589841:MPP589853 MZL589841:MZL589853 NJH589841:NJH589853 NTD589841:NTD589853 OCZ589841:OCZ589853 OMV589841:OMV589853 OWR589841:OWR589853 PGN589841:PGN589853 PQJ589841:PQJ589853 QAF589841:QAF589853 QKB589841:QKB589853 QTX589841:QTX589853 RDT589841:RDT589853 RNP589841:RNP589853 RXL589841:RXL589853 SHH589841:SHH589853 SRD589841:SRD589853 TAZ589841:TAZ589853 TKV589841:TKV589853 TUR589841:TUR589853 UEN589841:UEN589853 UOJ589841:UOJ589853 UYF589841:UYF589853 VIB589841:VIB589853 VRX589841:VRX589853 WBT589841:WBT589853 WLP589841:WLP589853 WVL589841:WVL589853 F655377:H655389 IZ655377:IZ655389 SV655377:SV655389 ACR655377:ACR655389 AMN655377:AMN655389 AWJ655377:AWJ655389 BGF655377:BGF655389 BQB655377:BQB655389 BZX655377:BZX655389 CJT655377:CJT655389 CTP655377:CTP655389 DDL655377:DDL655389 DNH655377:DNH655389 DXD655377:DXD655389 EGZ655377:EGZ655389 EQV655377:EQV655389 FAR655377:FAR655389 FKN655377:FKN655389 FUJ655377:FUJ655389 GEF655377:GEF655389 GOB655377:GOB655389 GXX655377:GXX655389 HHT655377:HHT655389 HRP655377:HRP655389 IBL655377:IBL655389 ILH655377:ILH655389 IVD655377:IVD655389 JEZ655377:JEZ655389 JOV655377:JOV655389 JYR655377:JYR655389 KIN655377:KIN655389 KSJ655377:KSJ655389 LCF655377:LCF655389 LMB655377:LMB655389 LVX655377:LVX655389 MFT655377:MFT655389 MPP655377:MPP655389 MZL655377:MZL655389 NJH655377:NJH655389 NTD655377:NTD655389 OCZ655377:OCZ655389 OMV655377:OMV655389 OWR655377:OWR655389 PGN655377:PGN655389 PQJ655377:PQJ655389 QAF655377:QAF655389 QKB655377:QKB655389 QTX655377:QTX655389 RDT655377:RDT655389 RNP655377:RNP655389 RXL655377:RXL655389 SHH655377:SHH655389 SRD655377:SRD655389 TAZ655377:TAZ655389 TKV655377:TKV655389 TUR655377:TUR655389 UEN655377:UEN655389 UOJ655377:UOJ655389 UYF655377:UYF655389 VIB655377:VIB655389 VRX655377:VRX655389 WBT655377:WBT655389 WLP655377:WLP655389 WVL655377:WVL655389 F720913:H720925 IZ720913:IZ720925 SV720913:SV720925 ACR720913:ACR720925 AMN720913:AMN720925 AWJ720913:AWJ720925 BGF720913:BGF720925 BQB720913:BQB720925 BZX720913:BZX720925 CJT720913:CJT720925 CTP720913:CTP720925 DDL720913:DDL720925 DNH720913:DNH720925 DXD720913:DXD720925 EGZ720913:EGZ720925 EQV720913:EQV720925 FAR720913:FAR720925 FKN720913:FKN720925 FUJ720913:FUJ720925 GEF720913:GEF720925 GOB720913:GOB720925 GXX720913:GXX720925 HHT720913:HHT720925 HRP720913:HRP720925 IBL720913:IBL720925 ILH720913:ILH720925 IVD720913:IVD720925 JEZ720913:JEZ720925 JOV720913:JOV720925 JYR720913:JYR720925 KIN720913:KIN720925 KSJ720913:KSJ720925 LCF720913:LCF720925 LMB720913:LMB720925 LVX720913:LVX720925 MFT720913:MFT720925 MPP720913:MPP720925 MZL720913:MZL720925 NJH720913:NJH720925 NTD720913:NTD720925 OCZ720913:OCZ720925 OMV720913:OMV720925 OWR720913:OWR720925 PGN720913:PGN720925 PQJ720913:PQJ720925 QAF720913:QAF720925 QKB720913:QKB720925 QTX720913:QTX720925 RDT720913:RDT720925 RNP720913:RNP720925 RXL720913:RXL720925 SHH720913:SHH720925 SRD720913:SRD720925 TAZ720913:TAZ720925 TKV720913:TKV720925 TUR720913:TUR720925 UEN720913:UEN720925 UOJ720913:UOJ720925 UYF720913:UYF720925 VIB720913:VIB720925 VRX720913:VRX720925 WBT720913:WBT720925 WLP720913:WLP720925 WVL720913:WVL720925 F786449:H786461 IZ786449:IZ786461 SV786449:SV786461 ACR786449:ACR786461 AMN786449:AMN786461 AWJ786449:AWJ786461 BGF786449:BGF786461 BQB786449:BQB786461 BZX786449:BZX786461 CJT786449:CJT786461 CTP786449:CTP786461 DDL786449:DDL786461 DNH786449:DNH786461 DXD786449:DXD786461 EGZ786449:EGZ786461 EQV786449:EQV786461 FAR786449:FAR786461 FKN786449:FKN786461 FUJ786449:FUJ786461 GEF786449:GEF786461 GOB786449:GOB786461 GXX786449:GXX786461 HHT786449:HHT786461 HRP786449:HRP786461 IBL786449:IBL786461 ILH786449:ILH786461 IVD786449:IVD786461 JEZ786449:JEZ786461 JOV786449:JOV786461 JYR786449:JYR786461 KIN786449:KIN786461 KSJ786449:KSJ786461 LCF786449:LCF786461 LMB786449:LMB786461 LVX786449:LVX786461 MFT786449:MFT786461 MPP786449:MPP786461 MZL786449:MZL786461 NJH786449:NJH786461 NTD786449:NTD786461 OCZ786449:OCZ786461 OMV786449:OMV786461 OWR786449:OWR786461 PGN786449:PGN786461 PQJ786449:PQJ786461 QAF786449:QAF786461 QKB786449:QKB786461 QTX786449:QTX786461 RDT786449:RDT786461 RNP786449:RNP786461 RXL786449:RXL786461 SHH786449:SHH786461 SRD786449:SRD786461 TAZ786449:TAZ786461 TKV786449:TKV786461 TUR786449:TUR786461 UEN786449:UEN786461 UOJ786449:UOJ786461 UYF786449:UYF786461 VIB786449:VIB786461 VRX786449:VRX786461 WBT786449:WBT786461 WLP786449:WLP786461 WVL786449:WVL786461 F851985:H851997 IZ851985:IZ851997 SV851985:SV851997 ACR851985:ACR851997 AMN851985:AMN851997 AWJ851985:AWJ851997 BGF851985:BGF851997 BQB851985:BQB851997 BZX851985:BZX851997 CJT851985:CJT851997 CTP851985:CTP851997 DDL851985:DDL851997 DNH851985:DNH851997 DXD851985:DXD851997 EGZ851985:EGZ851997 EQV851985:EQV851997 FAR851985:FAR851997 FKN851985:FKN851997 FUJ851985:FUJ851997 GEF851985:GEF851997 GOB851985:GOB851997 GXX851985:GXX851997 HHT851985:HHT851997 HRP851985:HRP851997 IBL851985:IBL851997 ILH851985:ILH851997 IVD851985:IVD851997 JEZ851985:JEZ851997 JOV851985:JOV851997 JYR851985:JYR851997 KIN851985:KIN851997 KSJ851985:KSJ851997 LCF851985:LCF851997 LMB851985:LMB851997 LVX851985:LVX851997 MFT851985:MFT851997 MPP851985:MPP851997 MZL851985:MZL851997 NJH851985:NJH851997 NTD851985:NTD851997 OCZ851985:OCZ851997 OMV851985:OMV851997 OWR851985:OWR851997 PGN851985:PGN851997 PQJ851985:PQJ851997 QAF851985:QAF851997 QKB851985:QKB851997 QTX851985:QTX851997 RDT851985:RDT851997 RNP851985:RNP851997 RXL851985:RXL851997 SHH851985:SHH851997 SRD851985:SRD851997 TAZ851985:TAZ851997 TKV851985:TKV851997 TUR851985:TUR851997 UEN851985:UEN851997 UOJ851985:UOJ851997 UYF851985:UYF851997 VIB851985:VIB851997 VRX851985:VRX851997 WBT851985:WBT851997 WLP851985:WLP851997 WVL851985:WVL851997 F917521:H917533 IZ917521:IZ917533 SV917521:SV917533 ACR917521:ACR917533 AMN917521:AMN917533 AWJ917521:AWJ917533 BGF917521:BGF917533 BQB917521:BQB917533 BZX917521:BZX917533 CJT917521:CJT917533 CTP917521:CTP917533 DDL917521:DDL917533 DNH917521:DNH917533 DXD917521:DXD917533 EGZ917521:EGZ917533 EQV917521:EQV917533 FAR917521:FAR917533 FKN917521:FKN917533 FUJ917521:FUJ917533 GEF917521:GEF917533 GOB917521:GOB917533 GXX917521:GXX917533 HHT917521:HHT917533 HRP917521:HRP917533 IBL917521:IBL917533 ILH917521:ILH917533 IVD917521:IVD917533 JEZ917521:JEZ917533 JOV917521:JOV917533 JYR917521:JYR917533 KIN917521:KIN917533 KSJ917521:KSJ917533 LCF917521:LCF917533 LMB917521:LMB917533 LVX917521:LVX917533 MFT917521:MFT917533 MPP917521:MPP917533 MZL917521:MZL917533 NJH917521:NJH917533 NTD917521:NTD917533 OCZ917521:OCZ917533 OMV917521:OMV917533 OWR917521:OWR917533 PGN917521:PGN917533 PQJ917521:PQJ917533 QAF917521:QAF917533 QKB917521:QKB917533 QTX917521:QTX917533 RDT917521:RDT917533 RNP917521:RNP917533 RXL917521:RXL917533 SHH917521:SHH917533 SRD917521:SRD917533 TAZ917521:TAZ917533 TKV917521:TKV917533 TUR917521:TUR917533 UEN917521:UEN917533 UOJ917521:UOJ917533 UYF917521:UYF917533 VIB917521:VIB917533 VRX917521:VRX917533 WBT917521:WBT917533 WLP917521:WLP917533 WVL917521:WVL917533 F983057:H983069 IZ983057:IZ983069 SV983057:SV983069 ACR983057:ACR983069 AMN983057:AMN983069 AWJ983057:AWJ983069 BGF983057:BGF983069 BQB983057:BQB983069 BZX983057:BZX983069 CJT983057:CJT983069 CTP983057:CTP983069 DDL983057:DDL983069 DNH983057:DNH983069 DXD983057:DXD983069 EGZ983057:EGZ983069 EQV983057:EQV983069 FAR983057:FAR983069 FKN983057:FKN983069 FUJ983057:FUJ983069 GEF983057:GEF983069 GOB983057:GOB983069 GXX983057:GXX983069 HHT983057:HHT983069 HRP983057:HRP983069 IBL983057:IBL983069 ILH983057:ILH983069 IVD983057:IVD983069 JEZ983057:JEZ983069 JOV983057:JOV983069 JYR983057:JYR983069 KIN983057:KIN983069 KSJ983057:KSJ983069 LCF983057:LCF983069 LMB983057:LMB983069 LVX983057:LVX983069 MFT983057:MFT983069 MPP983057:MPP983069 MZL983057:MZL983069 NJH983057:NJH983069 NTD983057:NTD983069 OCZ983057:OCZ983069 OMV983057:OMV983069 OWR983057:OWR983069 PGN983057:PGN983069 PQJ983057:PQJ983069 QAF983057:QAF983069 QKB983057:QKB983069 QTX983057:QTX983069 RDT983057:RDT983069 RNP983057:RNP983069 RXL983057:RXL983069 SHH983057:SHH983069 SRD983057:SRD983069 TAZ983057:TAZ983069 TKV983057:TKV983069 TUR983057:TUR983069 UEN983057:UEN983069 UOJ983057:UOJ983069 UYF983057:UYF983069 VIB983057:VIB983069 VRX983057:VRX983069 WBT983057:WBT983069 WLP983057:WLP983069 F10:H29 WVL10:WVL29 WLP10:WLP29 WBT10:WBT29 VRX10:VRX29 VIB10:VIB29 UYF10:UYF29 UOJ10:UOJ29 UEN10:UEN29 TUR10:TUR29 TKV10:TKV29 TAZ10:TAZ29 SRD10:SRD29 SHH10:SHH29 RXL10:RXL29 RNP10:RNP29 RDT10:RDT29 QTX10:QTX29 QKB10:QKB29 QAF10:QAF29 PQJ10:PQJ29 PGN10:PGN29 OWR10:OWR29 OMV10:OMV29 OCZ10:OCZ29 NTD10:NTD29 NJH10:NJH29 MZL10:MZL29 MPP10:MPP29 MFT10:MFT29 LVX10:LVX29 LMB10:LMB29 LCF10:LCF29 KSJ10:KSJ29 KIN10:KIN29 JYR10:JYR29 JOV10:JOV29 JEZ10:JEZ29 IVD10:IVD29 ILH10:ILH29 IBL10:IBL29 HRP10:HRP29 HHT10:HHT29 GXX10:GXX29 GOB10:GOB29 GEF10:GEF29 FUJ10:FUJ29 FKN10:FKN29 FAR10:FAR29 EQV10:EQV29 EGZ10:EGZ29 DXD10:DXD29 DNH10:DNH29 DDL10:DDL29 CTP10:CTP29 CJT10:CJT29 BZX10:BZX29 BQB10:BQB29 BGF10:BGF29 AWJ10:AWJ29 AMN10:AMN29 ACR10:ACR29 SV10:SV29 IZ10:IZ29">
      <formula1>"O, "</formula1>
    </dataValidation>
    <dataValidation type="list" allowBlank="1" showInputMessage="1" showErrorMessage="1" sqref="F30:H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F65566:H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F131102:H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F196638:H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F262174:H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F327710:H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F393246:H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F458782:H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F524318:H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F589854:H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F655390:H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F720926:H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F786462:H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F851998:H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F917534:H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F983070:H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formula1>"N,A,B, "</formula1>
    </dataValidation>
    <dataValidation type="list" allowBlank="1" showInputMessage="1" showErrorMessage="1" sqref="F31:H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F65567:H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F131103:H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F196639:H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F262175:H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F327711:H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F393247:H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F458783:H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F524319:H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F589855:H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F655391:H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F720927:H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F786463:H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F851999:H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F917535:H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F983071:H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formula1>"P,F, "</formula1>
    </dataValidation>
  </dataValidations>
  <pageMargins left="0.7" right="0.7" top="0.75" bottom="0.75"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2"/>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Functions!E62</f>
        <v>GetRoomById</v>
      </c>
      <c r="D2" s="348"/>
      <c r="E2" s="195"/>
      <c r="F2" s="333" t="s">
        <v>62</v>
      </c>
      <c r="G2" s="333"/>
      <c r="H2" s="333"/>
      <c r="I2" s="333"/>
      <c r="J2" s="334" t="str">
        <f>Functions!D62</f>
        <v>getRoomById</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COUNTIF(F29:HO29,"P")</f>
        <v>3</v>
      </c>
      <c r="B7" s="365"/>
      <c r="C7" s="366">
        <f>COUNTIF(F29:HO29,"F")</f>
        <v>0</v>
      </c>
      <c r="D7" s="367"/>
      <c r="E7" s="365"/>
      <c r="F7" s="366">
        <f>SUM(M7,-A7,-C7)</f>
        <v>0</v>
      </c>
      <c r="G7" s="367"/>
      <c r="H7" s="367"/>
      <c r="I7" s="368"/>
      <c r="J7" s="124">
        <f>COUNTIF(E28:HO28,"N")</f>
        <v>1</v>
      </c>
      <c r="K7" s="124">
        <f>COUNTIF(E28:HO28,"A")</f>
        <v>2</v>
      </c>
      <c r="L7" s="124">
        <f>COUNTIF(E28:HO28,"B")</f>
        <v>0</v>
      </c>
      <c r="M7" s="369">
        <f>COUNTA(E9:HR9)</f>
        <v>3</v>
      </c>
      <c r="N7" s="367"/>
      <c r="O7" s="367"/>
      <c r="P7" s="367"/>
      <c r="Q7" s="367"/>
      <c r="R7" s="370"/>
      <c r="S7" s="123"/>
    </row>
    <row r="8" spans="1:21" ht="10.8" thickBot="1"/>
    <row r="9" spans="1:21" ht="37.200000000000003" thickTop="1" thickBot="1">
      <c r="A9" s="145"/>
      <c r="B9" s="144"/>
      <c r="C9" s="142"/>
      <c r="D9" s="143"/>
      <c r="E9" s="142"/>
      <c r="F9" s="141" t="s">
        <v>102</v>
      </c>
      <c r="G9" s="141" t="s">
        <v>101</v>
      </c>
      <c r="H9" s="141" t="s">
        <v>161</v>
      </c>
      <c r="S9" s="140"/>
      <c r="T9" s="139"/>
      <c r="U9" s="117"/>
    </row>
    <row r="10" spans="1:21" ht="13.5" customHeight="1">
      <c r="A10" s="116" t="s">
        <v>100</v>
      </c>
      <c r="B10" s="191" t="s">
        <v>99</v>
      </c>
      <c r="C10" s="107"/>
      <c r="D10" s="193"/>
      <c r="E10" s="138"/>
      <c r="F10" s="134"/>
      <c r="G10" s="134"/>
      <c r="H10" s="134"/>
    </row>
    <row r="11" spans="1:21" ht="13.5" customHeight="1">
      <c r="A11" s="106"/>
      <c r="B11" s="191" t="s">
        <v>265</v>
      </c>
      <c r="C11" s="107"/>
      <c r="D11" s="193"/>
      <c r="E11" s="112"/>
      <c r="F11" s="134"/>
      <c r="G11" s="134"/>
      <c r="H11" s="134"/>
    </row>
    <row r="12" spans="1:21" ht="13.5" customHeight="1">
      <c r="A12" s="106"/>
      <c r="B12" s="115"/>
      <c r="C12" s="114"/>
      <c r="D12" s="113" t="s">
        <v>138</v>
      </c>
      <c r="E12" s="112"/>
      <c r="F12" s="136" t="s">
        <v>90</v>
      </c>
      <c r="G12" s="136"/>
      <c r="H12" s="136" t="s">
        <v>90</v>
      </c>
    </row>
    <row r="13" spans="1:21" ht="13.5" customHeight="1">
      <c r="A13" s="106"/>
      <c r="B13" s="115"/>
      <c r="C13" s="114"/>
      <c r="D13" s="113" t="s">
        <v>178</v>
      </c>
      <c r="E13" s="112"/>
      <c r="F13" s="136"/>
      <c r="G13" s="136" t="s">
        <v>90</v>
      </c>
      <c r="H13" s="136"/>
    </row>
    <row r="14" spans="1:21" ht="13.5" customHeight="1">
      <c r="A14" s="106"/>
      <c r="B14" s="115" t="s">
        <v>276</v>
      </c>
      <c r="C14" s="114"/>
      <c r="D14" s="113"/>
      <c r="E14" s="112"/>
      <c r="F14" s="136"/>
      <c r="G14" s="136"/>
      <c r="H14" s="136"/>
    </row>
    <row r="15" spans="1:21" ht="13.5" customHeight="1">
      <c r="A15" s="106"/>
      <c r="B15" s="115"/>
      <c r="C15" s="114"/>
      <c r="D15" s="113" t="s">
        <v>239</v>
      </c>
      <c r="E15" s="112"/>
      <c r="F15" s="136" t="s">
        <v>90</v>
      </c>
      <c r="G15" s="136" t="s">
        <v>90</v>
      </c>
      <c r="H15" s="136"/>
    </row>
    <row r="16" spans="1:21" ht="13.5" customHeight="1">
      <c r="A16" s="106"/>
      <c r="B16" s="115"/>
      <c r="C16" s="114"/>
      <c r="D16" s="113" t="s">
        <v>268</v>
      </c>
      <c r="E16" s="112"/>
      <c r="F16" s="136"/>
      <c r="G16" s="136"/>
      <c r="H16" s="136" t="s">
        <v>90</v>
      </c>
    </row>
    <row r="17" spans="1:8" ht="13.5" customHeight="1" thickBot="1">
      <c r="A17" s="106"/>
      <c r="B17" s="115" t="s">
        <v>153</v>
      </c>
      <c r="C17" s="114"/>
      <c r="D17" s="113"/>
      <c r="E17" s="112"/>
      <c r="F17" s="136" t="s">
        <v>90</v>
      </c>
      <c r="G17" s="136"/>
      <c r="H17" s="136"/>
    </row>
    <row r="18" spans="1:8" ht="13.5" customHeight="1">
      <c r="A18" s="84" t="s">
        <v>95</v>
      </c>
      <c r="B18" s="101" t="s">
        <v>94</v>
      </c>
      <c r="C18" s="100"/>
      <c r="D18" s="99"/>
      <c r="E18" s="98"/>
      <c r="F18" s="136"/>
      <c r="G18" s="136"/>
      <c r="H18" s="136"/>
    </row>
    <row r="19" spans="1:8" ht="13.5" customHeight="1">
      <c r="A19" s="79"/>
      <c r="B19" s="101" t="s">
        <v>208</v>
      </c>
      <c r="C19" s="100"/>
      <c r="D19" s="99"/>
      <c r="E19" s="174"/>
      <c r="F19" s="136"/>
      <c r="G19" s="136"/>
      <c r="H19" s="136"/>
    </row>
    <row r="20" spans="1:8" ht="13.5" customHeight="1">
      <c r="A20" s="79"/>
      <c r="B20" s="191" t="s">
        <v>209</v>
      </c>
      <c r="C20" s="107"/>
      <c r="D20" s="193"/>
      <c r="E20" s="112"/>
      <c r="F20" s="134"/>
      <c r="G20" s="134"/>
      <c r="H20" s="134"/>
    </row>
    <row r="21" spans="1:8" ht="13.5" customHeight="1">
      <c r="A21" s="79"/>
      <c r="B21" s="191"/>
      <c r="C21" s="107"/>
      <c r="D21" s="193" t="s">
        <v>210</v>
      </c>
      <c r="E21" s="109"/>
      <c r="F21" s="134" t="s">
        <v>90</v>
      </c>
      <c r="G21" s="134"/>
      <c r="H21" s="134"/>
    </row>
    <row r="22" spans="1:8" ht="13.5" customHeight="1">
      <c r="A22" s="79"/>
      <c r="B22" s="191" t="s">
        <v>211</v>
      </c>
      <c r="C22" s="107"/>
      <c r="D22" s="193"/>
      <c r="E22" s="109"/>
      <c r="F22" s="134"/>
      <c r="G22" s="134"/>
      <c r="H22" s="134"/>
    </row>
    <row r="23" spans="1:8" ht="13.5" customHeight="1" thickBot="1">
      <c r="A23" s="79"/>
      <c r="B23" s="167"/>
      <c r="C23" s="168"/>
      <c r="D23" s="169" t="s">
        <v>91</v>
      </c>
      <c r="E23" s="102"/>
      <c r="F23" s="133" t="s">
        <v>90</v>
      </c>
      <c r="G23" s="133"/>
      <c r="H23" s="133"/>
    </row>
    <row r="24" spans="1:8" ht="13.5" customHeight="1" thickTop="1">
      <c r="A24" s="79"/>
      <c r="B24" s="167"/>
      <c r="C24" s="168"/>
      <c r="D24" s="169"/>
      <c r="E24" s="109"/>
      <c r="F24" s="133"/>
      <c r="G24" s="133"/>
      <c r="H24" s="133"/>
    </row>
    <row r="25" spans="1:8" ht="13.5" customHeight="1">
      <c r="A25" s="79"/>
      <c r="B25" s="94" t="s">
        <v>92</v>
      </c>
      <c r="C25" s="135"/>
      <c r="D25" s="92"/>
      <c r="E25" s="91"/>
      <c r="F25" s="134"/>
      <c r="G25" s="134"/>
      <c r="H25" s="134"/>
    </row>
    <row r="26" spans="1:8" ht="13.5" customHeight="1">
      <c r="A26" s="79"/>
      <c r="B26" s="353" t="s">
        <v>269</v>
      </c>
      <c r="C26" s="392"/>
      <c r="D26" s="393"/>
      <c r="E26" s="95"/>
      <c r="F26" s="134"/>
      <c r="G26" s="134" t="s">
        <v>90</v>
      </c>
      <c r="H26" s="134"/>
    </row>
    <row r="27" spans="1:8" ht="13.5" customHeight="1" thickBot="1">
      <c r="A27" s="79"/>
      <c r="B27" s="184"/>
      <c r="C27" s="197"/>
      <c r="D27" s="99" t="s">
        <v>277</v>
      </c>
      <c r="E27" s="98"/>
      <c r="F27" s="136"/>
      <c r="G27" s="136"/>
      <c r="H27" s="136" t="s">
        <v>90</v>
      </c>
    </row>
    <row r="28" spans="1:8" ht="13.5" customHeight="1">
      <c r="A28" s="84" t="s">
        <v>89</v>
      </c>
      <c r="B28" s="349" t="s">
        <v>88</v>
      </c>
      <c r="C28" s="349"/>
      <c r="D28" s="349"/>
      <c r="E28" s="194"/>
      <c r="F28" s="183" t="s">
        <v>76</v>
      </c>
      <c r="G28" s="183" t="s">
        <v>75</v>
      </c>
      <c r="H28" s="183" t="s">
        <v>75</v>
      </c>
    </row>
    <row r="29" spans="1:8" ht="13.5" customHeight="1">
      <c r="A29" s="79"/>
      <c r="B29" s="326" t="s">
        <v>87</v>
      </c>
      <c r="C29" s="326"/>
      <c r="D29" s="326"/>
      <c r="E29" s="81"/>
      <c r="F29" s="131" t="s">
        <v>86</v>
      </c>
      <c r="G29" s="131" t="s">
        <v>86</v>
      </c>
      <c r="H29" s="131" t="s">
        <v>86</v>
      </c>
    </row>
    <row r="30" spans="1:8" ht="59.4" customHeight="1">
      <c r="A30" s="79"/>
      <c r="B30" s="327" t="s">
        <v>85</v>
      </c>
      <c r="C30" s="327"/>
      <c r="D30" s="327"/>
      <c r="E30" s="78"/>
      <c r="F30" s="77">
        <v>45142</v>
      </c>
      <c r="G30" s="77">
        <v>45142</v>
      </c>
      <c r="H30" s="77">
        <v>45142</v>
      </c>
    </row>
    <row r="31" spans="1:8" ht="10.8" thickBot="1">
      <c r="A31" s="76"/>
      <c r="B31" s="327" t="s">
        <v>84</v>
      </c>
      <c r="C31" s="327"/>
      <c r="D31" s="327"/>
      <c r="E31" s="78"/>
      <c r="F31" s="173"/>
      <c r="G31" s="173"/>
      <c r="H31" s="173"/>
    </row>
    <row r="32" spans="1:8" ht="10.8" thickTop="1">
      <c r="A32" s="72"/>
      <c r="B32" s="70"/>
      <c r="C32" s="71"/>
      <c r="D32" s="70"/>
    </row>
  </sheetData>
  <mergeCells count="28">
    <mergeCell ref="B26:D26"/>
    <mergeCell ref="B28:D28"/>
    <mergeCell ref="B29:D29"/>
    <mergeCell ref="B30:D30"/>
    <mergeCell ref="B31:D31"/>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F29:H29 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F65565:H65565 IZ65565 SV65565 ACR65565 AMN65565 AWJ65565 BGF65565 BQB65565 BZX65565 CJT65565 CTP65565 DDL65565 DNH65565 DXD65565 EGZ65565 EQV65565 FAR65565 FKN65565 FUJ65565 GEF65565 GOB65565 GXX65565 HHT65565 HRP65565 IBL65565 ILH65565 IVD65565 JEZ65565 JOV65565 JYR65565 KIN65565 KSJ65565 LCF65565 LMB65565 LVX65565 MFT65565 MPP65565 MZL65565 NJH65565 NTD65565 OCZ65565 OMV65565 OWR65565 PGN65565 PQJ65565 QAF65565 QKB65565 QTX65565 RDT65565 RNP65565 RXL65565 SHH65565 SRD65565 TAZ65565 TKV65565 TUR65565 UEN65565 UOJ65565 UYF65565 VIB65565 VRX65565 WBT65565 WLP65565 WVL65565 F131101:H131101 IZ131101 SV131101 ACR131101 AMN131101 AWJ131101 BGF131101 BQB131101 BZX131101 CJT131101 CTP131101 DDL131101 DNH131101 DXD131101 EGZ131101 EQV131101 FAR131101 FKN131101 FUJ131101 GEF131101 GOB131101 GXX131101 HHT131101 HRP131101 IBL131101 ILH131101 IVD131101 JEZ131101 JOV131101 JYR131101 KIN131101 KSJ131101 LCF131101 LMB131101 LVX131101 MFT131101 MPP131101 MZL131101 NJH131101 NTD131101 OCZ131101 OMV131101 OWR131101 PGN131101 PQJ131101 QAF131101 QKB131101 QTX131101 RDT131101 RNP131101 RXL131101 SHH131101 SRD131101 TAZ131101 TKV131101 TUR131101 UEN131101 UOJ131101 UYF131101 VIB131101 VRX131101 WBT131101 WLP131101 WVL131101 F196637:H196637 IZ196637 SV196637 ACR196637 AMN196637 AWJ196637 BGF196637 BQB196637 BZX196637 CJT196637 CTP196637 DDL196637 DNH196637 DXD196637 EGZ196637 EQV196637 FAR196637 FKN196637 FUJ196637 GEF196637 GOB196637 GXX196637 HHT196637 HRP196637 IBL196637 ILH196637 IVD196637 JEZ196637 JOV196637 JYR196637 KIN196637 KSJ196637 LCF196637 LMB196637 LVX196637 MFT196637 MPP196637 MZL196637 NJH196637 NTD196637 OCZ196637 OMV196637 OWR196637 PGN196637 PQJ196637 QAF196637 QKB196637 QTX196637 RDT196637 RNP196637 RXL196637 SHH196637 SRD196637 TAZ196637 TKV196637 TUR196637 UEN196637 UOJ196637 UYF196637 VIB196637 VRX196637 WBT196637 WLP196637 WVL196637 F262173:H262173 IZ262173 SV262173 ACR262173 AMN262173 AWJ262173 BGF262173 BQB262173 BZX262173 CJT262173 CTP262173 DDL262173 DNH262173 DXD262173 EGZ262173 EQV262173 FAR262173 FKN262173 FUJ262173 GEF262173 GOB262173 GXX262173 HHT262173 HRP262173 IBL262173 ILH262173 IVD262173 JEZ262173 JOV262173 JYR262173 KIN262173 KSJ262173 LCF262173 LMB262173 LVX262173 MFT262173 MPP262173 MZL262173 NJH262173 NTD262173 OCZ262173 OMV262173 OWR262173 PGN262173 PQJ262173 QAF262173 QKB262173 QTX262173 RDT262173 RNP262173 RXL262173 SHH262173 SRD262173 TAZ262173 TKV262173 TUR262173 UEN262173 UOJ262173 UYF262173 VIB262173 VRX262173 WBT262173 WLP262173 WVL262173 F327709:H327709 IZ327709 SV327709 ACR327709 AMN327709 AWJ327709 BGF327709 BQB327709 BZX327709 CJT327709 CTP327709 DDL327709 DNH327709 DXD327709 EGZ327709 EQV327709 FAR327709 FKN327709 FUJ327709 GEF327709 GOB327709 GXX327709 HHT327709 HRP327709 IBL327709 ILH327709 IVD327709 JEZ327709 JOV327709 JYR327709 KIN327709 KSJ327709 LCF327709 LMB327709 LVX327709 MFT327709 MPP327709 MZL327709 NJH327709 NTD327709 OCZ327709 OMV327709 OWR327709 PGN327709 PQJ327709 QAF327709 QKB327709 QTX327709 RDT327709 RNP327709 RXL327709 SHH327709 SRD327709 TAZ327709 TKV327709 TUR327709 UEN327709 UOJ327709 UYF327709 VIB327709 VRX327709 WBT327709 WLP327709 WVL327709 F393245:H393245 IZ393245 SV393245 ACR393245 AMN393245 AWJ393245 BGF393245 BQB393245 BZX393245 CJT393245 CTP393245 DDL393245 DNH393245 DXD393245 EGZ393245 EQV393245 FAR393245 FKN393245 FUJ393245 GEF393245 GOB393245 GXX393245 HHT393245 HRP393245 IBL393245 ILH393245 IVD393245 JEZ393245 JOV393245 JYR393245 KIN393245 KSJ393245 LCF393245 LMB393245 LVX393245 MFT393245 MPP393245 MZL393245 NJH393245 NTD393245 OCZ393245 OMV393245 OWR393245 PGN393245 PQJ393245 QAF393245 QKB393245 QTX393245 RDT393245 RNP393245 RXL393245 SHH393245 SRD393245 TAZ393245 TKV393245 TUR393245 UEN393245 UOJ393245 UYF393245 VIB393245 VRX393245 WBT393245 WLP393245 WVL393245 F458781:H458781 IZ458781 SV458781 ACR458781 AMN458781 AWJ458781 BGF458781 BQB458781 BZX458781 CJT458781 CTP458781 DDL458781 DNH458781 DXD458781 EGZ458781 EQV458781 FAR458781 FKN458781 FUJ458781 GEF458781 GOB458781 GXX458781 HHT458781 HRP458781 IBL458781 ILH458781 IVD458781 JEZ458781 JOV458781 JYR458781 KIN458781 KSJ458781 LCF458781 LMB458781 LVX458781 MFT458781 MPP458781 MZL458781 NJH458781 NTD458781 OCZ458781 OMV458781 OWR458781 PGN458781 PQJ458781 QAF458781 QKB458781 QTX458781 RDT458781 RNP458781 RXL458781 SHH458781 SRD458781 TAZ458781 TKV458781 TUR458781 UEN458781 UOJ458781 UYF458781 VIB458781 VRX458781 WBT458781 WLP458781 WVL458781 F524317:H524317 IZ524317 SV524317 ACR524317 AMN524317 AWJ524317 BGF524317 BQB524317 BZX524317 CJT524317 CTP524317 DDL524317 DNH524317 DXD524317 EGZ524317 EQV524317 FAR524317 FKN524317 FUJ524317 GEF524317 GOB524317 GXX524317 HHT524317 HRP524317 IBL524317 ILH524317 IVD524317 JEZ524317 JOV524317 JYR524317 KIN524317 KSJ524317 LCF524317 LMB524317 LVX524317 MFT524317 MPP524317 MZL524317 NJH524317 NTD524317 OCZ524317 OMV524317 OWR524317 PGN524317 PQJ524317 QAF524317 QKB524317 QTX524317 RDT524317 RNP524317 RXL524317 SHH524317 SRD524317 TAZ524317 TKV524317 TUR524317 UEN524317 UOJ524317 UYF524317 VIB524317 VRX524317 WBT524317 WLP524317 WVL524317 F589853:H589853 IZ589853 SV589853 ACR589853 AMN589853 AWJ589853 BGF589853 BQB589853 BZX589853 CJT589853 CTP589853 DDL589853 DNH589853 DXD589853 EGZ589853 EQV589853 FAR589853 FKN589853 FUJ589853 GEF589853 GOB589853 GXX589853 HHT589853 HRP589853 IBL589853 ILH589853 IVD589853 JEZ589853 JOV589853 JYR589853 KIN589853 KSJ589853 LCF589853 LMB589853 LVX589853 MFT589853 MPP589853 MZL589853 NJH589853 NTD589853 OCZ589853 OMV589853 OWR589853 PGN589853 PQJ589853 QAF589853 QKB589853 QTX589853 RDT589853 RNP589853 RXL589853 SHH589853 SRD589853 TAZ589853 TKV589853 TUR589853 UEN589853 UOJ589853 UYF589853 VIB589853 VRX589853 WBT589853 WLP589853 WVL589853 F655389:H655389 IZ655389 SV655389 ACR655389 AMN655389 AWJ655389 BGF655389 BQB655389 BZX655389 CJT655389 CTP655389 DDL655389 DNH655389 DXD655389 EGZ655389 EQV655389 FAR655389 FKN655389 FUJ655389 GEF655389 GOB655389 GXX655389 HHT655389 HRP655389 IBL655389 ILH655389 IVD655389 JEZ655389 JOV655389 JYR655389 KIN655389 KSJ655389 LCF655389 LMB655389 LVX655389 MFT655389 MPP655389 MZL655389 NJH655389 NTD655389 OCZ655389 OMV655389 OWR655389 PGN655389 PQJ655389 QAF655389 QKB655389 QTX655389 RDT655389 RNP655389 RXL655389 SHH655389 SRD655389 TAZ655389 TKV655389 TUR655389 UEN655389 UOJ655389 UYF655389 VIB655389 VRX655389 WBT655389 WLP655389 WVL655389 F720925:H720925 IZ720925 SV720925 ACR720925 AMN720925 AWJ720925 BGF720925 BQB720925 BZX720925 CJT720925 CTP720925 DDL720925 DNH720925 DXD720925 EGZ720925 EQV720925 FAR720925 FKN720925 FUJ720925 GEF720925 GOB720925 GXX720925 HHT720925 HRP720925 IBL720925 ILH720925 IVD720925 JEZ720925 JOV720925 JYR720925 KIN720925 KSJ720925 LCF720925 LMB720925 LVX720925 MFT720925 MPP720925 MZL720925 NJH720925 NTD720925 OCZ720925 OMV720925 OWR720925 PGN720925 PQJ720925 QAF720925 QKB720925 QTX720925 RDT720925 RNP720925 RXL720925 SHH720925 SRD720925 TAZ720925 TKV720925 TUR720925 UEN720925 UOJ720925 UYF720925 VIB720925 VRX720925 WBT720925 WLP720925 WVL720925 F786461:H786461 IZ786461 SV786461 ACR786461 AMN786461 AWJ786461 BGF786461 BQB786461 BZX786461 CJT786461 CTP786461 DDL786461 DNH786461 DXD786461 EGZ786461 EQV786461 FAR786461 FKN786461 FUJ786461 GEF786461 GOB786461 GXX786461 HHT786461 HRP786461 IBL786461 ILH786461 IVD786461 JEZ786461 JOV786461 JYR786461 KIN786461 KSJ786461 LCF786461 LMB786461 LVX786461 MFT786461 MPP786461 MZL786461 NJH786461 NTD786461 OCZ786461 OMV786461 OWR786461 PGN786461 PQJ786461 QAF786461 QKB786461 QTX786461 RDT786461 RNP786461 RXL786461 SHH786461 SRD786461 TAZ786461 TKV786461 TUR786461 UEN786461 UOJ786461 UYF786461 VIB786461 VRX786461 WBT786461 WLP786461 WVL786461 F851997:H851997 IZ851997 SV851997 ACR851997 AMN851997 AWJ851997 BGF851997 BQB851997 BZX851997 CJT851997 CTP851997 DDL851997 DNH851997 DXD851997 EGZ851997 EQV851997 FAR851997 FKN851997 FUJ851997 GEF851997 GOB851997 GXX851997 HHT851997 HRP851997 IBL851997 ILH851997 IVD851997 JEZ851997 JOV851997 JYR851997 KIN851997 KSJ851997 LCF851997 LMB851997 LVX851997 MFT851997 MPP851997 MZL851997 NJH851997 NTD851997 OCZ851997 OMV851997 OWR851997 PGN851997 PQJ851997 QAF851997 QKB851997 QTX851997 RDT851997 RNP851997 RXL851997 SHH851997 SRD851997 TAZ851997 TKV851997 TUR851997 UEN851997 UOJ851997 UYF851997 VIB851997 VRX851997 WBT851997 WLP851997 WVL851997 F917533:H917533 IZ917533 SV917533 ACR917533 AMN917533 AWJ917533 BGF917533 BQB917533 BZX917533 CJT917533 CTP917533 DDL917533 DNH917533 DXD917533 EGZ917533 EQV917533 FAR917533 FKN917533 FUJ917533 GEF917533 GOB917533 GXX917533 HHT917533 HRP917533 IBL917533 ILH917533 IVD917533 JEZ917533 JOV917533 JYR917533 KIN917533 KSJ917533 LCF917533 LMB917533 LVX917533 MFT917533 MPP917533 MZL917533 NJH917533 NTD917533 OCZ917533 OMV917533 OWR917533 PGN917533 PQJ917533 QAF917533 QKB917533 QTX917533 RDT917533 RNP917533 RXL917533 SHH917533 SRD917533 TAZ917533 TKV917533 TUR917533 UEN917533 UOJ917533 UYF917533 VIB917533 VRX917533 WBT917533 WLP917533 WVL917533 F983069:H983069 IZ983069 SV983069 ACR983069 AMN983069 AWJ983069 BGF983069 BQB983069 BZX983069 CJT983069 CTP983069 DDL983069 DNH983069 DXD983069 EGZ983069 EQV983069 FAR983069 FKN983069 FUJ983069 GEF983069 GOB983069 GXX983069 HHT983069 HRP983069 IBL983069 ILH983069 IVD983069 JEZ983069 JOV983069 JYR983069 KIN983069 KSJ983069 LCF983069 LMB983069 LVX983069 MFT983069 MPP983069 MZL983069 NJH983069 NTD983069 OCZ983069 OMV983069 OWR983069 PGN983069 PQJ983069 QAF983069 QKB983069 QTX983069 RDT983069 RNP983069 RXL983069 SHH983069 SRD983069 TAZ983069 TKV983069 TUR983069 UEN983069 UOJ983069 UYF983069 VIB983069 VRX983069 WBT983069 WLP983069 WVL983069">
      <formula1>"P,F, "</formula1>
    </dataValidation>
    <dataValidation type="list" allowBlank="1" showInputMessage="1" showErrorMessage="1" sqref="F28:H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F65564:H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F131100:H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F196636:H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F262172:H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F327708:H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F393244:H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F458780:H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F524316:H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F589852:H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F655388:H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F720924:H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F786460:H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F851996:H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F917532:H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F983068:H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formula1>"N,A,B, "</formula1>
    </dataValidation>
    <dataValidation type="list" allowBlank="1" showInputMessage="1" showErrorMessage="1" sqref="WVL983055:WVL983067 F65551:H65563 IZ65551:IZ65563 SV65551:SV65563 ACR65551:ACR65563 AMN65551:AMN65563 AWJ65551:AWJ65563 BGF65551:BGF65563 BQB65551:BQB65563 BZX65551:BZX65563 CJT65551:CJT65563 CTP65551:CTP65563 DDL65551:DDL65563 DNH65551:DNH65563 DXD65551:DXD65563 EGZ65551:EGZ65563 EQV65551:EQV65563 FAR65551:FAR65563 FKN65551:FKN65563 FUJ65551:FUJ65563 GEF65551:GEF65563 GOB65551:GOB65563 GXX65551:GXX65563 HHT65551:HHT65563 HRP65551:HRP65563 IBL65551:IBL65563 ILH65551:ILH65563 IVD65551:IVD65563 JEZ65551:JEZ65563 JOV65551:JOV65563 JYR65551:JYR65563 KIN65551:KIN65563 KSJ65551:KSJ65563 LCF65551:LCF65563 LMB65551:LMB65563 LVX65551:LVX65563 MFT65551:MFT65563 MPP65551:MPP65563 MZL65551:MZL65563 NJH65551:NJH65563 NTD65551:NTD65563 OCZ65551:OCZ65563 OMV65551:OMV65563 OWR65551:OWR65563 PGN65551:PGN65563 PQJ65551:PQJ65563 QAF65551:QAF65563 QKB65551:QKB65563 QTX65551:QTX65563 RDT65551:RDT65563 RNP65551:RNP65563 RXL65551:RXL65563 SHH65551:SHH65563 SRD65551:SRD65563 TAZ65551:TAZ65563 TKV65551:TKV65563 TUR65551:TUR65563 UEN65551:UEN65563 UOJ65551:UOJ65563 UYF65551:UYF65563 VIB65551:VIB65563 VRX65551:VRX65563 WBT65551:WBT65563 WLP65551:WLP65563 WVL65551:WVL65563 F131087:H131099 IZ131087:IZ131099 SV131087:SV131099 ACR131087:ACR131099 AMN131087:AMN131099 AWJ131087:AWJ131099 BGF131087:BGF131099 BQB131087:BQB131099 BZX131087:BZX131099 CJT131087:CJT131099 CTP131087:CTP131099 DDL131087:DDL131099 DNH131087:DNH131099 DXD131087:DXD131099 EGZ131087:EGZ131099 EQV131087:EQV131099 FAR131087:FAR131099 FKN131087:FKN131099 FUJ131087:FUJ131099 GEF131087:GEF131099 GOB131087:GOB131099 GXX131087:GXX131099 HHT131087:HHT131099 HRP131087:HRP131099 IBL131087:IBL131099 ILH131087:ILH131099 IVD131087:IVD131099 JEZ131087:JEZ131099 JOV131087:JOV131099 JYR131087:JYR131099 KIN131087:KIN131099 KSJ131087:KSJ131099 LCF131087:LCF131099 LMB131087:LMB131099 LVX131087:LVX131099 MFT131087:MFT131099 MPP131087:MPP131099 MZL131087:MZL131099 NJH131087:NJH131099 NTD131087:NTD131099 OCZ131087:OCZ131099 OMV131087:OMV131099 OWR131087:OWR131099 PGN131087:PGN131099 PQJ131087:PQJ131099 QAF131087:QAF131099 QKB131087:QKB131099 QTX131087:QTX131099 RDT131087:RDT131099 RNP131087:RNP131099 RXL131087:RXL131099 SHH131087:SHH131099 SRD131087:SRD131099 TAZ131087:TAZ131099 TKV131087:TKV131099 TUR131087:TUR131099 UEN131087:UEN131099 UOJ131087:UOJ131099 UYF131087:UYF131099 VIB131087:VIB131099 VRX131087:VRX131099 WBT131087:WBT131099 WLP131087:WLP131099 WVL131087:WVL131099 F196623:H196635 IZ196623:IZ196635 SV196623:SV196635 ACR196623:ACR196635 AMN196623:AMN196635 AWJ196623:AWJ196635 BGF196623:BGF196635 BQB196623:BQB196635 BZX196623:BZX196635 CJT196623:CJT196635 CTP196623:CTP196635 DDL196623:DDL196635 DNH196623:DNH196635 DXD196623:DXD196635 EGZ196623:EGZ196635 EQV196623:EQV196635 FAR196623:FAR196635 FKN196623:FKN196635 FUJ196623:FUJ196635 GEF196623:GEF196635 GOB196623:GOB196635 GXX196623:GXX196635 HHT196623:HHT196635 HRP196623:HRP196635 IBL196623:IBL196635 ILH196623:ILH196635 IVD196623:IVD196635 JEZ196623:JEZ196635 JOV196623:JOV196635 JYR196623:JYR196635 KIN196623:KIN196635 KSJ196623:KSJ196635 LCF196623:LCF196635 LMB196623:LMB196635 LVX196623:LVX196635 MFT196623:MFT196635 MPP196623:MPP196635 MZL196623:MZL196635 NJH196623:NJH196635 NTD196623:NTD196635 OCZ196623:OCZ196635 OMV196623:OMV196635 OWR196623:OWR196635 PGN196623:PGN196635 PQJ196623:PQJ196635 QAF196623:QAF196635 QKB196623:QKB196635 QTX196623:QTX196635 RDT196623:RDT196635 RNP196623:RNP196635 RXL196623:RXL196635 SHH196623:SHH196635 SRD196623:SRD196635 TAZ196623:TAZ196635 TKV196623:TKV196635 TUR196623:TUR196635 UEN196623:UEN196635 UOJ196623:UOJ196635 UYF196623:UYF196635 VIB196623:VIB196635 VRX196623:VRX196635 WBT196623:WBT196635 WLP196623:WLP196635 WVL196623:WVL196635 F262159:H262171 IZ262159:IZ262171 SV262159:SV262171 ACR262159:ACR262171 AMN262159:AMN262171 AWJ262159:AWJ262171 BGF262159:BGF262171 BQB262159:BQB262171 BZX262159:BZX262171 CJT262159:CJT262171 CTP262159:CTP262171 DDL262159:DDL262171 DNH262159:DNH262171 DXD262159:DXD262171 EGZ262159:EGZ262171 EQV262159:EQV262171 FAR262159:FAR262171 FKN262159:FKN262171 FUJ262159:FUJ262171 GEF262159:GEF262171 GOB262159:GOB262171 GXX262159:GXX262171 HHT262159:HHT262171 HRP262159:HRP262171 IBL262159:IBL262171 ILH262159:ILH262171 IVD262159:IVD262171 JEZ262159:JEZ262171 JOV262159:JOV262171 JYR262159:JYR262171 KIN262159:KIN262171 KSJ262159:KSJ262171 LCF262159:LCF262171 LMB262159:LMB262171 LVX262159:LVX262171 MFT262159:MFT262171 MPP262159:MPP262171 MZL262159:MZL262171 NJH262159:NJH262171 NTD262159:NTD262171 OCZ262159:OCZ262171 OMV262159:OMV262171 OWR262159:OWR262171 PGN262159:PGN262171 PQJ262159:PQJ262171 QAF262159:QAF262171 QKB262159:QKB262171 QTX262159:QTX262171 RDT262159:RDT262171 RNP262159:RNP262171 RXL262159:RXL262171 SHH262159:SHH262171 SRD262159:SRD262171 TAZ262159:TAZ262171 TKV262159:TKV262171 TUR262159:TUR262171 UEN262159:UEN262171 UOJ262159:UOJ262171 UYF262159:UYF262171 VIB262159:VIB262171 VRX262159:VRX262171 WBT262159:WBT262171 WLP262159:WLP262171 WVL262159:WVL262171 F327695:H327707 IZ327695:IZ327707 SV327695:SV327707 ACR327695:ACR327707 AMN327695:AMN327707 AWJ327695:AWJ327707 BGF327695:BGF327707 BQB327695:BQB327707 BZX327695:BZX327707 CJT327695:CJT327707 CTP327695:CTP327707 DDL327695:DDL327707 DNH327695:DNH327707 DXD327695:DXD327707 EGZ327695:EGZ327707 EQV327695:EQV327707 FAR327695:FAR327707 FKN327695:FKN327707 FUJ327695:FUJ327707 GEF327695:GEF327707 GOB327695:GOB327707 GXX327695:GXX327707 HHT327695:HHT327707 HRP327695:HRP327707 IBL327695:IBL327707 ILH327695:ILH327707 IVD327695:IVD327707 JEZ327695:JEZ327707 JOV327695:JOV327707 JYR327695:JYR327707 KIN327695:KIN327707 KSJ327695:KSJ327707 LCF327695:LCF327707 LMB327695:LMB327707 LVX327695:LVX327707 MFT327695:MFT327707 MPP327695:MPP327707 MZL327695:MZL327707 NJH327695:NJH327707 NTD327695:NTD327707 OCZ327695:OCZ327707 OMV327695:OMV327707 OWR327695:OWR327707 PGN327695:PGN327707 PQJ327695:PQJ327707 QAF327695:QAF327707 QKB327695:QKB327707 QTX327695:QTX327707 RDT327695:RDT327707 RNP327695:RNP327707 RXL327695:RXL327707 SHH327695:SHH327707 SRD327695:SRD327707 TAZ327695:TAZ327707 TKV327695:TKV327707 TUR327695:TUR327707 UEN327695:UEN327707 UOJ327695:UOJ327707 UYF327695:UYF327707 VIB327695:VIB327707 VRX327695:VRX327707 WBT327695:WBT327707 WLP327695:WLP327707 WVL327695:WVL327707 F393231:H393243 IZ393231:IZ393243 SV393231:SV393243 ACR393231:ACR393243 AMN393231:AMN393243 AWJ393231:AWJ393243 BGF393231:BGF393243 BQB393231:BQB393243 BZX393231:BZX393243 CJT393231:CJT393243 CTP393231:CTP393243 DDL393231:DDL393243 DNH393231:DNH393243 DXD393231:DXD393243 EGZ393231:EGZ393243 EQV393231:EQV393243 FAR393231:FAR393243 FKN393231:FKN393243 FUJ393231:FUJ393243 GEF393231:GEF393243 GOB393231:GOB393243 GXX393231:GXX393243 HHT393231:HHT393243 HRP393231:HRP393243 IBL393231:IBL393243 ILH393231:ILH393243 IVD393231:IVD393243 JEZ393231:JEZ393243 JOV393231:JOV393243 JYR393231:JYR393243 KIN393231:KIN393243 KSJ393231:KSJ393243 LCF393231:LCF393243 LMB393231:LMB393243 LVX393231:LVX393243 MFT393231:MFT393243 MPP393231:MPP393243 MZL393231:MZL393243 NJH393231:NJH393243 NTD393231:NTD393243 OCZ393231:OCZ393243 OMV393231:OMV393243 OWR393231:OWR393243 PGN393231:PGN393243 PQJ393231:PQJ393243 QAF393231:QAF393243 QKB393231:QKB393243 QTX393231:QTX393243 RDT393231:RDT393243 RNP393231:RNP393243 RXL393231:RXL393243 SHH393231:SHH393243 SRD393231:SRD393243 TAZ393231:TAZ393243 TKV393231:TKV393243 TUR393231:TUR393243 UEN393231:UEN393243 UOJ393231:UOJ393243 UYF393231:UYF393243 VIB393231:VIB393243 VRX393231:VRX393243 WBT393231:WBT393243 WLP393231:WLP393243 WVL393231:WVL393243 F458767:H458779 IZ458767:IZ458779 SV458767:SV458779 ACR458767:ACR458779 AMN458767:AMN458779 AWJ458767:AWJ458779 BGF458767:BGF458779 BQB458767:BQB458779 BZX458767:BZX458779 CJT458767:CJT458779 CTP458767:CTP458779 DDL458767:DDL458779 DNH458767:DNH458779 DXD458767:DXD458779 EGZ458767:EGZ458779 EQV458767:EQV458779 FAR458767:FAR458779 FKN458767:FKN458779 FUJ458767:FUJ458779 GEF458767:GEF458779 GOB458767:GOB458779 GXX458767:GXX458779 HHT458767:HHT458779 HRP458767:HRP458779 IBL458767:IBL458779 ILH458767:ILH458779 IVD458767:IVD458779 JEZ458767:JEZ458779 JOV458767:JOV458779 JYR458767:JYR458779 KIN458767:KIN458779 KSJ458767:KSJ458779 LCF458767:LCF458779 LMB458767:LMB458779 LVX458767:LVX458779 MFT458767:MFT458779 MPP458767:MPP458779 MZL458767:MZL458779 NJH458767:NJH458779 NTD458767:NTD458779 OCZ458767:OCZ458779 OMV458767:OMV458779 OWR458767:OWR458779 PGN458767:PGN458779 PQJ458767:PQJ458779 QAF458767:QAF458779 QKB458767:QKB458779 QTX458767:QTX458779 RDT458767:RDT458779 RNP458767:RNP458779 RXL458767:RXL458779 SHH458767:SHH458779 SRD458767:SRD458779 TAZ458767:TAZ458779 TKV458767:TKV458779 TUR458767:TUR458779 UEN458767:UEN458779 UOJ458767:UOJ458779 UYF458767:UYF458779 VIB458767:VIB458779 VRX458767:VRX458779 WBT458767:WBT458779 WLP458767:WLP458779 WVL458767:WVL458779 F524303:H524315 IZ524303:IZ524315 SV524303:SV524315 ACR524303:ACR524315 AMN524303:AMN524315 AWJ524303:AWJ524315 BGF524303:BGF524315 BQB524303:BQB524315 BZX524303:BZX524315 CJT524303:CJT524315 CTP524303:CTP524315 DDL524303:DDL524315 DNH524303:DNH524315 DXD524303:DXD524315 EGZ524303:EGZ524315 EQV524303:EQV524315 FAR524303:FAR524315 FKN524303:FKN524315 FUJ524303:FUJ524315 GEF524303:GEF524315 GOB524303:GOB524315 GXX524303:GXX524315 HHT524303:HHT524315 HRP524303:HRP524315 IBL524303:IBL524315 ILH524303:ILH524315 IVD524303:IVD524315 JEZ524303:JEZ524315 JOV524303:JOV524315 JYR524303:JYR524315 KIN524303:KIN524315 KSJ524303:KSJ524315 LCF524303:LCF524315 LMB524303:LMB524315 LVX524303:LVX524315 MFT524303:MFT524315 MPP524303:MPP524315 MZL524303:MZL524315 NJH524303:NJH524315 NTD524303:NTD524315 OCZ524303:OCZ524315 OMV524303:OMV524315 OWR524303:OWR524315 PGN524303:PGN524315 PQJ524303:PQJ524315 QAF524303:QAF524315 QKB524303:QKB524315 QTX524303:QTX524315 RDT524303:RDT524315 RNP524303:RNP524315 RXL524303:RXL524315 SHH524303:SHH524315 SRD524303:SRD524315 TAZ524303:TAZ524315 TKV524303:TKV524315 TUR524303:TUR524315 UEN524303:UEN524315 UOJ524303:UOJ524315 UYF524303:UYF524315 VIB524303:VIB524315 VRX524303:VRX524315 WBT524303:WBT524315 WLP524303:WLP524315 WVL524303:WVL524315 F589839:H589851 IZ589839:IZ589851 SV589839:SV589851 ACR589839:ACR589851 AMN589839:AMN589851 AWJ589839:AWJ589851 BGF589839:BGF589851 BQB589839:BQB589851 BZX589839:BZX589851 CJT589839:CJT589851 CTP589839:CTP589851 DDL589839:DDL589851 DNH589839:DNH589851 DXD589839:DXD589851 EGZ589839:EGZ589851 EQV589839:EQV589851 FAR589839:FAR589851 FKN589839:FKN589851 FUJ589839:FUJ589851 GEF589839:GEF589851 GOB589839:GOB589851 GXX589839:GXX589851 HHT589839:HHT589851 HRP589839:HRP589851 IBL589839:IBL589851 ILH589839:ILH589851 IVD589839:IVD589851 JEZ589839:JEZ589851 JOV589839:JOV589851 JYR589839:JYR589851 KIN589839:KIN589851 KSJ589839:KSJ589851 LCF589839:LCF589851 LMB589839:LMB589851 LVX589839:LVX589851 MFT589839:MFT589851 MPP589839:MPP589851 MZL589839:MZL589851 NJH589839:NJH589851 NTD589839:NTD589851 OCZ589839:OCZ589851 OMV589839:OMV589851 OWR589839:OWR589851 PGN589839:PGN589851 PQJ589839:PQJ589851 QAF589839:QAF589851 QKB589839:QKB589851 QTX589839:QTX589851 RDT589839:RDT589851 RNP589839:RNP589851 RXL589839:RXL589851 SHH589839:SHH589851 SRD589839:SRD589851 TAZ589839:TAZ589851 TKV589839:TKV589851 TUR589839:TUR589851 UEN589839:UEN589851 UOJ589839:UOJ589851 UYF589839:UYF589851 VIB589839:VIB589851 VRX589839:VRX589851 WBT589839:WBT589851 WLP589839:WLP589851 WVL589839:WVL589851 F655375:H655387 IZ655375:IZ655387 SV655375:SV655387 ACR655375:ACR655387 AMN655375:AMN655387 AWJ655375:AWJ655387 BGF655375:BGF655387 BQB655375:BQB655387 BZX655375:BZX655387 CJT655375:CJT655387 CTP655375:CTP655387 DDL655375:DDL655387 DNH655375:DNH655387 DXD655375:DXD655387 EGZ655375:EGZ655387 EQV655375:EQV655387 FAR655375:FAR655387 FKN655375:FKN655387 FUJ655375:FUJ655387 GEF655375:GEF655387 GOB655375:GOB655387 GXX655375:GXX655387 HHT655375:HHT655387 HRP655375:HRP655387 IBL655375:IBL655387 ILH655375:ILH655387 IVD655375:IVD655387 JEZ655375:JEZ655387 JOV655375:JOV655387 JYR655375:JYR655387 KIN655375:KIN655387 KSJ655375:KSJ655387 LCF655375:LCF655387 LMB655375:LMB655387 LVX655375:LVX655387 MFT655375:MFT655387 MPP655375:MPP655387 MZL655375:MZL655387 NJH655375:NJH655387 NTD655375:NTD655387 OCZ655375:OCZ655387 OMV655375:OMV655387 OWR655375:OWR655387 PGN655375:PGN655387 PQJ655375:PQJ655387 QAF655375:QAF655387 QKB655375:QKB655387 QTX655375:QTX655387 RDT655375:RDT655387 RNP655375:RNP655387 RXL655375:RXL655387 SHH655375:SHH655387 SRD655375:SRD655387 TAZ655375:TAZ655387 TKV655375:TKV655387 TUR655375:TUR655387 UEN655375:UEN655387 UOJ655375:UOJ655387 UYF655375:UYF655387 VIB655375:VIB655387 VRX655375:VRX655387 WBT655375:WBT655387 WLP655375:WLP655387 WVL655375:WVL655387 F720911:H720923 IZ720911:IZ720923 SV720911:SV720923 ACR720911:ACR720923 AMN720911:AMN720923 AWJ720911:AWJ720923 BGF720911:BGF720923 BQB720911:BQB720923 BZX720911:BZX720923 CJT720911:CJT720923 CTP720911:CTP720923 DDL720911:DDL720923 DNH720911:DNH720923 DXD720911:DXD720923 EGZ720911:EGZ720923 EQV720911:EQV720923 FAR720911:FAR720923 FKN720911:FKN720923 FUJ720911:FUJ720923 GEF720911:GEF720923 GOB720911:GOB720923 GXX720911:GXX720923 HHT720911:HHT720923 HRP720911:HRP720923 IBL720911:IBL720923 ILH720911:ILH720923 IVD720911:IVD720923 JEZ720911:JEZ720923 JOV720911:JOV720923 JYR720911:JYR720923 KIN720911:KIN720923 KSJ720911:KSJ720923 LCF720911:LCF720923 LMB720911:LMB720923 LVX720911:LVX720923 MFT720911:MFT720923 MPP720911:MPP720923 MZL720911:MZL720923 NJH720911:NJH720923 NTD720911:NTD720923 OCZ720911:OCZ720923 OMV720911:OMV720923 OWR720911:OWR720923 PGN720911:PGN720923 PQJ720911:PQJ720923 QAF720911:QAF720923 QKB720911:QKB720923 QTX720911:QTX720923 RDT720911:RDT720923 RNP720911:RNP720923 RXL720911:RXL720923 SHH720911:SHH720923 SRD720911:SRD720923 TAZ720911:TAZ720923 TKV720911:TKV720923 TUR720911:TUR720923 UEN720911:UEN720923 UOJ720911:UOJ720923 UYF720911:UYF720923 VIB720911:VIB720923 VRX720911:VRX720923 WBT720911:WBT720923 WLP720911:WLP720923 WVL720911:WVL720923 F786447:H786459 IZ786447:IZ786459 SV786447:SV786459 ACR786447:ACR786459 AMN786447:AMN786459 AWJ786447:AWJ786459 BGF786447:BGF786459 BQB786447:BQB786459 BZX786447:BZX786459 CJT786447:CJT786459 CTP786447:CTP786459 DDL786447:DDL786459 DNH786447:DNH786459 DXD786447:DXD786459 EGZ786447:EGZ786459 EQV786447:EQV786459 FAR786447:FAR786459 FKN786447:FKN786459 FUJ786447:FUJ786459 GEF786447:GEF786459 GOB786447:GOB786459 GXX786447:GXX786459 HHT786447:HHT786459 HRP786447:HRP786459 IBL786447:IBL786459 ILH786447:ILH786459 IVD786447:IVD786459 JEZ786447:JEZ786459 JOV786447:JOV786459 JYR786447:JYR786459 KIN786447:KIN786459 KSJ786447:KSJ786459 LCF786447:LCF786459 LMB786447:LMB786459 LVX786447:LVX786459 MFT786447:MFT786459 MPP786447:MPP786459 MZL786447:MZL786459 NJH786447:NJH786459 NTD786447:NTD786459 OCZ786447:OCZ786459 OMV786447:OMV786459 OWR786447:OWR786459 PGN786447:PGN786459 PQJ786447:PQJ786459 QAF786447:QAF786459 QKB786447:QKB786459 QTX786447:QTX786459 RDT786447:RDT786459 RNP786447:RNP786459 RXL786447:RXL786459 SHH786447:SHH786459 SRD786447:SRD786459 TAZ786447:TAZ786459 TKV786447:TKV786459 TUR786447:TUR786459 UEN786447:UEN786459 UOJ786447:UOJ786459 UYF786447:UYF786459 VIB786447:VIB786459 VRX786447:VRX786459 WBT786447:WBT786459 WLP786447:WLP786459 WVL786447:WVL786459 F851983:H851995 IZ851983:IZ851995 SV851983:SV851995 ACR851983:ACR851995 AMN851983:AMN851995 AWJ851983:AWJ851995 BGF851983:BGF851995 BQB851983:BQB851995 BZX851983:BZX851995 CJT851983:CJT851995 CTP851983:CTP851995 DDL851983:DDL851995 DNH851983:DNH851995 DXD851983:DXD851995 EGZ851983:EGZ851995 EQV851983:EQV851995 FAR851983:FAR851995 FKN851983:FKN851995 FUJ851983:FUJ851995 GEF851983:GEF851995 GOB851983:GOB851995 GXX851983:GXX851995 HHT851983:HHT851995 HRP851983:HRP851995 IBL851983:IBL851995 ILH851983:ILH851995 IVD851983:IVD851995 JEZ851983:JEZ851995 JOV851983:JOV851995 JYR851983:JYR851995 KIN851983:KIN851995 KSJ851983:KSJ851995 LCF851983:LCF851995 LMB851983:LMB851995 LVX851983:LVX851995 MFT851983:MFT851995 MPP851983:MPP851995 MZL851983:MZL851995 NJH851983:NJH851995 NTD851983:NTD851995 OCZ851983:OCZ851995 OMV851983:OMV851995 OWR851983:OWR851995 PGN851983:PGN851995 PQJ851983:PQJ851995 QAF851983:QAF851995 QKB851983:QKB851995 QTX851983:QTX851995 RDT851983:RDT851995 RNP851983:RNP851995 RXL851983:RXL851995 SHH851983:SHH851995 SRD851983:SRD851995 TAZ851983:TAZ851995 TKV851983:TKV851995 TUR851983:TUR851995 UEN851983:UEN851995 UOJ851983:UOJ851995 UYF851983:UYF851995 VIB851983:VIB851995 VRX851983:VRX851995 WBT851983:WBT851995 WLP851983:WLP851995 WVL851983:WVL851995 F917519:H917531 IZ917519:IZ917531 SV917519:SV917531 ACR917519:ACR917531 AMN917519:AMN917531 AWJ917519:AWJ917531 BGF917519:BGF917531 BQB917519:BQB917531 BZX917519:BZX917531 CJT917519:CJT917531 CTP917519:CTP917531 DDL917519:DDL917531 DNH917519:DNH917531 DXD917519:DXD917531 EGZ917519:EGZ917531 EQV917519:EQV917531 FAR917519:FAR917531 FKN917519:FKN917531 FUJ917519:FUJ917531 GEF917519:GEF917531 GOB917519:GOB917531 GXX917519:GXX917531 HHT917519:HHT917531 HRP917519:HRP917531 IBL917519:IBL917531 ILH917519:ILH917531 IVD917519:IVD917531 JEZ917519:JEZ917531 JOV917519:JOV917531 JYR917519:JYR917531 KIN917519:KIN917531 KSJ917519:KSJ917531 LCF917519:LCF917531 LMB917519:LMB917531 LVX917519:LVX917531 MFT917519:MFT917531 MPP917519:MPP917531 MZL917519:MZL917531 NJH917519:NJH917531 NTD917519:NTD917531 OCZ917519:OCZ917531 OMV917519:OMV917531 OWR917519:OWR917531 PGN917519:PGN917531 PQJ917519:PQJ917531 QAF917519:QAF917531 QKB917519:QKB917531 QTX917519:QTX917531 RDT917519:RDT917531 RNP917519:RNP917531 RXL917519:RXL917531 SHH917519:SHH917531 SRD917519:SRD917531 TAZ917519:TAZ917531 TKV917519:TKV917531 TUR917519:TUR917531 UEN917519:UEN917531 UOJ917519:UOJ917531 UYF917519:UYF917531 VIB917519:VIB917531 VRX917519:VRX917531 WBT917519:WBT917531 WLP917519:WLP917531 WVL917519:WVL917531 F983055:H983067 IZ983055:IZ983067 SV983055:SV983067 ACR983055:ACR983067 AMN983055:AMN983067 AWJ983055:AWJ983067 BGF983055:BGF983067 BQB983055:BQB983067 BZX983055:BZX983067 CJT983055:CJT983067 CTP983055:CTP983067 DDL983055:DDL983067 DNH983055:DNH983067 DXD983055:DXD983067 EGZ983055:EGZ983067 EQV983055:EQV983067 FAR983055:FAR983067 FKN983055:FKN983067 FUJ983055:FUJ983067 GEF983055:GEF983067 GOB983055:GOB983067 GXX983055:GXX983067 HHT983055:HHT983067 HRP983055:HRP983067 IBL983055:IBL983067 ILH983055:ILH983067 IVD983055:IVD983067 JEZ983055:JEZ983067 JOV983055:JOV983067 JYR983055:JYR983067 KIN983055:KIN983067 KSJ983055:KSJ983067 LCF983055:LCF983067 LMB983055:LMB983067 LVX983055:LVX983067 MFT983055:MFT983067 MPP983055:MPP983067 MZL983055:MZL983067 NJH983055:NJH983067 NTD983055:NTD983067 OCZ983055:OCZ983067 OMV983055:OMV983067 OWR983055:OWR983067 PGN983055:PGN983067 PQJ983055:PQJ983067 QAF983055:QAF983067 QKB983055:QKB983067 QTX983055:QTX983067 RDT983055:RDT983067 RNP983055:RNP983067 RXL983055:RXL983067 SHH983055:SHH983067 SRD983055:SRD983067 TAZ983055:TAZ983067 TKV983055:TKV983067 TUR983055:TUR983067 UEN983055:UEN983067 UOJ983055:UOJ983067 UYF983055:UYF983067 VIB983055:VIB983067 VRX983055:VRX983067 WBT983055:WBT983067 WLP983055:WLP983067 IZ10:IZ27 SV10:SV27 ACR10:ACR27 AMN10:AMN27 AWJ10:AWJ27 BGF10:BGF27 BQB10:BQB27 BZX10:BZX27 CJT10:CJT27 CTP10:CTP27 DDL10:DDL27 DNH10:DNH27 DXD10:DXD27 EGZ10:EGZ27 EQV10:EQV27 FAR10:FAR27 FKN10:FKN27 FUJ10:FUJ27 GEF10:GEF27 GOB10:GOB27 GXX10:GXX27 HHT10:HHT27 HRP10:HRP27 IBL10:IBL27 ILH10:ILH27 IVD10:IVD27 JEZ10:JEZ27 JOV10:JOV27 JYR10:JYR27 KIN10:KIN27 KSJ10:KSJ27 LCF10:LCF27 LMB10:LMB27 LVX10:LVX27 MFT10:MFT27 MPP10:MPP27 MZL10:MZL27 NJH10:NJH27 NTD10:NTD27 OCZ10:OCZ27 OMV10:OMV27 OWR10:OWR27 PGN10:PGN27 PQJ10:PQJ27 QAF10:QAF27 QKB10:QKB27 QTX10:QTX27 RDT10:RDT27 RNP10:RNP27 RXL10:RXL27 SHH10:SHH27 SRD10:SRD27 TAZ10:TAZ27 TKV10:TKV27 TUR10:TUR27 UEN10:UEN27 UOJ10:UOJ27 UYF10:UYF27 VIB10:VIB27 VRX10:VRX27 WBT10:WBT27 WLP10:WLP27 WVL10:WVL27 F10:H27">
      <formula1>"O, "</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2"/>
  <sheetViews>
    <sheetView workbookViewId="0">
      <selection activeCell="C5" sqref="C5:R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9" width="5.77734375" style="70" customWidth="1"/>
    <col min="10"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Functions!E63</f>
        <v>GetPolicyById</v>
      </c>
      <c r="D2" s="348"/>
      <c r="E2" s="195"/>
      <c r="F2" s="333" t="s">
        <v>62</v>
      </c>
      <c r="G2" s="333"/>
      <c r="H2" s="333"/>
      <c r="I2" s="333"/>
      <c r="J2" s="334" t="str">
        <f>Functions!D63</f>
        <v>getPolicyById</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23.4"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COUNTIF(F29:HO29,"P")</f>
        <v>3</v>
      </c>
      <c r="B7" s="365"/>
      <c r="C7" s="366">
        <f>COUNTIF(F29:HO29,"F")</f>
        <v>0</v>
      </c>
      <c r="D7" s="367"/>
      <c r="E7" s="365"/>
      <c r="F7" s="366">
        <f>SUM(M7,-A7,-C7)</f>
        <v>0</v>
      </c>
      <c r="G7" s="367"/>
      <c r="H7" s="367"/>
      <c r="I7" s="368"/>
      <c r="J7" s="124">
        <f>COUNTIF(E28:HO28,"N")</f>
        <v>1</v>
      </c>
      <c r="K7" s="124">
        <f>COUNTIF(E28:HO28,"A")</f>
        <v>2</v>
      </c>
      <c r="L7" s="124">
        <f>COUNTIF(E28:HO28,"B")</f>
        <v>0</v>
      </c>
      <c r="M7" s="369">
        <f>COUNTA(E9:HR9)</f>
        <v>3</v>
      </c>
      <c r="N7" s="367"/>
      <c r="O7" s="367"/>
      <c r="P7" s="367"/>
      <c r="Q7" s="367"/>
      <c r="R7" s="370"/>
      <c r="S7" s="123"/>
    </row>
    <row r="8" spans="1:21" ht="10.8" thickBot="1"/>
    <row r="9" spans="1:21" ht="37.200000000000003" thickTop="1" thickBot="1">
      <c r="A9" s="145"/>
      <c r="B9" s="144"/>
      <c r="C9" s="142"/>
      <c r="D9" s="143"/>
      <c r="E9" s="142"/>
      <c r="F9" s="141" t="s">
        <v>102</v>
      </c>
      <c r="G9" s="141" t="s">
        <v>101</v>
      </c>
      <c r="H9" s="141" t="s">
        <v>161</v>
      </c>
      <c r="S9" s="140"/>
      <c r="T9" s="139"/>
      <c r="U9" s="117"/>
    </row>
    <row r="10" spans="1:21" ht="13.5" customHeight="1">
      <c r="A10" s="116" t="s">
        <v>100</v>
      </c>
      <c r="B10" s="191" t="s">
        <v>99</v>
      </c>
      <c r="C10" s="107"/>
      <c r="D10" s="193"/>
      <c r="E10" s="138"/>
      <c r="F10" s="134"/>
      <c r="G10" s="134"/>
      <c r="H10" s="134"/>
    </row>
    <row r="11" spans="1:21" ht="13.5" customHeight="1">
      <c r="A11" s="106"/>
      <c r="B11" s="191" t="s">
        <v>265</v>
      </c>
      <c r="C11" s="107"/>
      <c r="D11" s="193"/>
      <c r="E11" s="112"/>
      <c r="F11" s="134"/>
      <c r="G11" s="134"/>
      <c r="H11" s="134"/>
    </row>
    <row r="12" spans="1:21" ht="13.5" customHeight="1">
      <c r="A12" s="106"/>
      <c r="B12" s="115"/>
      <c r="C12" s="114"/>
      <c r="D12" s="113" t="s">
        <v>138</v>
      </c>
      <c r="E12" s="112"/>
      <c r="F12" s="136" t="s">
        <v>90</v>
      </c>
      <c r="G12" s="136"/>
      <c r="H12" s="136" t="s">
        <v>90</v>
      </c>
    </row>
    <row r="13" spans="1:21" ht="13.5" customHeight="1">
      <c r="A13" s="106"/>
      <c r="B13" s="115"/>
      <c r="C13" s="114"/>
      <c r="D13" s="113" t="s">
        <v>178</v>
      </c>
      <c r="E13" s="112"/>
      <c r="F13" s="136"/>
      <c r="G13" s="136" t="s">
        <v>90</v>
      </c>
      <c r="H13" s="136"/>
    </row>
    <row r="14" spans="1:21" ht="13.5" customHeight="1">
      <c r="A14" s="106"/>
      <c r="B14" s="115" t="s">
        <v>278</v>
      </c>
      <c r="C14" s="114"/>
      <c r="D14" s="113"/>
      <c r="E14" s="112"/>
      <c r="F14" s="136"/>
      <c r="G14" s="136"/>
      <c r="H14" s="136"/>
    </row>
    <row r="15" spans="1:21" ht="13.5" customHeight="1">
      <c r="A15" s="106"/>
      <c r="B15" s="115"/>
      <c r="C15" s="114"/>
      <c r="D15" s="113" t="s">
        <v>239</v>
      </c>
      <c r="E15" s="112"/>
      <c r="F15" s="136" t="s">
        <v>90</v>
      </c>
      <c r="G15" s="136" t="s">
        <v>90</v>
      </c>
      <c r="H15" s="136"/>
    </row>
    <row r="16" spans="1:21" ht="13.5" customHeight="1">
      <c r="A16" s="106"/>
      <c r="B16" s="115"/>
      <c r="C16" s="114"/>
      <c r="D16" s="113" t="s">
        <v>268</v>
      </c>
      <c r="E16" s="112"/>
      <c r="F16" s="136"/>
      <c r="G16" s="136"/>
      <c r="H16" s="136" t="s">
        <v>90</v>
      </c>
    </row>
    <row r="17" spans="1:8" ht="13.5" customHeight="1" thickBot="1">
      <c r="A17" s="106"/>
      <c r="B17" s="115" t="s">
        <v>146</v>
      </c>
      <c r="C17" s="114"/>
      <c r="D17" s="113"/>
      <c r="E17" s="112"/>
      <c r="F17" s="136" t="s">
        <v>90</v>
      </c>
      <c r="G17" s="136"/>
      <c r="H17" s="136"/>
    </row>
    <row r="18" spans="1:8" ht="13.5" customHeight="1">
      <c r="A18" s="84" t="s">
        <v>95</v>
      </c>
      <c r="B18" s="101" t="s">
        <v>94</v>
      </c>
      <c r="C18" s="100"/>
      <c r="D18" s="99"/>
      <c r="E18" s="98"/>
      <c r="F18" s="136"/>
      <c r="G18" s="136"/>
      <c r="H18" s="136"/>
    </row>
    <row r="19" spans="1:8" ht="13.5" customHeight="1">
      <c r="A19" s="79"/>
      <c r="B19" s="101" t="s">
        <v>208</v>
      </c>
      <c r="C19" s="100"/>
      <c r="D19" s="99"/>
      <c r="E19" s="174"/>
      <c r="F19" s="136"/>
      <c r="G19" s="136"/>
      <c r="H19" s="136"/>
    </row>
    <row r="20" spans="1:8" ht="13.5" customHeight="1">
      <c r="A20" s="79"/>
      <c r="B20" s="191" t="s">
        <v>209</v>
      </c>
      <c r="C20" s="107"/>
      <c r="D20" s="193"/>
      <c r="E20" s="112"/>
      <c r="F20" s="134"/>
      <c r="G20" s="134"/>
      <c r="H20" s="134"/>
    </row>
    <row r="21" spans="1:8" ht="13.5" customHeight="1">
      <c r="A21" s="79"/>
      <c r="B21" s="191"/>
      <c r="C21" s="107"/>
      <c r="D21" s="193" t="s">
        <v>210</v>
      </c>
      <c r="E21" s="109"/>
      <c r="F21" s="134" t="s">
        <v>90</v>
      </c>
      <c r="G21" s="134"/>
      <c r="H21" s="134"/>
    </row>
    <row r="22" spans="1:8" ht="13.5" customHeight="1">
      <c r="A22" s="79"/>
      <c r="B22" s="191" t="s">
        <v>211</v>
      </c>
      <c r="C22" s="107"/>
      <c r="D22" s="193"/>
      <c r="E22" s="109"/>
      <c r="F22" s="134"/>
      <c r="G22" s="134"/>
      <c r="H22" s="134"/>
    </row>
    <row r="23" spans="1:8" ht="13.5" customHeight="1" thickBot="1">
      <c r="A23" s="79"/>
      <c r="B23" s="167"/>
      <c r="C23" s="168"/>
      <c r="D23" s="169" t="s">
        <v>91</v>
      </c>
      <c r="E23" s="102"/>
      <c r="F23" s="133" t="s">
        <v>90</v>
      </c>
      <c r="G23" s="133"/>
      <c r="H23" s="133"/>
    </row>
    <row r="24" spans="1:8" ht="13.5" customHeight="1" thickTop="1">
      <c r="A24" s="79"/>
      <c r="B24" s="167"/>
      <c r="C24" s="168"/>
      <c r="D24" s="169"/>
      <c r="E24" s="109"/>
      <c r="F24" s="133"/>
      <c r="G24" s="133"/>
      <c r="H24" s="133"/>
    </row>
    <row r="25" spans="1:8" ht="13.5" customHeight="1">
      <c r="A25" s="79"/>
      <c r="B25" s="94" t="s">
        <v>92</v>
      </c>
      <c r="C25" s="135"/>
      <c r="D25" s="92"/>
      <c r="E25" s="91"/>
      <c r="F25" s="134"/>
      <c r="G25" s="134"/>
      <c r="H25" s="134"/>
    </row>
    <row r="26" spans="1:8" ht="13.5" customHeight="1">
      <c r="A26" s="79"/>
      <c r="B26" s="353" t="s">
        <v>269</v>
      </c>
      <c r="C26" s="392"/>
      <c r="D26" s="393"/>
      <c r="E26" s="95"/>
      <c r="F26" s="134"/>
      <c r="G26" s="134" t="s">
        <v>90</v>
      </c>
      <c r="H26" s="134"/>
    </row>
    <row r="27" spans="1:8" ht="13.5" customHeight="1" thickBot="1">
      <c r="A27" s="79"/>
      <c r="B27" s="184"/>
      <c r="C27" s="197"/>
      <c r="D27" s="99" t="s">
        <v>279</v>
      </c>
      <c r="E27" s="98"/>
      <c r="F27" s="136"/>
      <c r="G27" s="136"/>
      <c r="H27" s="136" t="s">
        <v>90</v>
      </c>
    </row>
    <row r="28" spans="1:8" ht="13.5" customHeight="1">
      <c r="A28" s="84" t="s">
        <v>89</v>
      </c>
      <c r="B28" s="349" t="s">
        <v>88</v>
      </c>
      <c r="C28" s="349"/>
      <c r="D28" s="349"/>
      <c r="E28" s="194"/>
      <c r="F28" s="183" t="s">
        <v>76</v>
      </c>
      <c r="G28" s="183" t="s">
        <v>75</v>
      </c>
      <c r="H28" s="183" t="s">
        <v>75</v>
      </c>
    </row>
    <row r="29" spans="1:8" ht="13.5" customHeight="1">
      <c r="A29" s="79"/>
      <c r="B29" s="326" t="s">
        <v>87</v>
      </c>
      <c r="C29" s="326"/>
      <c r="D29" s="326"/>
      <c r="E29" s="81"/>
      <c r="F29" s="131" t="s">
        <v>86</v>
      </c>
      <c r="G29" s="131" t="s">
        <v>86</v>
      </c>
      <c r="H29" s="131" t="s">
        <v>86</v>
      </c>
    </row>
    <row r="30" spans="1:8" ht="59.4" customHeight="1">
      <c r="A30" s="79"/>
      <c r="B30" s="327" t="s">
        <v>85</v>
      </c>
      <c r="C30" s="327"/>
      <c r="D30" s="327"/>
      <c r="E30" s="78"/>
      <c r="F30" s="77">
        <v>45142</v>
      </c>
      <c r="G30" s="77">
        <v>45142</v>
      </c>
      <c r="H30" s="77">
        <v>45142</v>
      </c>
    </row>
    <row r="31" spans="1:8" ht="10.8" thickBot="1">
      <c r="A31" s="76"/>
      <c r="B31" s="327" t="s">
        <v>84</v>
      </c>
      <c r="C31" s="327"/>
      <c r="D31" s="327"/>
      <c r="E31" s="78"/>
      <c r="F31" s="173"/>
      <c r="G31" s="173"/>
      <c r="H31" s="173"/>
    </row>
    <row r="32" spans="1:8" ht="10.8" thickTop="1">
      <c r="A32" s="72"/>
      <c r="B32" s="70"/>
      <c r="C32" s="71"/>
      <c r="D32" s="70"/>
    </row>
  </sheetData>
  <mergeCells count="28">
    <mergeCell ref="B26:D26"/>
    <mergeCell ref="B28:D28"/>
    <mergeCell ref="B29:D29"/>
    <mergeCell ref="B30:D30"/>
    <mergeCell ref="B31:D31"/>
    <mergeCell ref="A7:B7"/>
    <mergeCell ref="C7:E7"/>
    <mergeCell ref="F7:I7"/>
    <mergeCell ref="M7:R7"/>
    <mergeCell ref="A4:B4"/>
    <mergeCell ref="C4:D4"/>
    <mergeCell ref="F4:I4"/>
    <mergeCell ref="J4:R4"/>
    <mergeCell ref="A5:B5"/>
    <mergeCell ref="C5:R5"/>
    <mergeCell ref="A6:B6"/>
    <mergeCell ref="C6:E6"/>
    <mergeCell ref="F6:I6"/>
    <mergeCell ref="J6:L6"/>
    <mergeCell ref="M6:R6"/>
    <mergeCell ref="A2:B2"/>
    <mergeCell ref="C2:D2"/>
    <mergeCell ref="F2:I2"/>
    <mergeCell ref="J2:R2"/>
    <mergeCell ref="A3:B3"/>
    <mergeCell ref="C3:E3"/>
    <mergeCell ref="F3:I3"/>
    <mergeCell ref="J3:L3"/>
  </mergeCells>
  <dataValidations count="3">
    <dataValidation type="list" allowBlank="1" showInputMessage="1" showErrorMessage="1" sqref="WVL983055:WVL983067 F65551:H65563 IZ65551:IZ65563 SV65551:SV65563 ACR65551:ACR65563 AMN65551:AMN65563 AWJ65551:AWJ65563 BGF65551:BGF65563 BQB65551:BQB65563 BZX65551:BZX65563 CJT65551:CJT65563 CTP65551:CTP65563 DDL65551:DDL65563 DNH65551:DNH65563 DXD65551:DXD65563 EGZ65551:EGZ65563 EQV65551:EQV65563 FAR65551:FAR65563 FKN65551:FKN65563 FUJ65551:FUJ65563 GEF65551:GEF65563 GOB65551:GOB65563 GXX65551:GXX65563 HHT65551:HHT65563 HRP65551:HRP65563 IBL65551:IBL65563 ILH65551:ILH65563 IVD65551:IVD65563 JEZ65551:JEZ65563 JOV65551:JOV65563 JYR65551:JYR65563 KIN65551:KIN65563 KSJ65551:KSJ65563 LCF65551:LCF65563 LMB65551:LMB65563 LVX65551:LVX65563 MFT65551:MFT65563 MPP65551:MPP65563 MZL65551:MZL65563 NJH65551:NJH65563 NTD65551:NTD65563 OCZ65551:OCZ65563 OMV65551:OMV65563 OWR65551:OWR65563 PGN65551:PGN65563 PQJ65551:PQJ65563 QAF65551:QAF65563 QKB65551:QKB65563 QTX65551:QTX65563 RDT65551:RDT65563 RNP65551:RNP65563 RXL65551:RXL65563 SHH65551:SHH65563 SRD65551:SRD65563 TAZ65551:TAZ65563 TKV65551:TKV65563 TUR65551:TUR65563 UEN65551:UEN65563 UOJ65551:UOJ65563 UYF65551:UYF65563 VIB65551:VIB65563 VRX65551:VRX65563 WBT65551:WBT65563 WLP65551:WLP65563 WVL65551:WVL65563 F131087:H131099 IZ131087:IZ131099 SV131087:SV131099 ACR131087:ACR131099 AMN131087:AMN131099 AWJ131087:AWJ131099 BGF131087:BGF131099 BQB131087:BQB131099 BZX131087:BZX131099 CJT131087:CJT131099 CTP131087:CTP131099 DDL131087:DDL131099 DNH131087:DNH131099 DXD131087:DXD131099 EGZ131087:EGZ131099 EQV131087:EQV131099 FAR131087:FAR131099 FKN131087:FKN131099 FUJ131087:FUJ131099 GEF131087:GEF131099 GOB131087:GOB131099 GXX131087:GXX131099 HHT131087:HHT131099 HRP131087:HRP131099 IBL131087:IBL131099 ILH131087:ILH131099 IVD131087:IVD131099 JEZ131087:JEZ131099 JOV131087:JOV131099 JYR131087:JYR131099 KIN131087:KIN131099 KSJ131087:KSJ131099 LCF131087:LCF131099 LMB131087:LMB131099 LVX131087:LVX131099 MFT131087:MFT131099 MPP131087:MPP131099 MZL131087:MZL131099 NJH131087:NJH131099 NTD131087:NTD131099 OCZ131087:OCZ131099 OMV131087:OMV131099 OWR131087:OWR131099 PGN131087:PGN131099 PQJ131087:PQJ131099 QAF131087:QAF131099 QKB131087:QKB131099 QTX131087:QTX131099 RDT131087:RDT131099 RNP131087:RNP131099 RXL131087:RXL131099 SHH131087:SHH131099 SRD131087:SRD131099 TAZ131087:TAZ131099 TKV131087:TKV131099 TUR131087:TUR131099 UEN131087:UEN131099 UOJ131087:UOJ131099 UYF131087:UYF131099 VIB131087:VIB131099 VRX131087:VRX131099 WBT131087:WBT131099 WLP131087:WLP131099 WVL131087:WVL131099 F196623:H196635 IZ196623:IZ196635 SV196623:SV196635 ACR196623:ACR196635 AMN196623:AMN196635 AWJ196623:AWJ196635 BGF196623:BGF196635 BQB196623:BQB196635 BZX196623:BZX196635 CJT196623:CJT196635 CTP196623:CTP196635 DDL196623:DDL196635 DNH196623:DNH196635 DXD196623:DXD196635 EGZ196623:EGZ196635 EQV196623:EQV196635 FAR196623:FAR196635 FKN196623:FKN196635 FUJ196623:FUJ196635 GEF196623:GEF196635 GOB196623:GOB196635 GXX196623:GXX196635 HHT196623:HHT196635 HRP196623:HRP196635 IBL196623:IBL196635 ILH196623:ILH196635 IVD196623:IVD196635 JEZ196623:JEZ196635 JOV196623:JOV196635 JYR196623:JYR196635 KIN196623:KIN196635 KSJ196623:KSJ196635 LCF196623:LCF196635 LMB196623:LMB196635 LVX196623:LVX196635 MFT196623:MFT196635 MPP196623:MPP196635 MZL196623:MZL196635 NJH196623:NJH196635 NTD196623:NTD196635 OCZ196623:OCZ196635 OMV196623:OMV196635 OWR196623:OWR196635 PGN196623:PGN196635 PQJ196623:PQJ196635 QAF196623:QAF196635 QKB196623:QKB196635 QTX196623:QTX196635 RDT196623:RDT196635 RNP196623:RNP196635 RXL196623:RXL196635 SHH196623:SHH196635 SRD196623:SRD196635 TAZ196623:TAZ196635 TKV196623:TKV196635 TUR196623:TUR196635 UEN196623:UEN196635 UOJ196623:UOJ196635 UYF196623:UYF196635 VIB196623:VIB196635 VRX196623:VRX196635 WBT196623:WBT196635 WLP196623:WLP196635 WVL196623:WVL196635 F262159:H262171 IZ262159:IZ262171 SV262159:SV262171 ACR262159:ACR262171 AMN262159:AMN262171 AWJ262159:AWJ262171 BGF262159:BGF262171 BQB262159:BQB262171 BZX262159:BZX262171 CJT262159:CJT262171 CTP262159:CTP262171 DDL262159:DDL262171 DNH262159:DNH262171 DXD262159:DXD262171 EGZ262159:EGZ262171 EQV262159:EQV262171 FAR262159:FAR262171 FKN262159:FKN262171 FUJ262159:FUJ262171 GEF262159:GEF262171 GOB262159:GOB262171 GXX262159:GXX262171 HHT262159:HHT262171 HRP262159:HRP262171 IBL262159:IBL262171 ILH262159:ILH262171 IVD262159:IVD262171 JEZ262159:JEZ262171 JOV262159:JOV262171 JYR262159:JYR262171 KIN262159:KIN262171 KSJ262159:KSJ262171 LCF262159:LCF262171 LMB262159:LMB262171 LVX262159:LVX262171 MFT262159:MFT262171 MPP262159:MPP262171 MZL262159:MZL262171 NJH262159:NJH262171 NTD262159:NTD262171 OCZ262159:OCZ262171 OMV262159:OMV262171 OWR262159:OWR262171 PGN262159:PGN262171 PQJ262159:PQJ262171 QAF262159:QAF262171 QKB262159:QKB262171 QTX262159:QTX262171 RDT262159:RDT262171 RNP262159:RNP262171 RXL262159:RXL262171 SHH262159:SHH262171 SRD262159:SRD262171 TAZ262159:TAZ262171 TKV262159:TKV262171 TUR262159:TUR262171 UEN262159:UEN262171 UOJ262159:UOJ262171 UYF262159:UYF262171 VIB262159:VIB262171 VRX262159:VRX262171 WBT262159:WBT262171 WLP262159:WLP262171 WVL262159:WVL262171 F327695:H327707 IZ327695:IZ327707 SV327695:SV327707 ACR327695:ACR327707 AMN327695:AMN327707 AWJ327695:AWJ327707 BGF327695:BGF327707 BQB327695:BQB327707 BZX327695:BZX327707 CJT327695:CJT327707 CTP327695:CTP327707 DDL327695:DDL327707 DNH327695:DNH327707 DXD327695:DXD327707 EGZ327695:EGZ327707 EQV327695:EQV327707 FAR327695:FAR327707 FKN327695:FKN327707 FUJ327695:FUJ327707 GEF327695:GEF327707 GOB327695:GOB327707 GXX327695:GXX327707 HHT327695:HHT327707 HRP327695:HRP327707 IBL327695:IBL327707 ILH327695:ILH327707 IVD327695:IVD327707 JEZ327695:JEZ327707 JOV327695:JOV327707 JYR327695:JYR327707 KIN327695:KIN327707 KSJ327695:KSJ327707 LCF327695:LCF327707 LMB327695:LMB327707 LVX327695:LVX327707 MFT327695:MFT327707 MPP327695:MPP327707 MZL327695:MZL327707 NJH327695:NJH327707 NTD327695:NTD327707 OCZ327695:OCZ327707 OMV327695:OMV327707 OWR327695:OWR327707 PGN327695:PGN327707 PQJ327695:PQJ327707 QAF327695:QAF327707 QKB327695:QKB327707 QTX327695:QTX327707 RDT327695:RDT327707 RNP327695:RNP327707 RXL327695:RXL327707 SHH327695:SHH327707 SRD327695:SRD327707 TAZ327695:TAZ327707 TKV327695:TKV327707 TUR327695:TUR327707 UEN327695:UEN327707 UOJ327695:UOJ327707 UYF327695:UYF327707 VIB327695:VIB327707 VRX327695:VRX327707 WBT327695:WBT327707 WLP327695:WLP327707 WVL327695:WVL327707 F393231:H393243 IZ393231:IZ393243 SV393231:SV393243 ACR393231:ACR393243 AMN393231:AMN393243 AWJ393231:AWJ393243 BGF393231:BGF393243 BQB393231:BQB393243 BZX393231:BZX393243 CJT393231:CJT393243 CTP393231:CTP393243 DDL393231:DDL393243 DNH393231:DNH393243 DXD393231:DXD393243 EGZ393231:EGZ393243 EQV393231:EQV393243 FAR393231:FAR393243 FKN393231:FKN393243 FUJ393231:FUJ393243 GEF393231:GEF393243 GOB393231:GOB393243 GXX393231:GXX393243 HHT393231:HHT393243 HRP393231:HRP393243 IBL393231:IBL393243 ILH393231:ILH393243 IVD393231:IVD393243 JEZ393231:JEZ393243 JOV393231:JOV393243 JYR393231:JYR393243 KIN393231:KIN393243 KSJ393231:KSJ393243 LCF393231:LCF393243 LMB393231:LMB393243 LVX393231:LVX393243 MFT393231:MFT393243 MPP393231:MPP393243 MZL393231:MZL393243 NJH393231:NJH393243 NTD393231:NTD393243 OCZ393231:OCZ393243 OMV393231:OMV393243 OWR393231:OWR393243 PGN393231:PGN393243 PQJ393231:PQJ393243 QAF393231:QAF393243 QKB393231:QKB393243 QTX393231:QTX393243 RDT393231:RDT393243 RNP393231:RNP393243 RXL393231:RXL393243 SHH393231:SHH393243 SRD393231:SRD393243 TAZ393231:TAZ393243 TKV393231:TKV393243 TUR393231:TUR393243 UEN393231:UEN393243 UOJ393231:UOJ393243 UYF393231:UYF393243 VIB393231:VIB393243 VRX393231:VRX393243 WBT393231:WBT393243 WLP393231:WLP393243 WVL393231:WVL393243 F458767:H458779 IZ458767:IZ458779 SV458767:SV458779 ACR458767:ACR458779 AMN458767:AMN458779 AWJ458767:AWJ458779 BGF458767:BGF458779 BQB458767:BQB458779 BZX458767:BZX458779 CJT458767:CJT458779 CTP458767:CTP458779 DDL458767:DDL458779 DNH458767:DNH458779 DXD458767:DXD458779 EGZ458767:EGZ458779 EQV458767:EQV458779 FAR458767:FAR458779 FKN458767:FKN458779 FUJ458767:FUJ458779 GEF458767:GEF458779 GOB458767:GOB458779 GXX458767:GXX458779 HHT458767:HHT458779 HRP458767:HRP458779 IBL458767:IBL458779 ILH458767:ILH458779 IVD458767:IVD458779 JEZ458767:JEZ458779 JOV458767:JOV458779 JYR458767:JYR458779 KIN458767:KIN458779 KSJ458767:KSJ458779 LCF458767:LCF458779 LMB458767:LMB458779 LVX458767:LVX458779 MFT458767:MFT458779 MPP458767:MPP458779 MZL458767:MZL458779 NJH458767:NJH458779 NTD458767:NTD458779 OCZ458767:OCZ458779 OMV458767:OMV458779 OWR458767:OWR458779 PGN458767:PGN458779 PQJ458767:PQJ458779 QAF458767:QAF458779 QKB458767:QKB458779 QTX458767:QTX458779 RDT458767:RDT458779 RNP458767:RNP458779 RXL458767:RXL458779 SHH458767:SHH458779 SRD458767:SRD458779 TAZ458767:TAZ458779 TKV458767:TKV458779 TUR458767:TUR458779 UEN458767:UEN458779 UOJ458767:UOJ458779 UYF458767:UYF458779 VIB458767:VIB458779 VRX458767:VRX458779 WBT458767:WBT458779 WLP458767:WLP458779 WVL458767:WVL458779 F524303:H524315 IZ524303:IZ524315 SV524303:SV524315 ACR524303:ACR524315 AMN524303:AMN524315 AWJ524303:AWJ524315 BGF524303:BGF524315 BQB524303:BQB524315 BZX524303:BZX524315 CJT524303:CJT524315 CTP524303:CTP524315 DDL524303:DDL524315 DNH524303:DNH524315 DXD524303:DXD524315 EGZ524303:EGZ524315 EQV524303:EQV524315 FAR524303:FAR524315 FKN524303:FKN524315 FUJ524303:FUJ524315 GEF524303:GEF524315 GOB524303:GOB524315 GXX524303:GXX524315 HHT524303:HHT524315 HRP524303:HRP524315 IBL524303:IBL524315 ILH524303:ILH524315 IVD524303:IVD524315 JEZ524303:JEZ524315 JOV524303:JOV524315 JYR524303:JYR524315 KIN524303:KIN524315 KSJ524303:KSJ524315 LCF524303:LCF524315 LMB524303:LMB524315 LVX524303:LVX524315 MFT524303:MFT524315 MPP524303:MPP524315 MZL524303:MZL524315 NJH524303:NJH524315 NTD524303:NTD524315 OCZ524303:OCZ524315 OMV524303:OMV524315 OWR524303:OWR524315 PGN524303:PGN524315 PQJ524303:PQJ524315 QAF524303:QAF524315 QKB524303:QKB524315 QTX524303:QTX524315 RDT524303:RDT524315 RNP524303:RNP524315 RXL524303:RXL524315 SHH524303:SHH524315 SRD524303:SRD524315 TAZ524303:TAZ524315 TKV524303:TKV524315 TUR524303:TUR524315 UEN524303:UEN524315 UOJ524303:UOJ524315 UYF524303:UYF524315 VIB524303:VIB524315 VRX524303:VRX524315 WBT524303:WBT524315 WLP524303:WLP524315 WVL524303:WVL524315 F589839:H589851 IZ589839:IZ589851 SV589839:SV589851 ACR589839:ACR589851 AMN589839:AMN589851 AWJ589839:AWJ589851 BGF589839:BGF589851 BQB589839:BQB589851 BZX589839:BZX589851 CJT589839:CJT589851 CTP589839:CTP589851 DDL589839:DDL589851 DNH589839:DNH589851 DXD589839:DXD589851 EGZ589839:EGZ589851 EQV589839:EQV589851 FAR589839:FAR589851 FKN589839:FKN589851 FUJ589839:FUJ589851 GEF589839:GEF589851 GOB589839:GOB589851 GXX589839:GXX589851 HHT589839:HHT589851 HRP589839:HRP589851 IBL589839:IBL589851 ILH589839:ILH589851 IVD589839:IVD589851 JEZ589839:JEZ589851 JOV589839:JOV589851 JYR589839:JYR589851 KIN589839:KIN589851 KSJ589839:KSJ589851 LCF589839:LCF589851 LMB589839:LMB589851 LVX589839:LVX589851 MFT589839:MFT589851 MPP589839:MPP589851 MZL589839:MZL589851 NJH589839:NJH589851 NTD589839:NTD589851 OCZ589839:OCZ589851 OMV589839:OMV589851 OWR589839:OWR589851 PGN589839:PGN589851 PQJ589839:PQJ589851 QAF589839:QAF589851 QKB589839:QKB589851 QTX589839:QTX589851 RDT589839:RDT589851 RNP589839:RNP589851 RXL589839:RXL589851 SHH589839:SHH589851 SRD589839:SRD589851 TAZ589839:TAZ589851 TKV589839:TKV589851 TUR589839:TUR589851 UEN589839:UEN589851 UOJ589839:UOJ589851 UYF589839:UYF589851 VIB589839:VIB589851 VRX589839:VRX589851 WBT589839:WBT589851 WLP589839:WLP589851 WVL589839:WVL589851 F655375:H655387 IZ655375:IZ655387 SV655375:SV655387 ACR655375:ACR655387 AMN655375:AMN655387 AWJ655375:AWJ655387 BGF655375:BGF655387 BQB655375:BQB655387 BZX655375:BZX655387 CJT655375:CJT655387 CTP655375:CTP655387 DDL655375:DDL655387 DNH655375:DNH655387 DXD655375:DXD655387 EGZ655375:EGZ655387 EQV655375:EQV655387 FAR655375:FAR655387 FKN655375:FKN655387 FUJ655375:FUJ655387 GEF655375:GEF655387 GOB655375:GOB655387 GXX655375:GXX655387 HHT655375:HHT655387 HRP655375:HRP655387 IBL655375:IBL655387 ILH655375:ILH655387 IVD655375:IVD655387 JEZ655375:JEZ655387 JOV655375:JOV655387 JYR655375:JYR655387 KIN655375:KIN655387 KSJ655375:KSJ655387 LCF655375:LCF655387 LMB655375:LMB655387 LVX655375:LVX655387 MFT655375:MFT655387 MPP655375:MPP655387 MZL655375:MZL655387 NJH655375:NJH655387 NTD655375:NTD655387 OCZ655375:OCZ655387 OMV655375:OMV655387 OWR655375:OWR655387 PGN655375:PGN655387 PQJ655375:PQJ655387 QAF655375:QAF655387 QKB655375:QKB655387 QTX655375:QTX655387 RDT655375:RDT655387 RNP655375:RNP655387 RXL655375:RXL655387 SHH655375:SHH655387 SRD655375:SRD655387 TAZ655375:TAZ655387 TKV655375:TKV655387 TUR655375:TUR655387 UEN655375:UEN655387 UOJ655375:UOJ655387 UYF655375:UYF655387 VIB655375:VIB655387 VRX655375:VRX655387 WBT655375:WBT655387 WLP655375:WLP655387 WVL655375:WVL655387 F720911:H720923 IZ720911:IZ720923 SV720911:SV720923 ACR720911:ACR720923 AMN720911:AMN720923 AWJ720911:AWJ720923 BGF720911:BGF720923 BQB720911:BQB720923 BZX720911:BZX720923 CJT720911:CJT720923 CTP720911:CTP720923 DDL720911:DDL720923 DNH720911:DNH720923 DXD720911:DXD720923 EGZ720911:EGZ720923 EQV720911:EQV720923 FAR720911:FAR720923 FKN720911:FKN720923 FUJ720911:FUJ720923 GEF720911:GEF720923 GOB720911:GOB720923 GXX720911:GXX720923 HHT720911:HHT720923 HRP720911:HRP720923 IBL720911:IBL720923 ILH720911:ILH720923 IVD720911:IVD720923 JEZ720911:JEZ720923 JOV720911:JOV720923 JYR720911:JYR720923 KIN720911:KIN720923 KSJ720911:KSJ720923 LCF720911:LCF720923 LMB720911:LMB720923 LVX720911:LVX720923 MFT720911:MFT720923 MPP720911:MPP720923 MZL720911:MZL720923 NJH720911:NJH720923 NTD720911:NTD720923 OCZ720911:OCZ720923 OMV720911:OMV720923 OWR720911:OWR720923 PGN720911:PGN720923 PQJ720911:PQJ720923 QAF720911:QAF720923 QKB720911:QKB720923 QTX720911:QTX720923 RDT720911:RDT720923 RNP720911:RNP720923 RXL720911:RXL720923 SHH720911:SHH720923 SRD720911:SRD720923 TAZ720911:TAZ720923 TKV720911:TKV720923 TUR720911:TUR720923 UEN720911:UEN720923 UOJ720911:UOJ720923 UYF720911:UYF720923 VIB720911:VIB720923 VRX720911:VRX720923 WBT720911:WBT720923 WLP720911:WLP720923 WVL720911:WVL720923 F786447:H786459 IZ786447:IZ786459 SV786447:SV786459 ACR786447:ACR786459 AMN786447:AMN786459 AWJ786447:AWJ786459 BGF786447:BGF786459 BQB786447:BQB786459 BZX786447:BZX786459 CJT786447:CJT786459 CTP786447:CTP786459 DDL786447:DDL786459 DNH786447:DNH786459 DXD786447:DXD786459 EGZ786447:EGZ786459 EQV786447:EQV786459 FAR786447:FAR786459 FKN786447:FKN786459 FUJ786447:FUJ786459 GEF786447:GEF786459 GOB786447:GOB786459 GXX786447:GXX786459 HHT786447:HHT786459 HRP786447:HRP786459 IBL786447:IBL786459 ILH786447:ILH786459 IVD786447:IVD786459 JEZ786447:JEZ786459 JOV786447:JOV786459 JYR786447:JYR786459 KIN786447:KIN786459 KSJ786447:KSJ786459 LCF786447:LCF786459 LMB786447:LMB786459 LVX786447:LVX786459 MFT786447:MFT786459 MPP786447:MPP786459 MZL786447:MZL786459 NJH786447:NJH786459 NTD786447:NTD786459 OCZ786447:OCZ786459 OMV786447:OMV786459 OWR786447:OWR786459 PGN786447:PGN786459 PQJ786447:PQJ786459 QAF786447:QAF786459 QKB786447:QKB786459 QTX786447:QTX786459 RDT786447:RDT786459 RNP786447:RNP786459 RXL786447:RXL786459 SHH786447:SHH786459 SRD786447:SRD786459 TAZ786447:TAZ786459 TKV786447:TKV786459 TUR786447:TUR786459 UEN786447:UEN786459 UOJ786447:UOJ786459 UYF786447:UYF786459 VIB786447:VIB786459 VRX786447:VRX786459 WBT786447:WBT786459 WLP786447:WLP786459 WVL786447:WVL786459 F851983:H851995 IZ851983:IZ851995 SV851983:SV851995 ACR851983:ACR851995 AMN851983:AMN851995 AWJ851983:AWJ851995 BGF851983:BGF851995 BQB851983:BQB851995 BZX851983:BZX851995 CJT851983:CJT851995 CTP851983:CTP851995 DDL851983:DDL851995 DNH851983:DNH851995 DXD851983:DXD851995 EGZ851983:EGZ851995 EQV851983:EQV851995 FAR851983:FAR851995 FKN851983:FKN851995 FUJ851983:FUJ851995 GEF851983:GEF851995 GOB851983:GOB851995 GXX851983:GXX851995 HHT851983:HHT851995 HRP851983:HRP851995 IBL851983:IBL851995 ILH851983:ILH851995 IVD851983:IVD851995 JEZ851983:JEZ851995 JOV851983:JOV851995 JYR851983:JYR851995 KIN851983:KIN851995 KSJ851983:KSJ851995 LCF851983:LCF851995 LMB851983:LMB851995 LVX851983:LVX851995 MFT851983:MFT851995 MPP851983:MPP851995 MZL851983:MZL851995 NJH851983:NJH851995 NTD851983:NTD851995 OCZ851983:OCZ851995 OMV851983:OMV851995 OWR851983:OWR851995 PGN851983:PGN851995 PQJ851983:PQJ851995 QAF851983:QAF851995 QKB851983:QKB851995 QTX851983:QTX851995 RDT851983:RDT851995 RNP851983:RNP851995 RXL851983:RXL851995 SHH851983:SHH851995 SRD851983:SRD851995 TAZ851983:TAZ851995 TKV851983:TKV851995 TUR851983:TUR851995 UEN851983:UEN851995 UOJ851983:UOJ851995 UYF851983:UYF851995 VIB851983:VIB851995 VRX851983:VRX851995 WBT851983:WBT851995 WLP851983:WLP851995 WVL851983:WVL851995 F917519:H917531 IZ917519:IZ917531 SV917519:SV917531 ACR917519:ACR917531 AMN917519:AMN917531 AWJ917519:AWJ917531 BGF917519:BGF917531 BQB917519:BQB917531 BZX917519:BZX917531 CJT917519:CJT917531 CTP917519:CTP917531 DDL917519:DDL917531 DNH917519:DNH917531 DXD917519:DXD917531 EGZ917519:EGZ917531 EQV917519:EQV917531 FAR917519:FAR917531 FKN917519:FKN917531 FUJ917519:FUJ917531 GEF917519:GEF917531 GOB917519:GOB917531 GXX917519:GXX917531 HHT917519:HHT917531 HRP917519:HRP917531 IBL917519:IBL917531 ILH917519:ILH917531 IVD917519:IVD917531 JEZ917519:JEZ917531 JOV917519:JOV917531 JYR917519:JYR917531 KIN917519:KIN917531 KSJ917519:KSJ917531 LCF917519:LCF917531 LMB917519:LMB917531 LVX917519:LVX917531 MFT917519:MFT917531 MPP917519:MPP917531 MZL917519:MZL917531 NJH917519:NJH917531 NTD917519:NTD917531 OCZ917519:OCZ917531 OMV917519:OMV917531 OWR917519:OWR917531 PGN917519:PGN917531 PQJ917519:PQJ917531 QAF917519:QAF917531 QKB917519:QKB917531 QTX917519:QTX917531 RDT917519:RDT917531 RNP917519:RNP917531 RXL917519:RXL917531 SHH917519:SHH917531 SRD917519:SRD917531 TAZ917519:TAZ917531 TKV917519:TKV917531 TUR917519:TUR917531 UEN917519:UEN917531 UOJ917519:UOJ917531 UYF917519:UYF917531 VIB917519:VIB917531 VRX917519:VRX917531 WBT917519:WBT917531 WLP917519:WLP917531 WVL917519:WVL917531 F983055:H983067 IZ983055:IZ983067 SV983055:SV983067 ACR983055:ACR983067 AMN983055:AMN983067 AWJ983055:AWJ983067 BGF983055:BGF983067 BQB983055:BQB983067 BZX983055:BZX983067 CJT983055:CJT983067 CTP983055:CTP983067 DDL983055:DDL983067 DNH983055:DNH983067 DXD983055:DXD983067 EGZ983055:EGZ983067 EQV983055:EQV983067 FAR983055:FAR983067 FKN983055:FKN983067 FUJ983055:FUJ983067 GEF983055:GEF983067 GOB983055:GOB983067 GXX983055:GXX983067 HHT983055:HHT983067 HRP983055:HRP983067 IBL983055:IBL983067 ILH983055:ILH983067 IVD983055:IVD983067 JEZ983055:JEZ983067 JOV983055:JOV983067 JYR983055:JYR983067 KIN983055:KIN983067 KSJ983055:KSJ983067 LCF983055:LCF983067 LMB983055:LMB983067 LVX983055:LVX983067 MFT983055:MFT983067 MPP983055:MPP983067 MZL983055:MZL983067 NJH983055:NJH983067 NTD983055:NTD983067 OCZ983055:OCZ983067 OMV983055:OMV983067 OWR983055:OWR983067 PGN983055:PGN983067 PQJ983055:PQJ983067 QAF983055:QAF983067 QKB983055:QKB983067 QTX983055:QTX983067 RDT983055:RDT983067 RNP983055:RNP983067 RXL983055:RXL983067 SHH983055:SHH983067 SRD983055:SRD983067 TAZ983055:TAZ983067 TKV983055:TKV983067 TUR983055:TUR983067 UEN983055:UEN983067 UOJ983055:UOJ983067 UYF983055:UYF983067 VIB983055:VIB983067 VRX983055:VRX983067 WBT983055:WBT983067 WLP983055:WLP983067 IZ10:IZ27 SV10:SV27 ACR10:ACR27 AMN10:AMN27 AWJ10:AWJ27 BGF10:BGF27 BQB10:BQB27 BZX10:BZX27 CJT10:CJT27 CTP10:CTP27 DDL10:DDL27 DNH10:DNH27 DXD10:DXD27 EGZ10:EGZ27 EQV10:EQV27 FAR10:FAR27 FKN10:FKN27 FUJ10:FUJ27 GEF10:GEF27 GOB10:GOB27 GXX10:GXX27 HHT10:HHT27 HRP10:HRP27 IBL10:IBL27 ILH10:ILH27 IVD10:IVD27 JEZ10:JEZ27 JOV10:JOV27 JYR10:JYR27 KIN10:KIN27 KSJ10:KSJ27 LCF10:LCF27 LMB10:LMB27 LVX10:LVX27 MFT10:MFT27 MPP10:MPP27 MZL10:MZL27 NJH10:NJH27 NTD10:NTD27 OCZ10:OCZ27 OMV10:OMV27 OWR10:OWR27 PGN10:PGN27 PQJ10:PQJ27 QAF10:QAF27 QKB10:QKB27 QTX10:QTX27 RDT10:RDT27 RNP10:RNP27 RXL10:RXL27 SHH10:SHH27 SRD10:SRD27 TAZ10:TAZ27 TKV10:TKV27 TUR10:TUR27 UEN10:UEN27 UOJ10:UOJ27 UYF10:UYF27 VIB10:VIB27 VRX10:VRX27 WBT10:WBT27 WLP10:WLP27 WVL10:WVL27 F10:H27">
      <formula1>"O, "</formula1>
    </dataValidation>
    <dataValidation type="list" allowBlank="1" showInputMessage="1" showErrorMessage="1" sqref="F28:H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F65564:H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F131100:H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F196636:H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F262172:H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F327708:H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F393244:H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F458780:H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F524316:H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F589852:H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F655388:H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F720924:H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F786460:H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F851996:H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F917532:H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F983068:H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formula1>"N,A,B, "</formula1>
    </dataValidation>
    <dataValidation type="list" allowBlank="1" showInputMessage="1" showErrorMessage="1" sqref="F29:H29 IZ29 SV29 ACR29 AMN29 AWJ29 BGF29 BQB29 BZX29 CJT29 CTP29 DDL29 DNH29 DXD29 EGZ29 EQV29 FAR29 FKN29 FUJ29 GEF29 GOB29 GXX29 HHT29 HRP29 IBL29 ILH29 IVD29 JEZ29 JOV29 JYR29 KIN29 KSJ29 LCF29 LMB29 LVX29 MFT29 MPP29 MZL29 NJH29 NTD29 OCZ29 OMV29 OWR29 PGN29 PQJ29 QAF29 QKB29 QTX29 RDT29 RNP29 RXL29 SHH29 SRD29 TAZ29 TKV29 TUR29 UEN29 UOJ29 UYF29 VIB29 VRX29 WBT29 WLP29 WVL29 F65565:H65565 IZ65565 SV65565 ACR65565 AMN65565 AWJ65565 BGF65565 BQB65565 BZX65565 CJT65565 CTP65565 DDL65565 DNH65565 DXD65565 EGZ65565 EQV65565 FAR65565 FKN65565 FUJ65565 GEF65565 GOB65565 GXX65565 HHT65565 HRP65565 IBL65565 ILH65565 IVD65565 JEZ65565 JOV65565 JYR65565 KIN65565 KSJ65565 LCF65565 LMB65565 LVX65565 MFT65565 MPP65565 MZL65565 NJH65565 NTD65565 OCZ65565 OMV65565 OWR65565 PGN65565 PQJ65565 QAF65565 QKB65565 QTX65565 RDT65565 RNP65565 RXL65565 SHH65565 SRD65565 TAZ65565 TKV65565 TUR65565 UEN65565 UOJ65565 UYF65565 VIB65565 VRX65565 WBT65565 WLP65565 WVL65565 F131101:H131101 IZ131101 SV131101 ACR131101 AMN131101 AWJ131101 BGF131101 BQB131101 BZX131101 CJT131101 CTP131101 DDL131101 DNH131101 DXD131101 EGZ131101 EQV131101 FAR131101 FKN131101 FUJ131101 GEF131101 GOB131101 GXX131101 HHT131101 HRP131101 IBL131101 ILH131101 IVD131101 JEZ131101 JOV131101 JYR131101 KIN131101 KSJ131101 LCF131101 LMB131101 LVX131101 MFT131101 MPP131101 MZL131101 NJH131101 NTD131101 OCZ131101 OMV131101 OWR131101 PGN131101 PQJ131101 QAF131101 QKB131101 QTX131101 RDT131101 RNP131101 RXL131101 SHH131101 SRD131101 TAZ131101 TKV131101 TUR131101 UEN131101 UOJ131101 UYF131101 VIB131101 VRX131101 WBT131101 WLP131101 WVL131101 F196637:H196637 IZ196637 SV196637 ACR196637 AMN196637 AWJ196637 BGF196637 BQB196637 BZX196637 CJT196637 CTP196637 DDL196637 DNH196637 DXD196637 EGZ196637 EQV196637 FAR196637 FKN196637 FUJ196637 GEF196637 GOB196637 GXX196637 HHT196637 HRP196637 IBL196637 ILH196637 IVD196637 JEZ196637 JOV196637 JYR196637 KIN196637 KSJ196637 LCF196637 LMB196637 LVX196637 MFT196637 MPP196637 MZL196637 NJH196637 NTD196637 OCZ196637 OMV196637 OWR196637 PGN196637 PQJ196637 QAF196637 QKB196637 QTX196637 RDT196637 RNP196637 RXL196637 SHH196637 SRD196637 TAZ196637 TKV196637 TUR196637 UEN196637 UOJ196637 UYF196637 VIB196637 VRX196637 WBT196637 WLP196637 WVL196637 F262173:H262173 IZ262173 SV262173 ACR262173 AMN262173 AWJ262173 BGF262173 BQB262173 BZX262173 CJT262173 CTP262173 DDL262173 DNH262173 DXD262173 EGZ262173 EQV262173 FAR262173 FKN262173 FUJ262173 GEF262173 GOB262173 GXX262173 HHT262173 HRP262173 IBL262173 ILH262173 IVD262173 JEZ262173 JOV262173 JYR262173 KIN262173 KSJ262173 LCF262173 LMB262173 LVX262173 MFT262173 MPP262173 MZL262173 NJH262173 NTD262173 OCZ262173 OMV262173 OWR262173 PGN262173 PQJ262173 QAF262173 QKB262173 QTX262173 RDT262173 RNP262173 RXL262173 SHH262173 SRD262173 TAZ262173 TKV262173 TUR262173 UEN262173 UOJ262173 UYF262173 VIB262173 VRX262173 WBT262173 WLP262173 WVL262173 F327709:H327709 IZ327709 SV327709 ACR327709 AMN327709 AWJ327709 BGF327709 BQB327709 BZX327709 CJT327709 CTP327709 DDL327709 DNH327709 DXD327709 EGZ327709 EQV327709 FAR327709 FKN327709 FUJ327709 GEF327709 GOB327709 GXX327709 HHT327709 HRP327709 IBL327709 ILH327709 IVD327709 JEZ327709 JOV327709 JYR327709 KIN327709 KSJ327709 LCF327709 LMB327709 LVX327709 MFT327709 MPP327709 MZL327709 NJH327709 NTD327709 OCZ327709 OMV327709 OWR327709 PGN327709 PQJ327709 QAF327709 QKB327709 QTX327709 RDT327709 RNP327709 RXL327709 SHH327709 SRD327709 TAZ327709 TKV327709 TUR327709 UEN327709 UOJ327709 UYF327709 VIB327709 VRX327709 WBT327709 WLP327709 WVL327709 F393245:H393245 IZ393245 SV393245 ACR393245 AMN393245 AWJ393245 BGF393245 BQB393245 BZX393245 CJT393245 CTP393245 DDL393245 DNH393245 DXD393245 EGZ393245 EQV393245 FAR393245 FKN393245 FUJ393245 GEF393245 GOB393245 GXX393245 HHT393245 HRP393245 IBL393245 ILH393245 IVD393245 JEZ393245 JOV393245 JYR393245 KIN393245 KSJ393245 LCF393245 LMB393245 LVX393245 MFT393245 MPP393245 MZL393245 NJH393245 NTD393245 OCZ393245 OMV393245 OWR393245 PGN393245 PQJ393245 QAF393245 QKB393245 QTX393245 RDT393245 RNP393245 RXL393245 SHH393245 SRD393245 TAZ393245 TKV393245 TUR393245 UEN393245 UOJ393245 UYF393245 VIB393245 VRX393245 WBT393245 WLP393245 WVL393245 F458781:H458781 IZ458781 SV458781 ACR458781 AMN458781 AWJ458781 BGF458781 BQB458781 BZX458781 CJT458781 CTP458781 DDL458781 DNH458781 DXD458781 EGZ458781 EQV458781 FAR458781 FKN458781 FUJ458781 GEF458781 GOB458781 GXX458781 HHT458781 HRP458781 IBL458781 ILH458781 IVD458781 JEZ458781 JOV458781 JYR458781 KIN458781 KSJ458781 LCF458781 LMB458781 LVX458781 MFT458781 MPP458781 MZL458781 NJH458781 NTD458781 OCZ458781 OMV458781 OWR458781 PGN458781 PQJ458781 QAF458781 QKB458781 QTX458781 RDT458781 RNP458781 RXL458781 SHH458781 SRD458781 TAZ458781 TKV458781 TUR458781 UEN458781 UOJ458781 UYF458781 VIB458781 VRX458781 WBT458781 WLP458781 WVL458781 F524317:H524317 IZ524317 SV524317 ACR524317 AMN524317 AWJ524317 BGF524317 BQB524317 BZX524317 CJT524317 CTP524317 DDL524317 DNH524317 DXD524317 EGZ524317 EQV524317 FAR524317 FKN524317 FUJ524317 GEF524317 GOB524317 GXX524317 HHT524317 HRP524317 IBL524317 ILH524317 IVD524317 JEZ524317 JOV524317 JYR524317 KIN524317 KSJ524317 LCF524317 LMB524317 LVX524317 MFT524317 MPP524317 MZL524317 NJH524317 NTD524317 OCZ524317 OMV524317 OWR524317 PGN524317 PQJ524317 QAF524317 QKB524317 QTX524317 RDT524317 RNP524317 RXL524317 SHH524317 SRD524317 TAZ524317 TKV524317 TUR524317 UEN524317 UOJ524317 UYF524317 VIB524317 VRX524317 WBT524317 WLP524317 WVL524317 F589853:H589853 IZ589853 SV589853 ACR589853 AMN589853 AWJ589853 BGF589853 BQB589853 BZX589853 CJT589853 CTP589853 DDL589853 DNH589853 DXD589853 EGZ589853 EQV589853 FAR589853 FKN589853 FUJ589853 GEF589853 GOB589853 GXX589853 HHT589853 HRP589853 IBL589853 ILH589853 IVD589853 JEZ589853 JOV589853 JYR589853 KIN589853 KSJ589853 LCF589853 LMB589853 LVX589853 MFT589853 MPP589853 MZL589853 NJH589853 NTD589853 OCZ589853 OMV589853 OWR589853 PGN589853 PQJ589853 QAF589853 QKB589853 QTX589853 RDT589853 RNP589853 RXL589853 SHH589853 SRD589853 TAZ589853 TKV589853 TUR589853 UEN589853 UOJ589853 UYF589853 VIB589853 VRX589853 WBT589853 WLP589853 WVL589853 F655389:H655389 IZ655389 SV655389 ACR655389 AMN655389 AWJ655389 BGF655389 BQB655389 BZX655389 CJT655389 CTP655389 DDL655389 DNH655389 DXD655389 EGZ655389 EQV655389 FAR655389 FKN655389 FUJ655389 GEF655389 GOB655389 GXX655389 HHT655389 HRP655389 IBL655389 ILH655389 IVD655389 JEZ655389 JOV655389 JYR655389 KIN655389 KSJ655389 LCF655389 LMB655389 LVX655389 MFT655389 MPP655389 MZL655389 NJH655389 NTD655389 OCZ655389 OMV655389 OWR655389 PGN655389 PQJ655389 QAF655389 QKB655389 QTX655389 RDT655389 RNP655389 RXL655389 SHH655389 SRD655389 TAZ655389 TKV655389 TUR655389 UEN655389 UOJ655389 UYF655389 VIB655389 VRX655389 WBT655389 WLP655389 WVL655389 F720925:H720925 IZ720925 SV720925 ACR720925 AMN720925 AWJ720925 BGF720925 BQB720925 BZX720925 CJT720925 CTP720925 DDL720925 DNH720925 DXD720925 EGZ720925 EQV720925 FAR720925 FKN720925 FUJ720925 GEF720925 GOB720925 GXX720925 HHT720925 HRP720925 IBL720925 ILH720925 IVD720925 JEZ720925 JOV720925 JYR720925 KIN720925 KSJ720925 LCF720925 LMB720925 LVX720925 MFT720925 MPP720925 MZL720925 NJH720925 NTD720925 OCZ720925 OMV720925 OWR720925 PGN720925 PQJ720925 QAF720925 QKB720925 QTX720925 RDT720925 RNP720925 RXL720925 SHH720925 SRD720925 TAZ720925 TKV720925 TUR720925 UEN720925 UOJ720925 UYF720925 VIB720925 VRX720925 WBT720925 WLP720925 WVL720925 F786461:H786461 IZ786461 SV786461 ACR786461 AMN786461 AWJ786461 BGF786461 BQB786461 BZX786461 CJT786461 CTP786461 DDL786461 DNH786461 DXD786461 EGZ786461 EQV786461 FAR786461 FKN786461 FUJ786461 GEF786461 GOB786461 GXX786461 HHT786461 HRP786461 IBL786461 ILH786461 IVD786461 JEZ786461 JOV786461 JYR786461 KIN786461 KSJ786461 LCF786461 LMB786461 LVX786461 MFT786461 MPP786461 MZL786461 NJH786461 NTD786461 OCZ786461 OMV786461 OWR786461 PGN786461 PQJ786461 QAF786461 QKB786461 QTX786461 RDT786461 RNP786461 RXL786461 SHH786461 SRD786461 TAZ786461 TKV786461 TUR786461 UEN786461 UOJ786461 UYF786461 VIB786461 VRX786461 WBT786461 WLP786461 WVL786461 F851997:H851997 IZ851997 SV851997 ACR851997 AMN851997 AWJ851997 BGF851997 BQB851997 BZX851997 CJT851997 CTP851997 DDL851997 DNH851997 DXD851997 EGZ851997 EQV851997 FAR851997 FKN851997 FUJ851997 GEF851997 GOB851997 GXX851997 HHT851997 HRP851997 IBL851997 ILH851997 IVD851997 JEZ851997 JOV851997 JYR851997 KIN851997 KSJ851997 LCF851997 LMB851997 LVX851997 MFT851997 MPP851997 MZL851997 NJH851997 NTD851997 OCZ851997 OMV851997 OWR851997 PGN851997 PQJ851997 QAF851997 QKB851997 QTX851997 RDT851997 RNP851997 RXL851997 SHH851997 SRD851997 TAZ851997 TKV851997 TUR851997 UEN851997 UOJ851997 UYF851997 VIB851997 VRX851997 WBT851997 WLP851997 WVL851997 F917533:H917533 IZ917533 SV917533 ACR917533 AMN917533 AWJ917533 BGF917533 BQB917533 BZX917533 CJT917533 CTP917533 DDL917533 DNH917533 DXD917533 EGZ917533 EQV917533 FAR917533 FKN917533 FUJ917533 GEF917533 GOB917533 GXX917533 HHT917533 HRP917533 IBL917533 ILH917533 IVD917533 JEZ917533 JOV917533 JYR917533 KIN917533 KSJ917533 LCF917533 LMB917533 LVX917533 MFT917533 MPP917533 MZL917533 NJH917533 NTD917533 OCZ917533 OMV917533 OWR917533 PGN917533 PQJ917533 QAF917533 QKB917533 QTX917533 RDT917533 RNP917533 RXL917533 SHH917533 SRD917533 TAZ917533 TKV917533 TUR917533 UEN917533 UOJ917533 UYF917533 VIB917533 VRX917533 WBT917533 WLP917533 WVL917533 F983069:H983069 IZ983069 SV983069 ACR983069 AMN983069 AWJ983069 BGF983069 BQB983069 BZX983069 CJT983069 CTP983069 DDL983069 DNH983069 DXD983069 EGZ983069 EQV983069 FAR983069 FKN983069 FUJ983069 GEF983069 GOB983069 GXX983069 HHT983069 HRP983069 IBL983069 ILH983069 IVD983069 JEZ983069 JOV983069 JYR983069 KIN983069 KSJ983069 LCF983069 LMB983069 LVX983069 MFT983069 MPP983069 MZL983069 NJH983069 NTD983069 OCZ983069 OMV983069 OWR983069 PGN983069 PQJ983069 QAF983069 QKB983069 QTX983069 RDT983069 RNP983069 RXL983069 SHH983069 SRD983069 TAZ983069 TKV983069 TUR983069 UEN983069 UOJ983069 UYF983069 VIB983069 VRX983069 WBT983069 WLP983069 WVL983069">
      <formula1>"P,F, "</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8"/>
  <sheetViews>
    <sheetView workbookViewId="0">
      <selection activeCell="C5" sqref="C5:T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83" t="s">
        <v>110</v>
      </c>
      <c r="B2" s="333"/>
      <c r="C2" s="334" t="str">
        <f>Functions!E64</f>
        <v>SearchFarmstay</v>
      </c>
      <c r="D2" s="348"/>
      <c r="E2" s="195"/>
      <c r="F2" s="333" t="s">
        <v>62</v>
      </c>
      <c r="G2" s="333"/>
      <c r="H2" s="333"/>
      <c r="I2" s="333"/>
      <c r="J2" s="333"/>
      <c r="K2" s="333"/>
      <c r="L2" s="334" t="str">
        <f>Functions!D64</f>
        <v>searchFarmstay</v>
      </c>
      <c r="M2" s="334"/>
      <c r="N2" s="334"/>
      <c r="O2" s="334"/>
      <c r="P2" s="334"/>
      <c r="Q2" s="334"/>
      <c r="R2" s="334"/>
      <c r="S2" s="334"/>
      <c r="T2" s="335"/>
    </row>
    <row r="3" spans="1:23" ht="13.5" customHeight="1">
      <c r="A3" s="384" t="s">
        <v>109</v>
      </c>
      <c r="B3" s="385"/>
      <c r="C3" s="386" t="s">
        <v>135</v>
      </c>
      <c r="D3" s="387"/>
      <c r="E3" s="388"/>
      <c r="F3" s="389" t="s">
        <v>108</v>
      </c>
      <c r="G3" s="390"/>
      <c r="H3" s="390"/>
      <c r="I3" s="390"/>
      <c r="J3" s="390"/>
      <c r="K3" s="391"/>
      <c r="L3" s="387" t="s">
        <v>135</v>
      </c>
      <c r="M3" s="387"/>
      <c r="N3" s="387"/>
      <c r="O3" s="247"/>
      <c r="P3" s="247"/>
      <c r="Q3" s="247"/>
      <c r="R3" s="247"/>
      <c r="S3" s="247"/>
      <c r="T3" s="248"/>
    </row>
    <row r="4" spans="1:23" ht="13.5" customHeight="1">
      <c r="A4" s="371" t="s">
        <v>107</v>
      </c>
      <c r="B4" s="372"/>
      <c r="C4" s="373">
        <v>20</v>
      </c>
      <c r="D4" s="374"/>
      <c r="E4" s="249"/>
      <c r="F4" s="375" t="s">
        <v>106</v>
      </c>
      <c r="G4" s="376"/>
      <c r="H4" s="376"/>
      <c r="I4" s="376"/>
      <c r="J4" s="376"/>
      <c r="K4" s="377"/>
      <c r="L4" s="378">
        <v>0</v>
      </c>
      <c r="M4" s="379"/>
      <c r="N4" s="379"/>
      <c r="O4" s="379"/>
      <c r="P4" s="379"/>
      <c r="Q4" s="379"/>
      <c r="R4" s="379"/>
      <c r="S4" s="379"/>
      <c r="T4" s="380"/>
      <c r="V4" s="125"/>
    </row>
    <row r="5" spans="1:23" ht="13.5" customHeight="1">
      <c r="A5" s="371" t="s">
        <v>105</v>
      </c>
      <c r="B5" s="372"/>
      <c r="C5" s="381"/>
      <c r="D5" s="381"/>
      <c r="E5" s="381"/>
      <c r="F5" s="382"/>
      <c r="G5" s="382"/>
      <c r="H5" s="382"/>
      <c r="I5" s="382"/>
      <c r="J5" s="382"/>
      <c r="K5" s="382"/>
      <c r="L5" s="381"/>
      <c r="M5" s="381"/>
      <c r="N5" s="381"/>
      <c r="O5" s="381"/>
      <c r="P5" s="381"/>
      <c r="Q5" s="381"/>
      <c r="R5" s="381"/>
      <c r="S5" s="381"/>
      <c r="T5" s="381"/>
    </row>
    <row r="6" spans="1:23" ht="13.5" customHeight="1">
      <c r="A6" s="356" t="s">
        <v>79</v>
      </c>
      <c r="B6" s="357"/>
      <c r="C6" s="358" t="s">
        <v>78</v>
      </c>
      <c r="D6" s="359"/>
      <c r="E6" s="360"/>
      <c r="F6" s="358" t="s">
        <v>77</v>
      </c>
      <c r="G6" s="359"/>
      <c r="H6" s="359"/>
      <c r="I6" s="359"/>
      <c r="J6" s="359"/>
      <c r="K6" s="361"/>
      <c r="L6" s="359" t="s">
        <v>103</v>
      </c>
      <c r="M6" s="359"/>
      <c r="N6" s="359"/>
      <c r="O6" s="362" t="s">
        <v>73</v>
      </c>
      <c r="P6" s="359"/>
      <c r="Q6" s="359"/>
      <c r="R6" s="359"/>
      <c r="S6" s="359"/>
      <c r="T6" s="363"/>
      <c r="V6" s="125"/>
    </row>
    <row r="7" spans="1:23" ht="13.5" customHeight="1" thickBot="1">
      <c r="A7" s="364">
        <f>COUNTIF(F35:HQ35,"P")</f>
        <v>3</v>
      </c>
      <c r="B7" s="365"/>
      <c r="C7" s="366">
        <f>COUNTIF(F35:HQ35,"F")</f>
        <v>0</v>
      </c>
      <c r="D7" s="367"/>
      <c r="E7" s="365"/>
      <c r="F7" s="366">
        <f>SUM(O7,-A7,-C7)</f>
        <v>0</v>
      </c>
      <c r="G7" s="367"/>
      <c r="H7" s="367"/>
      <c r="I7" s="367"/>
      <c r="J7" s="367"/>
      <c r="K7" s="368"/>
      <c r="L7" s="124">
        <f>COUNTIF(E34:HQ34,"N")</f>
        <v>1</v>
      </c>
      <c r="M7" s="124">
        <f>COUNTIF(E34:HQ34,"A")</f>
        <v>2</v>
      </c>
      <c r="N7" s="124">
        <f>COUNTIF(E34:HQ34,"B")</f>
        <v>0</v>
      </c>
      <c r="O7" s="369">
        <f>COUNTA(E9:HT9)</f>
        <v>3</v>
      </c>
      <c r="P7" s="367"/>
      <c r="Q7" s="367"/>
      <c r="R7" s="367"/>
      <c r="S7" s="367"/>
      <c r="T7" s="370"/>
      <c r="U7" s="123"/>
    </row>
    <row r="8" spans="1:23" ht="10.8" thickBot="1"/>
    <row r="9" spans="1:23" ht="37.200000000000003" thickTop="1" thickBot="1">
      <c r="A9" s="145"/>
      <c r="B9" s="144"/>
      <c r="C9" s="142"/>
      <c r="D9" s="143"/>
      <c r="E9" s="142"/>
      <c r="F9" s="141" t="s">
        <v>102</v>
      </c>
      <c r="G9" s="141" t="s">
        <v>101</v>
      </c>
      <c r="H9" s="141" t="s">
        <v>161</v>
      </c>
      <c r="U9" s="140"/>
      <c r="V9" s="139"/>
      <c r="W9" s="117"/>
    </row>
    <row r="10" spans="1:23" ht="13.5" customHeight="1">
      <c r="A10" s="116" t="s">
        <v>100</v>
      </c>
      <c r="B10" s="191" t="s">
        <v>99</v>
      </c>
      <c r="C10" s="107"/>
      <c r="D10" s="193"/>
      <c r="E10" s="138"/>
      <c r="F10" s="134"/>
      <c r="G10" s="134"/>
      <c r="H10" s="134"/>
    </row>
    <row r="11" spans="1:23" ht="13.5" customHeight="1">
      <c r="A11" s="106"/>
      <c r="B11" s="191" t="s">
        <v>136</v>
      </c>
      <c r="C11" s="107"/>
      <c r="D11" s="193"/>
      <c r="E11" s="112"/>
      <c r="F11" s="134"/>
      <c r="G11" s="134"/>
      <c r="H11" s="134"/>
    </row>
    <row r="12" spans="1:23" ht="13.5" customHeight="1">
      <c r="A12" s="106"/>
      <c r="B12" s="191" t="s">
        <v>265</v>
      </c>
      <c r="C12" s="107"/>
      <c r="D12" s="193"/>
      <c r="E12" s="112"/>
      <c r="F12" s="134"/>
      <c r="G12" s="134"/>
      <c r="H12" s="134"/>
    </row>
    <row r="13" spans="1:23" ht="13.5" customHeight="1">
      <c r="A13" s="106"/>
      <c r="B13" s="191"/>
      <c r="C13" s="107"/>
      <c r="D13" s="193" t="s">
        <v>280</v>
      </c>
      <c r="E13" s="112"/>
      <c r="F13" s="134"/>
      <c r="G13" s="134"/>
      <c r="H13" s="134"/>
    </row>
    <row r="14" spans="1:23" ht="13.5" customHeight="1">
      <c r="A14" s="106"/>
      <c r="B14" s="191" t="s">
        <v>160</v>
      </c>
      <c r="C14" s="107"/>
      <c r="D14" s="193"/>
      <c r="E14" s="112"/>
      <c r="F14" s="134"/>
      <c r="G14" s="134"/>
      <c r="H14" s="134"/>
      <c r="V14" s="125"/>
    </row>
    <row r="15" spans="1:23" ht="13.5" customHeight="1">
      <c r="A15" s="106"/>
      <c r="B15" s="191"/>
      <c r="C15" s="107"/>
      <c r="D15" s="193">
        <v>1</v>
      </c>
      <c r="E15" s="109"/>
      <c r="F15" s="134" t="s">
        <v>90</v>
      </c>
      <c r="G15" s="134"/>
      <c r="H15" s="134"/>
    </row>
    <row r="16" spans="1:23" ht="13.5" customHeight="1">
      <c r="A16" s="106"/>
      <c r="B16" s="191"/>
      <c r="C16" s="107"/>
      <c r="D16" s="193">
        <v>-1</v>
      </c>
      <c r="E16" s="109"/>
      <c r="F16" s="134"/>
      <c r="G16" s="134" t="s">
        <v>90</v>
      </c>
      <c r="H16" s="134"/>
    </row>
    <row r="17" spans="1:8" ht="13.5" customHeight="1" thickBot="1">
      <c r="A17" s="106"/>
      <c r="B17" s="167" t="s">
        <v>162</v>
      </c>
      <c r="C17" s="168"/>
      <c r="D17" s="169"/>
      <c r="E17" s="102"/>
      <c r="F17" s="133"/>
      <c r="G17" s="133"/>
      <c r="H17" s="133"/>
    </row>
    <row r="18" spans="1:8" ht="13.5" customHeight="1" thickTop="1">
      <c r="A18" s="106"/>
      <c r="B18" s="344">
        <v>10</v>
      </c>
      <c r="C18" s="345"/>
      <c r="D18" s="346"/>
      <c r="E18" s="109"/>
      <c r="F18" s="134" t="s">
        <v>90</v>
      </c>
      <c r="G18" s="134"/>
      <c r="H18" s="134"/>
    </row>
    <row r="19" spans="1:8" ht="13.5" customHeight="1">
      <c r="A19" s="106"/>
      <c r="B19" s="344">
        <v>-10</v>
      </c>
      <c r="C19" s="345"/>
      <c r="D19" s="346"/>
      <c r="E19" s="109"/>
      <c r="F19" s="134"/>
      <c r="G19" s="134"/>
      <c r="H19" s="134" t="s">
        <v>90</v>
      </c>
    </row>
    <row r="20" spans="1:8" ht="13.5" customHeight="1">
      <c r="A20" s="106"/>
      <c r="B20" s="115" t="s">
        <v>163</v>
      </c>
      <c r="C20" s="177"/>
      <c r="D20" s="113"/>
      <c r="E20" s="109"/>
      <c r="F20" s="136"/>
      <c r="G20" s="136"/>
      <c r="H20" s="136"/>
    </row>
    <row r="21" spans="1:8" ht="13.5" customHeight="1">
      <c r="A21" s="106"/>
      <c r="B21" s="176"/>
      <c r="C21" s="177"/>
      <c r="D21" s="113" t="s">
        <v>164</v>
      </c>
      <c r="E21" s="109"/>
      <c r="F21" s="136" t="s">
        <v>90</v>
      </c>
      <c r="G21" s="136"/>
      <c r="H21" s="136"/>
    </row>
    <row r="22" spans="1:8" ht="13.5" customHeight="1">
      <c r="A22" s="106"/>
      <c r="B22" s="115" t="s">
        <v>165</v>
      </c>
      <c r="C22" s="177"/>
      <c r="D22" s="113"/>
      <c r="E22" s="109"/>
      <c r="F22" s="136"/>
      <c r="G22" s="136"/>
      <c r="H22" s="136"/>
    </row>
    <row r="23" spans="1:8" ht="13.5" customHeight="1" thickBot="1">
      <c r="A23" s="106"/>
      <c r="B23" s="176"/>
      <c r="C23" s="177"/>
      <c r="D23" s="113" t="s">
        <v>281</v>
      </c>
      <c r="E23" s="109"/>
      <c r="F23" s="136" t="s">
        <v>90</v>
      </c>
      <c r="G23" s="136"/>
      <c r="H23" s="136"/>
    </row>
    <row r="24" spans="1:8" ht="13.5" customHeight="1">
      <c r="A24" s="84" t="s">
        <v>95</v>
      </c>
      <c r="B24" s="101" t="s">
        <v>94</v>
      </c>
      <c r="C24" s="100"/>
      <c r="D24" s="99"/>
      <c r="E24" s="98"/>
      <c r="F24" s="136"/>
      <c r="G24" s="136"/>
      <c r="H24" s="136"/>
    </row>
    <row r="25" spans="1:8" ht="13.5" customHeight="1">
      <c r="A25" s="79"/>
      <c r="B25" s="101" t="s">
        <v>208</v>
      </c>
      <c r="C25" s="100"/>
      <c r="D25" s="99"/>
      <c r="E25" s="174"/>
      <c r="F25" s="136"/>
      <c r="G25" s="136"/>
      <c r="H25" s="136"/>
    </row>
    <row r="26" spans="1:8" ht="13.5" customHeight="1">
      <c r="A26" s="79"/>
      <c r="B26" s="191" t="s">
        <v>209</v>
      </c>
      <c r="C26" s="107"/>
      <c r="D26" s="193"/>
      <c r="E26" s="112"/>
      <c r="F26" s="134"/>
      <c r="G26" s="134"/>
      <c r="H26" s="134"/>
    </row>
    <row r="27" spans="1:8" ht="13.5" customHeight="1">
      <c r="A27" s="79"/>
      <c r="B27" s="191"/>
      <c r="C27" s="107"/>
      <c r="D27" s="193" t="s">
        <v>210</v>
      </c>
      <c r="E27" s="109"/>
      <c r="F27" s="134" t="s">
        <v>90</v>
      </c>
      <c r="G27" s="134"/>
      <c r="H27" s="134"/>
    </row>
    <row r="28" spans="1:8" ht="13.5" customHeight="1">
      <c r="A28" s="79"/>
      <c r="B28" s="191" t="s">
        <v>211</v>
      </c>
      <c r="C28" s="107"/>
      <c r="D28" s="193"/>
      <c r="E28" s="109"/>
      <c r="F28" s="134"/>
      <c r="G28" s="134"/>
      <c r="H28" s="134"/>
    </row>
    <row r="29" spans="1:8" ht="13.5" customHeight="1" thickBot="1">
      <c r="A29" s="79"/>
      <c r="B29" s="167"/>
      <c r="C29" s="168"/>
      <c r="D29" s="169" t="s">
        <v>91</v>
      </c>
      <c r="E29" s="102"/>
      <c r="F29" s="133" t="s">
        <v>90</v>
      </c>
      <c r="G29" s="133"/>
      <c r="H29" s="133"/>
    </row>
    <row r="30" spans="1:8" ht="13.5" customHeight="1" thickTop="1">
      <c r="A30" s="79"/>
      <c r="B30" s="167"/>
      <c r="C30" s="168"/>
      <c r="D30" s="169"/>
      <c r="E30" s="109"/>
      <c r="F30" s="133"/>
      <c r="G30" s="133"/>
      <c r="H30" s="133"/>
    </row>
    <row r="31" spans="1:8" ht="13.5" customHeight="1">
      <c r="A31" s="79"/>
      <c r="B31" s="94" t="s">
        <v>92</v>
      </c>
      <c r="C31" s="135"/>
      <c r="D31" s="92"/>
      <c r="E31" s="91"/>
      <c r="F31" s="134"/>
      <c r="G31" s="134"/>
      <c r="H31" s="134"/>
    </row>
    <row r="32" spans="1:8" ht="13.5" customHeight="1">
      <c r="A32" s="79"/>
      <c r="B32" s="89"/>
      <c r="C32" s="88"/>
      <c r="D32" s="87" t="s">
        <v>167</v>
      </c>
      <c r="E32" s="86"/>
      <c r="F32" s="133"/>
      <c r="G32" s="133" t="s">
        <v>90</v>
      </c>
      <c r="H32" s="133"/>
    </row>
    <row r="33" spans="1:8" ht="13.5" customHeight="1" thickBot="1">
      <c r="A33" s="79"/>
      <c r="B33" s="178"/>
      <c r="C33" s="179"/>
      <c r="D33" s="180" t="s">
        <v>168</v>
      </c>
      <c r="E33" s="181"/>
      <c r="F33" s="170"/>
      <c r="G33" s="170"/>
      <c r="H33" s="170" t="s">
        <v>90</v>
      </c>
    </row>
    <row r="34" spans="1:8" ht="13.5" customHeight="1" thickTop="1">
      <c r="A34" s="84" t="s">
        <v>89</v>
      </c>
      <c r="B34" s="325" t="s">
        <v>88</v>
      </c>
      <c r="C34" s="325"/>
      <c r="D34" s="325"/>
      <c r="E34" s="190"/>
      <c r="F34" s="132" t="s">
        <v>76</v>
      </c>
      <c r="G34" s="132" t="s">
        <v>75</v>
      </c>
      <c r="H34" s="132" t="s">
        <v>75</v>
      </c>
    </row>
    <row r="35" spans="1:8" ht="13.5" customHeight="1">
      <c r="A35" s="79"/>
      <c r="B35" s="326" t="s">
        <v>87</v>
      </c>
      <c r="C35" s="326"/>
      <c r="D35" s="326"/>
      <c r="E35" s="81"/>
      <c r="F35" s="131" t="s">
        <v>86</v>
      </c>
      <c r="G35" s="131" t="s">
        <v>86</v>
      </c>
      <c r="H35" s="131" t="s">
        <v>86</v>
      </c>
    </row>
    <row r="36" spans="1:8" ht="59.4" customHeight="1">
      <c r="A36" s="79"/>
      <c r="B36" s="327" t="s">
        <v>85</v>
      </c>
      <c r="C36" s="327"/>
      <c r="D36" s="327"/>
      <c r="E36" s="78"/>
      <c r="F36" s="77">
        <v>45142</v>
      </c>
      <c r="G36" s="77">
        <v>45142</v>
      </c>
      <c r="H36" s="77">
        <v>45142</v>
      </c>
    </row>
    <row r="37" spans="1:8" ht="10.8" thickBot="1">
      <c r="A37" s="76"/>
      <c r="B37" s="327" t="s">
        <v>84</v>
      </c>
      <c r="C37" s="327"/>
      <c r="D37" s="327"/>
      <c r="E37" s="78"/>
      <c r="F37" s="173"/>
      <c r="G37" s="173"/>
      <c r="H37" s="173"/>
    </row>
    <row r="38" spans="1:8" ht="10.8" thickTop="1">
      <c r="A38" s="72"/>
      <c r="B38" s="70"/>
      <c r="C38" s="71"/>
      <c r="D38" s="70"/>
    </row>
  </sheetData>
  <mergeCells count="29">
    <mergeCell ref="B37:D37"/>
    <mergeCell ref="A6:B6"/>
    <mergeCell ref="C6:E6"/>
    <mergeCell ref="F6:K6"/>
    <mergeCell ref="L6:N6"/>
    <mergeCell ref="B18:D18"/>
    <mergeCell ref="B19:D19"/>
    <mergeCell ref="B34:D34"/>
    <mergeCell ref="B35:D35"/>
    <mergeCell ref="B36:D36"/>
    <mergeCell ref="O6:T6"/>
    <mergeCell ref="A7:B7"/>
    <mergeCell ref="C7:E7"/>
    <mergeCell ref="F7:K7"/>
    <mergeCell ref="O7:T7"/>
    <mergeCell ref="A4:B4"/>
    <mergeCell ref="C4:D4"/>
    <mergeCell ref="F4:K4"/>
    <mergeCell ref="L4:T4"/>
    <mergeCell ref="A5:B5"/>
    <mergeCell ref="C5:T5"/>
    <mergeCell ref="A2:B2"/>
    <mergeCell ref="C2:D2"/>
    <mergeCell ref="F2:K2"/>
    <mergeCell ref="L2:T2"/>
    <mergeCell ref="A3:B3"/>
    <mergeCell ref="C3:E3"/>
    <mergeCell ref="F3:K3"/>
    <mergeCell ref="L3:N3"/>
  </mergeCells>
  <dataValidations count="3">
    <dataValidation type="list" allowBlank="1" showInputMessage="1" showErrorMessage="1" sqref="F35:H35 JB35 SX35 ACT35 AMP35 AWL35 BGH35 BQD35 BZZ35 CJV35 CTR35 DDN35 DNJ35 DXF35 EHB35 EQX35 FAT35 FKP35 FUL35 GEH35 GOD35 GXZ35 HHV35 HRR35 IBN35 ILJ35 IVF35 JFB35 JOX35 JYT35 KIP35 KSL35 LCH35 LMD35 LVZ35 MFV35 MPR35 MZN35 NJJ35 NTF35 ODB35 OMX35 OWT35 PGP35 PQL35 QAH35 QKD35 QTZ35 RDV35 RNR35 RXN35 SHJ35 SRF35 TBB35 TKX35 TUT35 UEP35 UOL35 UYH35 VID35 VRZ35 WBV35 WLR35 WVN35 F65571:H65571 JB65571 SX65571 ACT65571 AMP65571 AWL65571 BGH65571 BQD65571 BZZ65571 CJV65571 CTR65571 DDN65571 DNJ65571 DXF65571 EHB65571 EQX65571 FAT65571 FKP65571 FUL65571 GEH65571 GOD65571 GXZ65571 HHV65571 HRR65571 IBN65571 ILJ65571 IVF65571 JFB65571 JOX65571 JYT65571 KIP65571 KSL65571 LCH65571 LMD65571 LVZ65571 MFV65571 MPR65571 MZN65571 NJJ65571 NTF65571 ODB65571 OMX65571 OWT65571 PGP65571 PQL65571 QAH65571 QKD65571 QTZ65571 RDV65571 RNR65571 RXN65571 SHJ65571 SRF65571 TBB65571 TKX65571 TUT65571 UEP65571 UOL65571 UYH65571 VID65571 VRZ65571 WBV65571 WLR65571 WVN65571 F131107:H131107 JB131107 SX131107 ACT131107 AMP131107 AWL131107 BGH131107 BQD131107 BZZ131107 CJV131107 CTR131107 DDN131107 DNJ131107 DXF131107 EHB131107 EQX131107 FAT131107 FKP131107 FUL131107 GEH131107 GOD131107 GXZ131107 HHV131107 HRR131107 IBN131107 ILJ131107 IVF131107 JFB131107 JOX131107 JYT131107 KIP131107 KSL131107 LCH131107 LMD131107 LVZ131107 MFV131107 MPR131107 MZN131107 NJJ131107 NTF131107 ODB131107 OMX131107 OWT131107 PGP131107 PQL131107 QAH131107 QKD131107 QTZ131107 RDV131107 RNR131107 RXN131107 SHJ131107 SRF131107 TBB131107 TKX131107 TUT131107 UEP131107 UOL131107 UYH131107 VID131107 VRZ131107 WBV131107 WLR131107 WVN131107 F196643:H196643 JB196643 SX196643 ACT196643 AMP196643 AWL196643 BGH196643 BQD196643 BZZ196643 CJV196643 CTR196643 DDN196643 DNJ196643 DXF196643 EHB196643 EQX196643 FAT196643 FKP196643 FUL196643 GEH196643 GOD196643 GXZ196643 HHV196643 HRR196643 IBN196643 ILJ196643 IVF196643 JFB196643 JOX196643 JYT196643 KIP196643 KSL196643 LCH196643 LMD196643 LVZ196643 MFV196643 MPR196643 MZN196643 NJJ196643 NTF196643 ODB196643 OMX196643 OWT196643 PGP196643 PQL196643 QAH196643 QKD196643 QTZ196643 RDV196643 RNR196643 RXN196643 SHJ196643 SRF196643 TBB196643 TKX196643 TUT196643 UEP196643 UOL196643 UYH196643 VID196643 VRZ196643 WBV196643 WLR196643 WVN196643 F262179:H262179 JB262179 SX262179 ACT262179 AMP262179 AWL262179 BGH262179 BQD262179 BZZ262179 CJV262179 CTR262179 DDN262179 DNJ262179 DXF262179 EHB262179 EQX262179 FAT262179 FKP262179 FUL262179 GEH262179 GOD262179 GXZ262179 HHV262179 HRR262179 IBN262179 ILJ262179 IVF262179 JFB262179 JOX262179 JYT262179 KIP262179 KSL262179 LCH262179 LMD262179 LVZ262179 MFV262179 MPR262179 MZN262179 NJJ262179 NTF262179 ODB262179 OMX262179 OWT262179 PGP262179 PQL262179 QAH262179 QKD262179 QTZ262179 RDV262179 RNR262179 RXN262179 SHJ262179 SRF262179 TBB262179 TKX262179 TUT262179 UEP262179 UOL262179 UYH262179 VID262179 VRZ262179 WBV262179 WLR262179 WVN262179 F327715:H327715 JB327715 SX327715 ACT327715 AMP327715 AWL327715 BGH327715 BQD327715 BZZ327715 CJV327715 CTR327715 DDN327715 DNJ327715 DXF327715 EHB327715 EQX327715 FAT327715 FKP327715 FUL327715 GEH327715 GOD327715 GXZ327715 HHV327715 HRR327715 IBN327715 ILJ327715 IVF327715 JFB327715 JOX327715 JYT327715 KIP327715 KSL327715 LCH327715 LMD327715 LVZ327715 MFV327715 MPR327715 MZN327715 NJJ327715 NTF327715 ODB327715 OMX327715 OWT327715 PGP327715 PQL327715 QAH327715 QKD327715 QTZ327715 RDV327715 RNR327715 RXN327715 SHJ327715 SRF327715 TBB327715 TKX327715 TUT327715 UEP327715 UOL327715 UYH327715 VID327715 VRZ327715 WBV327715 WLR327715 WVN327715 F393251:H393251 JB393251 SX393251 ACT393251 AMP393251 AWL393251 BGH393251 BQD393251 BZZ393251 CJV393251 CTR393251 DDN393251 DNJ393251 DXF393251 EHB393251 EQX393251 FAT393251 FKP393251 FUL393251 GEH393251 GOD393251 GXZ393251 HHV393251 HRR393251 IBN393251 ILJ393251 IVF393251 JFB393251 JOX393251 JYT393251 KIP393251 KSL393251 LCH393251 LMD393251 LVZ393251 MFV393251 MPR393251 MZN393251 NJJ393251 NTF393251 ODB393251 OMX393251 OWT393251 PGP393251 PQL393251 QAH393251 QKD393251 QTZ393251 RDV393251 RNR393251 RXN393251 SHJ393251 SRF393251 TBB393251 TKX393251 TUT393251 UEP393251 UOL393251 UYH393251 VID393251 VRZ393251 WBV393251 WLR393251 WVN393251 F458787:H458787 JB458787 SX458787 ACT458787 AMP458787 AWL458787 BGH458787 BQD458787 BZZ458787 CJV458787 CTR458787 DDN458787 DNJ458787 DXF458787 EHB458787 EQX458787 FAT458787 FKP458787 FUL458787 GEH458787 GOD458787 GXZ458787 HHV458787 HRR458787 IBN458787 ILJ458787 IVF458787 JFB458787 JOX458787 JYT458787 KIP458787 KSL458787 LCH458787 LMD458787 LVZ458787 MFV458787 MPR458787 MZN458787 NJJ458787 NTF458787 ODB458787 OMX458787 OWT458787 PGP458787 PQL458787 QAH458787 QKD458787 QTZ458787 RDV458787 RNR458787 RXN458787 SHJ458787 SRF458787 TBB458787 TKX458787 TUT458787 UEP458787 UOL458787 UYH458787 VID458787 VRZ458787 WBV458787 WLR458787 WVN458787 F524323:H524323 JB524323 SX524323 ACT524323 AMP524323 AWL524323 BGH524323 BQD524323 BZZ524323 CJV524323 CTR524323 DDN524323 DNJ524323 DXF524323 EHB524323 EQX524323 FAT524323 FKP524323 FUL524323 GEH524323 GOD524323 GXZ524323 HHV524323 HRR524323 IBN524323 ILJ524323 IVF524323 JFB524323 JOX524323 JYT524323 KIP524323 KSL524323 LCH524323 LMD524323 LVZ524323 MFV524323 MPR524323 MZN524323 NJJ524323 NTF524323 ODB524323 OMX524323 OWT524323 PGP524323 PQL524323 QAH524323 QKD524323 QTZ524323 RDV524323 RNR524323 RXN524323 SHJ524323 SRF524323 TBB524323 TKX524323 TUT524323 UEP524323 UOL524323 UYH524323 VID524323 VRZ524323 WBV524323 WLR524323 WVN524323 F589859:H589859 JB589859 SX589859 ACT589859 AMP589859 AWL589859 BGH589859 BQD589859 BZZ589859 CJV589859 CTR589859 DDN589859 DNJ589859 DXF589859 EHB589859 EQX589859 FAT589859 FKP589859 FUL589859 GEH589859 GOD589859 GXZ589859 HHV589859 HRR589859 IBN589859 ILJ589859 IVF589859 JFB589859 JOX589859 JYT589859 KIP589859 KSL589859 LCH589859 LMD589859 LVZ589859 MFV589859 MPR589859 MZN589859 NJJ589859 NTF589859 ODB589859 OMX589859 OWT589859 PGP589859 PQL589859 QAH589859 QKD589859 QTZ589859 RDV589859 RNR589859 RXN589859 SHJ589859 SRF589859 TBB589859 TKX589859 TUT589859 UEP589859 UOL589859 UYH589859 VID589859 VRZ589859 WBV589859 WLR589859 WVN589859 F655395:H655395 JB655395 SX655395 ACT655395 AMP655395 AWL655395 BGH655395 BQD655395 BZZ655395 CJV655395 CTR655395 DDN655395 DNJ655395 DXF655395 EHB655395 EQX655395 FAT655395 FKP655395 FUL655395 GEH655395 GOD655395 GXZ655395 HHV655395 HRR655395 IBN655395 ILJ655395 IVF655395 JFB655395 JOX655395 JYT655395 KIP655395 KSL655395 LCH655395 LMD655395 LVZ655395 MFV655395 MPR655395 MZN655395 NJJ655395 NTF655395 ODB655395 OMX655395 OWT655395 PGP655395 PQL655395 QAH655395 QKD655395 QTZ655395 RDV655395 RNR655395 RXN655395 SHJ655395 SRF655395 TBB655395 TKX655395 TUT655395 UEP655395 UOL655395 UYH655395 VID655395 VRZ655395 WBV655395 WLR655395 WVN655395 F720931:H720931 JB720931 SX720931 ACT720931 AMP720931 AWL720931 BGH720931 BQD720931 BZZ720931 CJV720931 CTR720931 DDN720931 DNJ720931 DXF720931 EHB720931 EQX720931 FAT720931 FKP720931 FUL720931 GEH720931 GOD720931 GXZ720931 HHV720931 HRR720931 IBN720931 ILJ720931 IVF720931 JFB720931 JOX720931 JYT720931 KIP720931 KSL720931 LCH720931 LMD720931 LVZ720931 MFV720931 MPR720931 MZN720931 NJJ720931 NTF720931 ODB720931 OMX720931 OWT720931 PGP720931 PQL720931 QAH720931 QKD720931 QTZ720931 RDV720931 RNR720931 RXN720931 SHJ720931 SRF720931 TBB720931 TKX720931 TUT720931 UEP720931 UOL720931 UYH720931 VID720931 VRZ720931 WBV720931 WLR720931 WVN720931 F786467:H786467 JB786467 SX786467 ACT786467 AMP786467 AWL786467 BGH786467 BQD786467 BZZ786467 CJV786467 CTR786467 DDN786467 DNJ786467 DXF786467 EHB786467 EQX786467 FAT786467 FKP786467 FUL786467 GEH786467 GOD786467 GXZ786467 HHV786467 HRR786467 IBN786467 ILJ786467 IVF786467 JFB786467 JOX786467 JYT786467 KIP786467 KSL786467 LCH786467 LMD786467 LVZ786467 MFV786467 MPR786467 MZN786467 NJJ786467 NTF786467 ODB786467 OMX786467 OWT786467 PGP786467 PQL786467 QAH786467 QKD786467 QTZ786467 RDV786467 RNR786467 RXN786467 SHJ786467 SRF786467 TBB786467 TKX786467 TUT786467 UEP786467 UOL786467 UYH786467 VID786467 VRZ786467 WBV786467 WLR786467 WVN786467 F852003:H852003 JB852003 SX852003 ACT852003 AMP852003 AWL852003 BGH852003 BQD852003 BZZ852003 CJV852003 CTR852003 DDN852003 DNJ852003 DXF852003 EHB852003 EQX852003 FAT852003 FKP852003 FUL852003 GEH852003 GOD852003 GXZ852003 HHV852003 HRR852003 IBN852003 ILJ852003 IVF852003 JFB852003 JOX852003 JYT852003 KIP852003 KSL852003 LCH852003 LMD852003 LVZ852003 MFV852003 MPR852003 MZN852003 NJJ852003 NTF852003 ODB852003 OMX852003 OWT852003 PGP852003 PQL852003 QAH852003 QKD852003 QTZ852003 RDV852003 RNR852003 RXN852003 SHJ852003 SRF852003 TBB852003 TKX852003 TUT852003 UEP852003 UOL852003 UYH852003 VID852003 VRZ852003 WBV852003 WLR852003 WVN852003 F917539:H917539 JB917539 SX917539 ACT917539 AMP917539 AWL917539 BGH917539 BQD917539 BZZ917539 CJV917539 CTR917539 DDN917539 DNJ917539 DXF917539 EHB917539 EQX917539 FAT917539 FKP917539 FUL917539 GEH917539 GOD917539 GXZ917539 HHV917539 HRR917539 IBN917539 ILJ917539 IVF917539 JFB917539 JOX917539 JYT917539 KIP917539 KSL917539 LCH917539 LMD917539 LVZ917539 MFV917539 MPR917539 MZN917539 NJJ917539 NTF917539 ODB917539 OMX917539 OWT917539 PGP917539 PQL917539 QAH917539 QKD917539 QTZ917539 RDV917539 RNR917539 RXN917539 SHJ917539 SRF917539 TBB917539 TKX917539 TUT917539 UEP917539 UOL917539 UYH917539 VID917539 VRZ917539 WBV917539 WLR917539 WVN917539 F983075:H983075 JB983075 SX983075 ACT983075 AMP983075 AWL983075 BGH983075 BQD983075 BZZ983075 CJV983075 CTR983075 DDN983075 DNJ983075 DXF983075 EHB983075 EQX983075 FAT983075 FKP983075 FUL983075 GEH983075 GOD983075 GXZ983075 HHV983075 HRR983075 IBN983075 ILJ983075 IVF983075 JFB983075 JOX983075 JYT983075 KIP983075 KSL983075 LCH983075 LMD983075 LVZ983075 MFV983075 MPR983075 MZN983075 NJJ983075 NTF983075 ODB983075 OMX983075 OWT983075 PGP983075 PQL983075 QAH983075 QKD983075 QTZ983075 RDV983075 RNR983075 RXN983075 SHJ983075 SRF983075 TBB983075 TKX983075 TUT983075 UEP983075 UOL983075 UYH983075 VID983075 VRZ983075 WBV983075 WLR983075 WVN983075">
      <formula1>"P,F, "</formula1>
    </dataValidation>
    <dataValidation type="list" allowBlank="1" showInputMessage="1" showErrorMessage="1" sqref="F34:H34 JB34 SX34 ACT34 AMP34 AWL34 BGH34 BQD34 BZZ34 CJV34 CTR34 DDN34 DNJ34 DXF34 EHB34 EQX34 FAT34 FKP34 FUL34 GEH34 GOD34 GXZ34 HHV34 HRR34 IBN34 ILJ34 IVF34 JFB34 JOX34 JYT34 KIP34 KSL34 LCH34 LMD34 LVZ34 MFV34 MPR34 MZN34 NJJ34 NTF34 ODB34 OMX34 OWT34 PGP34 PQL34 QAH34 QKD34 QTZ34 RDV34 RNR34 RXN34 SHJ34 SRF34 TBB34 TKX34 TUT34 UEP34 UOL34 UYH34 VID34 VRZ34 WBV34 WLR34 WVN34 F65570:H65570 JB65570 SX65570 ACT65570 AMP65570 AWL65570 BGH65570 BQD65570 BZZ65570 CJV65570 CTR65570 DDN65570 DNJ65570 DXF65570 EHB65570 EQX65570 FAT65570 FKP65570 FUL65570 GEH65570 GOD65570 GXZ65570 HHV65570 HRR65570 IBN65570 ILJ65570 IVF65570 JFB65570 JOX65570 JYT65570 KIP65570 KSL65570 LCH65570 LMD65570 LVZ65570 MFV65570 MPR65570 MZN65570 NJJ65570 NTF65570 ODB65570 OMX65570 OWT65570 PGP65570 PQL65570 QAH65570 QKD65570 QTZ65570 RDV65570 RNR65570 RXN65570 SHJ65570 SRF65570 TBB65570 TKX65570 TUT65570 UEP65570 UOL65570 UYH65570 VID65570 VRZ65570 WBV65570 WLR65570 WVN65570 F131106:H131106 JB131106 SX131106 ACT131106 AMP131106 AWL131106 BGH131106 BQD131106 BZZ131106 CJV131106 CTR131106 DDN131106 DNJ131106 DXF131106 EHB131106 EQX131106 FAT131106 FKP131106 FUL131106 GEH131106 GOD131106 GXZ131106 HHV131106 HRR131106 IBN131106 ILJ131106 IVF131106 JFB131106 JOX131106 JYT131106 KIP131106 KSL131106 LCH131106 LMD131106 LVZ131106 MFV131106 MPR131106 MZN131106 NJJ131106 NTF131106 ODB131106 OMX131106 OWT131106 PGP131106 PQL131106 QAH131106 QKD131106 QTZ131106 RDV131106 RNR131106 RXN131106 SHJ131106 SRF131106 TBB131106 TKX131106 TUT131106 UEP131106 UOL131106 UYH131106 VID131106 VRZ131106 WBV131106 WLR131106 WVN131106 F196642:H196642 JB196642 SX196642 ACT196642 AMP196642 AWL196642 BGH196642 BQD196642 BZZ196642 CJV196642 CTR196642 DDN196642 DNJ196642 DXF196642 EHB196642 EQX196642 FAT196642 FKP196642 FUL196642 GEH196642 GOD196642 GXZ196642 HHV196642 HRR196642 IBN196642 ILJ196642 IVF196642 JFB196642 JOX196642 JYT196642 KIP196642 KSL196642 LCH196642 LMD196642 LVZ196642 MFV196642 MPR196642 MZN196642 NJJ196642 NTF196642 ODB196642 OMX196642 OWT196642 PGP196642 PQL196642 QAH196642 QKD196642 QTZ196642 RDV196642 RNR196642 RXN196642 SHJ196642 SRF196642 TBB196642 TKX196642 TUT196642 UEP196642 UOL196642 UYH196642 VID196642 VRZ196642 WBV196642 WLR196642 WVN196642 F262178:H262178 JB262178 SX262178 ACT262178 AMP262178 AWL262178 BGH262178 BQD262178 BZZ262178 CJV262178 CTR262178 DDN262178 DNJ262178 DXF262178 EHB262178 EQX262178 FAT262178 FKP262178 FUL262178 GEH262178 GOD262178 GXZ262178 HHV262178 HRR262178 IBN262178 ILJ262178 IVF262178 JFB262178 JOX262178 JYT262178 KIP262178 KSL262178 LCH262178 LMD262178 LVZ262178 MFV262178 MPR262178 MZN262178 NJJ262178 NTF262178 ODB262178 OMX262178 OWT262178 PGP262178 PQL262178 QAH262178 QKD262178 QTZ262178 RDV262178 RNR262178 RXN262178 SHJ262178 SRF262178 TBB262178 TKX262178 TUT262178 UEP262178 UOL262178 UYH262178 VID262178 VRZ262178 WBV262178 WLR262178 WVN262178 F327714:H327714 JB327714 SX327714 ACT327714 AMP327714 AWL327714 BGH327714 BQD327714 BZZ327714 CJV327714 CTR327714 DDN327714 DNJ327714 DXF327714 EHB327714 EQX327714 FAT327714 FKP327714 FUL327714 GEH327714 GOD327714 GXZ327714 HHV327714 HRR327714 IBN327714 ILJ327714 IVF327714 JFB327714 JOX327714 JYT327714 KIP327714 KSL327714 LCH327714 LMD327714 LVZ327714 MFV327714 MPR327714 MZN327714 NJJ327714 NTF327714 ODB327714 OMX327714 OWT327714 PGP327714 PQL327714 QAH327714 QKD327714 QTZ327714 RDV327714 RNR327714 RXN327714 SHJ327714 SRF327714 TBB327714 TKX327714 TUT327714 UEP327714 UOL327714 UYH327714 VID327714 VRZ327714 WBV327714 WLR327714 WVN327714 F393250:H393250 JB393250 SX393250 ACT393250 AMP393250 AWL393250 BGH393250 BQD393250 BZZ393250 CJV393250 CTR393250 DDN393250 DNJ393250 DXF393250 EHB393250 EQX393250 FAT393250 FKP393250 FUL393250 GEH393250 GOD393250 GXZ393250 HHV393250 HRR393250 IBN393250 ILJ393250 IVF393250 JFB393250 JOX393250 JYT393250 KIP393250 KSL393250 LCH393250 LMD393250 LVZ393250 MFV393250 MPR393250 MZN393250 NJJ393250 NTF393250 ODB393250 OMX393250 OWT393250 PGP393250 PQL393250 QAH393250 QKD393250 QTZ393250 RDV393250 RNR393250 RXN393250 SHJ393250 SRF393250 TBB393250 TKX393250 TUT393250 UEP393250 UOL393250 UYH393250 VID393250 VRZ393250 WBV393250 WLR393250 WVN393250 F458786:H458786 JB458786 SX458786 ACT458786 AMP458786 AWL458786 BGH458786 BQD458786 BZZ458786 CJV458786 CTR458786 DDN458786 DNJ458786 DXF458786 EHB458786 EQX458786 FAT458786 FKP458786 FUL458786 GEH458786 GOD458786 GXZ458786 HHV458786 HRR458786 IBN458786 ILJ458786 IVF458786 JFB458786 JOX458786 JYT458786 KIP458786 KSL458786 LCH458786 LMD458786 LVZ458786 MFV458786 MPR458786 MZN458786 NJJ458786 NTF458786 ODB458786 OMX458786 OWT458786 PGP458786 PQL458786 QAH458786 QKD458786 QTZ458786 RDV458786 RNR458786 RXN458786 SHJ458786 SRF458786 TBB458786 TKX458786 TUT458786 UEP458786 UOL458786 UYH458786 VID458786 VRZ458786 WBV458786 WLR458786 WVN458786 F524322:H524322 JB524322 SX524322 ACT524322 AMP524322 AWL524322 BGH524322 BQD524322 BZZ524322 CJV524322 CTR524322 DDN524322 DNJ524322 DXF524322 EHB524322 EQX524322 FAT524322 FKP524322 FUL524322 GEH524322 GOD524322 GXZ524322 HHV524322 HRR524322 IBN524322 ILJ524322 IVF524322 JFB524322 JOX524322 JYT524322 KIP524322 KSL524322 LCH524322 LMD524322 LVZ524322 MFV524322 MPR524322 MZN524322 NJJ524322 NTF524322 ODB524322 OMX524322 OWT524322 PGP524322 PQL524322 QAH524322 QKD524322 QTZ524322 RDV524322 RNR524322 RXN524322 SHJ524322 SRF524322 TBB524322 TKX524322 TUT524322 UEP524322 UOL524322 UYH524322 VID524322 VRZ524322 WBV524322 WLR524322 WVN524322 F589858:H589858 JB589858 SX589858 ACT589858 AMP589858 AWL589858 BGH589858 BQD589858 BZZ589858 CJV589858 CTR589858 DDN589858 DNJ589858 DXF589858 EHB589858 EQX589858 FAT589858 FKP589858 FUL589858 GEH589858 GOD589858 GXZ589858 HHV589858 HRR589858 IBN589858 ILJ589858 IVF589858 JFB589858 JOX589858 JYT589858 KIP589858 KSL589858 LCH589858 LMD589858 LVZ589858 MFV589858 MPR589858 MZN589858 NJJ589858 NTF589858 ODB589858 OMX589858 OWT589858 PGP589858 PQL589858 QAH589858 QKD589858 QTZ589858 RDV589858 RNR589858 RXN589858 SHJ589858 SRF589858 TBB589858 TKX589858 TUT589858 UEP589858 UOL589858 UYH589858 VID589858 VRZ589858 WBV589858 WLR589858 WVN589858 F655394:H655394 JB655394 SX655394 ACT655394 AMP655394 AWL655394 BGH655394 BQD655394 BZZ655394 CJV655394 CTR655394 DDN655394 DNJ655394 DXF655394 EHB655394 EQX655394 FAT655394 FKP655394 FUL655394 GEH655394 GOD655394 GXZ655394 HHV655394 HRR655394 IBN655394 ILJ655394 IVF655394 JFB655394 JOX655394 JYT655394 KIP655394 KSL655394 LCH655394 LMD655394 LVZ655394 MFV655394 MPR655394 MZN655394 NJJ655394 NTF655394 ODB655394 OMX655394 OWT655394 PGP655394 PQL655394 QAH655394 QKD655394 QTZ655394 RDV655394 RNR655394 RXN655394 SHJ655394 SRF655394 TBB655394 TKX655394 TUT655394 UEP655394 UOL655394 UYH655394 VID655394 VRZ655394 WBV655394 WLR655394 WVN655394 F720930:H720930 JB720930 SX720930 ACT720930 AMP720930 AWL720930 BGH720930 BQD720930 BZZ720930 CJV720930 CTR720930 DDN720930 DNJ720930 DXF720930 EHB720930 EQX720930 FAT720930 FKP720930 FUL720930 GEH720930 GOD720930 GXZ720930 HHV720930 HRR720930 IBN720930 ILJ720930 IVF720930 JFB720930 JOX720930 JYT720930 KIP720930 KSL720930 LCH720930 LMD720930 LVZ720930 MFV720930 MPR720930 MZN720930 NJJ720930 NTF720930 ODB720930 OMX720930 OWT720930 PGP720930 PQL720930 QAH720930 QKD720930 QTZ720930 RDV720930 RNR720930 RXN720930 SHJ720930 SRF720930 TBB720930 TKX720930 TUT720930 UEP720930 UOL720930 UYH720930 VID720930 VRZ720930 WBV720930 WLR720930 WVN720930 F786466:H786466 JB786466 SX786466 ACT786466 AMP786466 AWL786466 BGH786466 BQD786466 BZZ786466 CJV786466 CTR786466 DDN786466 DNJ786466 DXF786466 EHB786466 EQX786466 FAT786466 FKP786466 FUL786466 GEH786466 GOD786466 GXZ786466 HHV786466 HRR786466 IBN786466 ILJ786466 IVF786466 JFB786466 JOX786466 JYT786466 KIP786466 KSL786466 LCH786466 LMD786466 LVZ786466 MFV786466 MPR786466 MZN786466 NJJ786466 NTF786466 ODB786466 OMX786466 OWT786466 PGP786466 PQL786466 QAH786466 QKD786466 QTZ786466 RDV786466 RNR786466 RXN786466 SHJ786466 SRF786466 TBB786466 TKX786466 TUT786466 UEP786466 UOL786466 UYH786466 VID786466 VRZ786466 WBV786466 WLR786466 WVN786466 F852002:H852002 JB852002 SX852002 ACT852002 AMP852002 AWL852002 BGH852002 BQD852002 BZZ852002 CJV852002 CTR852002 DDN852002 DNJ852002 DXF852002 EHB852002 EQX852002 FAT852002 FKP852002 FUL852002 GEH852002 GOD852002 GXZ852002 HHV852002 HRR852002 IBN852002 ILJ852002 IVF852002 JFB852002 JOX852002 JYT852002 KIP852002 KSL852002 LCH852002 LMD852002 LVZ852002 MFV852002 MPR852002 MZN852002 NJJ852002 NTF852002 ODB852002 OMX852002 OWT852002 PGP852002 PQL852002 QAH852002 QKD852002 QTZ852002 RDV852002 RNR852002 RXN852002 SHJ852002 SRF852002 TBB852002 TKX852002 TUT852002 UEP852002 UOL852002 UYH852002 VID852002 VRZ852002 WBV852002 WLR852002 WVN852002 F917538:H917538 JB917538 SX917538 ACT917538 AMP917538 AWL917538 BGH917538 BQD917538 BZZ917538 CJV917538 CTR917538 DDN917538 DNJ917538 DXF917538 EHB917538 EQX917538 FAT917538 FKP917538 FUL917538 GEH917538 GOD917538 GXZ917538 HHV917538 HRR917538 IBN917538 ILJ917538 IVF917538 JFB917538 JOX917538 JYT917538 KIP917538 KSL917538 LCH917538 LMD917538 LVZ917538 MFV917538 MPR917538 MZN917538 NJJ917538 NTF917538 ODB917538 OMX917538 OWT917538 PGP917538 PQL917538 QAH917538 QKD917538 QTZ917538 RDV917538 RNR917538 RXN917538 SHJ917538 SRF917538 TBB917538 TKX917538 TUT917538 UEP917538 UOL917538 UYH917538 VID917538 VRZ917538 WBV917538 WLR917538 WVN917538 F983074:H983074 JB983074 SX983074 ACT983074 AMP983074 AWL983074 BGH983074 BQD983074 BZZ983074 CJV983074 CTR983074 DDN983074 DNJ983074 DXF983074 EHB983074 EQX983074 FAT983074 FKP983074 FUL983074 GEH983074 GOD983074 GXZ983074 HHV983074 HRR983074 IBN983074 ILJ983074 IVF983074 JFB983074 JOX983074 JYT983074 KIP983074 KSL983074 LCH983074 LMD983074 LVZ983074 MFV983074 MPR983074 MZN983074 NJJ983074 NTF983074 ODB983074 OMX983074 OWT983074 PGP983074 PQL983074 QAH983074 QKD983074 QTZ983074 RDV983074 RNR983074 RXN983074 SHJ983074 SRF983074 TBB983074 TKX983074 TUT983074 UEP983074 UOL983074 UYH983074 VID983074 VRZ983074 WBV983074 WLR983074 WVN983074">
      <formula1>"N,A,B, "</formula1>
    </dataValidation>
    <dataValidation type="list" allowBlank="1" showInputMessage="1" showErrorMessage="1" sqref="WVN983061:WVN983073 F65557:H65569 JB65557:JB65569 SX65557:SX65569 ACT65557:ACT65569 AMP65557:AMP65569 AWL65557:AWL65569 BGH65557:BGH65569 BQD65557:BQD65569 BZZ65557:BZZ65569 CJV65557:CJV65569 CTR65557:CTR65569 DDN65557:DDN65569 DNJ65557:DNJ65569 DXF65557:DXF65569 EHB65557:EHB65569 EQX65557:EQX65569 FAT65557:FAT65569 FKP65557:FKP65569 FUL65557:FUL65569 GEH65557:GEH65569 GOD65557:GOD65569 GXZ65557:GXZ65569 HHV65557:HHV65569 HRR65557:HRR65569 IBN65557:IBN65569 ILJ65557:ILJ65569 IVF65557:IVF65569 JFB65557:JFB65569 JOX65557:JOX65569 JYT65557:JYT65569 KIP65557:KIP65569 KSL65557:KSL65569 LCH65557:LCH65569 LMD65557:LMD65569 LVZ65557:LVZ65569 MFV65557:MFV65569 MPR65557:MPR65569 MZN65557:MZN65569 NJJ65557:NJJ65569 NTF65557:NTF65569 ODB65557:ODB65569 OMX65557:OMX65569 OWT65557:OWT65569 PGP65557:PGP65569 PQL65557:PQL65569 QAH65557:QAH65569 QKD65557:QKD65569 QTZ65557:QTZ65569 RDV65557:RDV65569 RNR65557:RNR65569 RXN65557:RXN65569 SHJ65557:SHJ65569 SRF65557:SRF65569 TBB65557:TBB65569 TKX65557:TKX65569 TUT65557:TUT65569 UEP65557:UEP65569 UOL65557:UOL65569 UYH65557:UYH65569 VID65557:VID65569 VRZ65557:VRZ65569 WBV65557:WBV65569 WLR65557:WLR65569 WVN65557:WVN65569 F131093:H131105 JB131093:JB131105 SX131093:SX131105 ACT131093:ACT131105 AMP131093:AMP131105 AWL131093:AWL131105 BGH131093:BGH131105 BQD131093:BQD131105 BZZ131093:BZZ131105 CJV131093:CJV131105 CTR131093:CTR131105 DDN131093:DDN131105 DNJ131093:DNJ131105 DXF131093:DXF131105 EHB131093:EHB131105 EQX131093:EQX131105 FAT131093:FAT131105 FKP131093:FKP131105 FUL131093:FUL131105 GEH131093:GEH131105 GOD131093:GOD131105 GXZ131093:GXZ131105 HHV131093:HHV131105 HRR131093:HRR131105 IBN131093:IBN131105 ILJ131093:ILJ131105 IVF131093:IVF131105 JFB131093:JFB131105 JOX131093:JOX131105 JYT131093:JYT131105 KIP131093:KIP131105 KSL131093:KSL131105 LCH131093:LCH131105 LMD131093:LMD131105 LVZ131093:LVZ131105 MFV131093:MFV131105 MPR131093:MPR131105 MZN131093:MZN131105 NJJ131093:NJJ131105 NTF131093:NTF131105 ODB131093:ODB131105 OMX131093:OMX131105 OWT131093:OWT131105 PGP131093:PGP131105 PQL131093:PQL131105 QAH131093:QAH131105 QKD131093:QKD131105 QTZ131093:QTZ131105 RDV131093:RDV131105 RNR131093:RNR131105 RXN131093:RXN131105 SHJ131093:SHJ131105 SRF131093:SRF131105 TBB131093:TBB131105 TKX131093:TKX131105 TUT131093:TUT131105 UEP131093:UEP131105 UOL131093:UOL131105 UYH131093:UYH131105 VID131093:VID131105 VRZ131093:VRZ131105 WBV131093:WBV131105 WLR131093:WLR131105 WVN131093:WVN131105 F196629:H196641 JB196629:JB196641 SX196629:SX196641 ACT196629:ACT196641 AMP196629:AMP196641 AWL196629:AWL196641 BGH196629:BGH196641 BQD196629:BQD196641 BZZ196629:BZZ196641 CJV196629:CJV196641 CTR196629:CTR196641 DDN196629:DDN196641 DNJ196629:DNJ196641 DXF196629:DXF196641 EHB196629:EHB196641 EQX196629:EQX196641 FAT196629:FAT196641 FKP196629:FKP196641 FUL196629:FUL196641 GEH196629:GEH196641 GOD196629:GOD196641 GXZ196629:GXZ196641 HHV196629:HHV196641 HRR196629:HRR196641 IBN196629:IBN196641 ILJ196629:ILJ196641 IVF196629:IVF196641 JFB196629:JFB196641 JOX196629:JOX196641 JYT196629:JYT196641 KIP196629:KIP196641 KSL196629:KSL196641 LCH196629:LCH196641 LMD196629:LMD196641 LVZ196629:LVZ196641 MFV196629:MFV196641 MPR196629:MPR196641 MZN196629:MZN196641 NJJ196629:NJJ196641 NTF196629:NTF196641 ODB196629:ODB196641 OMX196629:OMX196641 OWT196629:OWT196641 PGP196629:PGP196641 PQL196629:PQL196641 QAH196629:QAH196641 QKD196629:QKD196641 QTZ196629:QTZ196641 RDV196629:RDV196641 RNR196629:RNR196641 RXN196629:RXN196641 SHJ196629:SHJ196641 SRF196629:SRF196641 TBB196629:TBB196641 TKX196629:TKX196641 TUT196629:TUT196641 UEP196629:UEP196641 UOL196629:UOL196641 UYH196629:UYH196641 VID196629:VID196641 VRZ196629:VRZ196641 WBV196629:WBV196641 WLR196629:WLR196641 WVN196629:WVN196641 F262165:H262177 JB262165:JB262177 SX262165:SX262177 ACT262165:ACT262177 AMP262165:AMP262177 AWL262165:AWL262177 BGH262165:BGH262177 BQD262165:BQD262177 BZZ262165:BZZ262177 CJV262165:CJV262177 CTR262165:CTR262177 DDN262165:DDN262177 DNJ262165:DNJ262177 DXF262165:DXF262177 EHB262165:EHB262177 EQX262165:EQX262177 FAT262165:FAT262177 FKP262165:FKP262177 FUL262165:FUL262177 GEH262165:GEH262177 GOD262165:GOD262177 GXZ262165:GXZ262177 HHV262165:HHV262177 HRR262165:HRR262177 IBN262165:IBN262177 ILJ262165:ILJ262177 IVF262165:IVF262177 JFB262165:JFB262177 JOX262165:JOX262177 JYT262165:JYT262177 KIP262165:KIP262177 KSL262165:KSL262177 LCH262165:LCH262177 LMD262165:LMD262177 LVZ262165:LVZ262177 MFV262165:MFV262177 MPR262165:MPR262177 MZN262165:MZN262177 NJJ262165:NJJ262177 NTF262165:NTF262177 ODB262165:ODB262177 OMX262165:OMX262177 OWT262165:OWT262177 PGP262165:PGP262177 PQL262165:PQL262177 QAH262165:QAH262177 QKD262165:QKD262177 QTZ262165:QTZ262177 RDV262165:RDV262177 RNR262165:RNR262177 RXN262165:RXN262177 SHJ262165:SHJ262177 SRF262165:SRF262177 TBB262165:TBB262177 TKX262165:TKX262177 TUT262165:TUT262177 UEP262165:UEP262177 UOL262165:UOL262177 UYH262165:UYH262177 VID262165:VID262177 VRZ262165:VRZ262177 WBV262165:WBV262177 WLR262165:WLR262177 WVN262165:WVN262177 F327701:H327713 JB327701:JB327713 SX327701:SX327713 ACT327701:ACT327713 AMP327701:AMP327713 AWL327701:AWL327713 BGH327701:BGH327713 BQD327701:BQD327713 BZZ327701:BZZ327713 CJV327701:CJV327713 CTR327701:CTR327713 DDN327701:DDN327713 DNJ327701:DNJ327713 DXF327701:DXF327713 EHB327701:EHB327713 EQX327701:EQX327713 FAT327701:FAT327713 FKP327701:FKP327713 FUL327701:FUL327713 GEH327701:GEH327713 GOD327701:GOD327713 GXZ327701:GXZ327713 HHV327701:HHV327713 HRR327701:HRR327713 IBN327701:IBN327713 ILJ327701:ILJ327713 IVF327701:IVF327713 JFB327701:JFB327713 JOX327701:JOX327713 JYT327701:JYT327713 KIP327701:KIP327713 KSL327701:KSL327713 LCH327701:LCH327713 LMD327701:LMD327713 LVZ327701:LVZ327713 MFV327701:MFV327713 MPR327701:MPR327713 MZN327701:MZN327713 NJJ327701:NJJ327713 NTF327701:NTF327713 ODB327701:ODB327713 OMX327701:OMX327713 OWT327701:OWT327713 PGP327701:PGP327713 PQL327701:PQL327713 QAH327701:QAH327713 QKD327701:QKD327713 QTZ327701:QTZ327713 RDV327701:RDV327713 RNR327701:RNR327713 RXN327701:RXN327713 SHJ327701:SHJ327713 SRF327701:SRF327713 TBB327701:TBB327713 TKX327701:TKX327713 TUT327701:TUT327713 UEP327701:UEP327713 UOL327701:UOL327713 UYH327701:UYH327713 VID327701:VID327713 VRZ327701:VRZ327713 WBV327701:WBV327713 WLR327701:WLR327713 WVN327701:WVN327713 F393237:H393249 JB393237:JB393249 SX393237:SX393249 ACT393237:ACT393249 AMP393237:AMP393249 AWL393237:AWL393249 BGH393237:BGH393249 BQD393237:BQD393249 BZZ393237:BZZ393249 CJV393237:CJV393249 CTR393237:CTR393249 DDN393237:DDN393249 DNJ393237:DNJ393249 DXF393237:DXF393249 EHB393237:EHB393249 EQX393237:EQX393249 FAT393237:FAT393249 FKP393237:FKP393249 FUL393237:FUL393249 GEH393237:GEH393249 GOD393237:GOD393249 GXZ393237:GXZ393249 HHV393237:HHV393249 HRR393237:HRR393249 IBN393237:IBN393249 ILJ393237:ILJ393249 IVF393237:IVF393249 JFB393237:JFB393249 JOX393237:JOX393249 JYT393237:JYT393249 KIP393237:KIP393249 KSL393237:KSL393249 LCH393237:LCH393249 LMD393237:LMD393249 LVZ393237:LVZ393249 MFV393237:MFV393249 MPR393237:MPR393249 MZN393237:MZN393249 NJJ393237:NJJ393249 NTF393237:NTF393249 ODB393237:ODB393249 OMX393237:OMX393249 OWT393237:OWT393249 PGP393237:PGP393249 PQL393237:PQL393249 QAH393237:QAH393249 QKD393237:QKD393249 QTZ393237:QTZ393249 RDV393237:RDV393249 RNR393237:RNR393249 RXN393237:RXN393249 SHJ393237:SHJ393249 SRF393237:SRF393249 TBB393237:TBB393249 TKX393237:TKX393249 TUT393237:TUT393249 UEP393237:UEP393249 UOL393237:UOL393249 UYH393237:UYH393249 VID393237:VID393249 VRZ393237:VRZ393249 WBV393237:WBV393249 WLR393237:WLR393249 WVN393237:WVN393249 F458773:H458785 JB458773:JB458785 SX458773:SX458785 ACT458773:ACT458785 AMP458773:AMP458785 AWL458773:AWL458785 BGH458773:BGH458785 BQD458773:BQD458785 BZZ458773:BZZ458785 CJV458773:CJV458785 CTR458773:CTR458785 DDN458773:DDN458785 DNJ458773:DNJ458785 DXF458773:DXF458785 EHB458773:EHB458785 EQX458773:EQX458785 FAT458773:FAT458785 FKP458773:FKP458785 FUL458773:FUL458785 GEH458773:GEH458785 GOD458773:GOD458785 GXZ458773:GXZ458785 HHV458773:HHV458785 HRR458773:HRR458785 IBN458773:IBN458785 ILJ458773:ILJ458785 IVF458773:IVF458785 JFB458773:JFB458785 JOX458773:JOX458785 JYT458773:JYT458785 KIP458773:KIP458785 KSL458773:KSL458785 LCH458773:LCH458785 LMD458773:LMD458785 LVZ458773:LVZ458785 MFV458773:MFV458785 MPR458773:MPR458785 MZN458773:MZN458785 NJJ458773:NJJ458785 NTF458773:NTF458785 ODB458773:ODB458785 OMX458773:OMX458785 OWT458773:OWT458785 PGP458773:PGP458785 PQL458773:PQL458785 QAH458773:QAH458785 QKD458773:QKD458785 QTZ458773:QTZ458785 RDV458773:RDV458785 RNR458773:RNR458785 RXN458773:RXN458785 SHJ458773:SHJ458785 SRF458773:SRF458785 TBB458773:TBB458785 TKX458773:TKX458785 TUT458773:TUT458785 UEP458773:UEP458785 UOL458773:UOL458785 UYH458773:UYH458785 VID458773:VID458785 VRZ458773:VRZ458785 WBV458773:WBV458785 WLR458773:WLR458785 WVN458773:WVN458785 F524309:H524321 JB524309:JB524321 SX524309:SX524321 ACT524309:ACT524321 AMP524309:AMP524321 AWL524309:AWL524321 BGH524309:BGH524321 BQD524309:BQD524321 BZZ524309:BZZ524321 CJV524309:CJV524321 CTR524309:CTR524321 DDN524309:DDN524321 DNJ524309:DNJ524321 DXF524309:DXF524321 EHB524309:EHB524321 EQX524309:EQX524321 FAT524309:FAT524321 FKP524309:FKP524321 FUL524309:FUL524321 GEH524309:GEH524321 GOD524309:GOD524321 GXZ524309:GXZ524321 HHV524309:HHV524321 HRR524309:HRR524321 IBN524309:IBN524321 ILJ524309:ILJ524321 IVF524309:IVF524321 JFB524309:JFB524321 JOX524309:JOX524321 JYT524309:JYT524321 KIP524309:KIP524321 KSL524309:KSL524321 LCH524309:LCH524321 LMD524309:LMD524321 LVZ524309:LVZ524321 MFV524309:MFV524321 MPR524309:MPR524321 MZN524309:MZN524321 NJJ524309:NJJ524321 NTF524309:NTF524321 ODB524309:ODB524321 OMX524309:OMX524321 OWT524309:OWT524321 PGP524309:PGP524321 PQL524309:PQL524321 QAH524309:QAH524321 QKD524309:QKD524321 QTZ524309:QTZ524321 RDV524309:RDV524321 RNR524309:RNR524321 RXN524309:RXN524321 SHJ524309:SHJ524321 SRF524309:SRF524321 TBB524309:TBB524321 TKX524309:TKX524321 TUT524309:TUT524321 UEP524309:UEP524321 UOL524309:UOL524321 UYH524309:UYH524321 VID524309:VID524321 VRZ524309:VRZ524321 WBV524309:WBV524321 WLR524309:WLR524321 WVN524309:WVN524321 F589845:H589857 JB589845:JB589857 SX589845:SX589857 ACT589845:ACT589857 AMP589845:AMP589857 AWL589845:AWL589857 BGH589845:BGH589857 BQD589845:BQD589857 BZZ589845:BZZ589857 CJV589845:CJV589857 CTR589845:CTR589857 DDN589845:DDN589857 DNJ589845:DNJ589857 DXF589845:DXF589857 EHB589845:EHB589857 EQX589845:EQX589857 FAT589845:FAT589857 FKP589845:FKP589857 FUL589845:FUL589857 GEH589845:GEH589857 GOD589845:GOD589857 GXZ589845:GXZ589857 HHV589845:HHV589857 HRR589845:HRR589857 IBN589845:IBN589857 ILJ589845:ILJ589857 IVF589845:IVF589857 JFB589845:JFB589857 JOX589845:JOX589857 JYT589845:JYT589857 KIP589845:KIP589857 KSL589845:KSL589857 LCH589845:LCH589857 LMD589845:LMD589857 LVZ589845:LVZ589857 MFV589845:MFV589857 MPR589845:MPR589857 MZN589845:MZN589857 NJJ589845:NJJ589857 NTF589845:NTF589857 ODB589845:ODB589857 OMX589845:OMX589857 OWT589845:OWT589857 PGP589845:PGP589857 PQL589845:PQL589857 QAH589845:QAH589857 QKD589845:QKD589857 QTZ589845:QTZ589857 RDV589845:RDV589857 RNR589845:RNR589857 RXN589845:RXN589857 SHJ589845:SHJ589857 SRF589845:SRF589857 TBB589845:TBB589857 TKX589845:TKX589857 TUT589845:TUT589857 UEP589845:UEP589857 UOL589845:UOL589857 UYH589845:UYH589857 VID589845:VID589857 VRZ589845:VRZ589857 WBV589845:WBV589857 WLR589845:WLR589857 WVN589845:WVN589857 F655381:H655393 JB655381:JB655393 SX655381:SX655393 ACT655381:ACT655393 AMP655381:AMP655393 AWL655381:AWL655393 BGH655381:BGH655393 BQD655381:BQD655393 BZZ655381:BZZ655393 CJV655381:CJV655393 CTR655381:CTR655393 DDN655381:DDN655393 DNJ655381:DNJ655393 DXF655381:DXF655393 EHB655381:EHB655393 EQX655381:EQX655393 FAT655381:FAT655393 FKP655381:FKP655393 FUL655381:FUL655393 GEH655381:GEH655393 GOD655381:GOD655393 GXZ655381:GXZ655393 HHV655381:HHV655393 HRR655381:HRR655393 IBN655381:IBN655393 ILJ655381:ILJ655393 IVF655381:IVF655393 JFB655381:JFB655393 JOX655381:JOX655393 JYT655381:JYT655393 KIP655381:KIP655393 KSL655381:KSL655393 LCH655381:LCH655393 LMD655381:LMD655393 LVZ655381:LVZ655393 MFV655381:MFV655393 MPR655381:MPR655393 MZN655381:MZN655393 NJJ655381:NJJ655393 NTF655381:NTF655393 ODB655381:ODB655393 OMX655381:OMX655393 OWT655381:OWT655393 PGP655381:PGP655393 PQL655381:PQL655393 QAH655381:QAH655393 QKD655381:QKD655393 QTZ655381:QTZ655393 RDV655381:RDV655393 RNR655381:RNR655393 RXN655381:RXN655393 SHJ655381:SHJ655393 SRF655381:SRF655393 TBB655381:TBB655393 TKX655381:TKX655393 TUT655381:TUT655393 UEP655381:UEP655393 UOL655381:UOL655393 UYH655381:UYH655393 VID655381:VID655393 VRZ655381:VRZ655393 WBV655381:WBV655393 WLR655381:WLR655393 WVN655381:WVN655393 F720917:H720929 JB720917:JB720929 SX720917:SX720929 ACT720917:ACT720929 AMP720917:AMP720929 AWL720917:AWL720929 BGH720917:BGH720929 BQD720917:BQD720929 BZZ720917:BZZ720929 CJV720917:CJV720929 CTR720917:CTR720929 DDN720917:DDN720929 DNJ720917:DNJ720929 DXF720917:DXF720929 EHB720917:EHB720929 EQX720917:EQX720929 FAT720917:FAT720929 FKP720917:FKP720929 FUL720917:FUL720929 GEH720917:GEH720929 GOD720917:GOD720929 GXZ720917:GXZ720929 HHV720917:HHV720929 HRR720917:HRR720929 IBN720917:IBN720929 ILJ720917:ILJ720929 IVF720917:IVF720929 JFB720917:JFB720929 JOX720917:JOX720929 JYT720917:JYT720929 KIP720917:KIP720929 KSL720917:KSL720929 LCH720917:LCH720929 LMD720917:LMD720929 LVZ720917:LVZ720929 MFV720917:MFV720929 MPR720917:MPR720929 MZN720917:MZN720929 NJJ720917:NJJ720929 NTF720917:NTF720929 ODB720917:ODB720929 OMX720917:OMX720929 OWT720917:OWT720929 PGP720917:PGP720929 PQL720917:PQL720929 QAH720917:QAH720929 QKD720917:QKD720929 QTZ720917:QTZ720929 RDV720917:RDV720929 RNR720917:RNR720929 RXN720917:RXN720929 SHJ720917:SHJ720929 SRF720917:SRF720929 TBB720917:TBB720929 TKX720917:TKX720929 TUT720917:TUT720929 UEP720917:UEP720929 UOL720917:UOL720929 UYH720917:UYH720929 VID720917:VID720929 VRZ720917:VRZ720929 WBV720917:WBV720929 WLR720917:WLR720929 WVN720917:WVN720929 F786453:H786465 JB786453:JB786465 SX786453:SX786465 ACT786453:ACT786465 AMP786453:AMP786465 AWL786453:AWL786465 BGH786453:BGH786465 BQD786453:BQD786465 BZZ786453:BZZ786465 CJV786453:CJV786465 CTR786453:CTR786465 DDN786453:DDN786465 DNJ786453:DNJ786465 DXF786453:DXF786465 EHB786453:EHB786465 EQX786453:EQX786465 FAT786453:FAT786465 FKP786453:FKP786465 FUL786453:FUL786465 GEH786453:GEH786465 GOD786453:GOD786465 GXZ786453:GXZ786465 HHV786453:HHV786465 HRR786453:HRR786465 IBN786453:IBN786465 ILJ786453:ILJ786465 IVF786453:IVF786465 JFB786453:JFB786465 JOX786453:JOX786465 JYT786453:JYT786465 KIP786453:KIP786465 KSL786453:KSL786465 LCH786453:LCH786465 LMD786453:LMD786465 LVZ786453:LVZ786465 MFV786453:MFV786465 MPR786453:MPR786465 MZN786453:MZN786465 NJJ786453:NJJ786465 NTF786453:NTF786465 ODB786453:ODB786465 OMX786453:OMX786465 OWT786453:OWT786465 PGP786453:PGP786465 PQL786453:PQL786465 QAH786453:QAH786465 QKD786453:QKD786465 QTZ786453:QTZ786465 RDV786453:RDV786465 RNR786453:RNR786465 RXN786453:RXN786465 SHJ786453:SHJ786465 SRF786453:SRF786465 TBB786453:TBB786465 TKX786453:TKX786465 TUT786453:TUT786465 UEP786453:UEP786465 UOL786453:UOL786465 UYH786453:UYH786465 VID786453:VID786465 VRZ786453:VRZ786465 WBV786453:WBV786465 WLR786453:WLR786465 WVN786453:WVN786465 F851989:H852001 JB851989:JB852001 SX851989:SX852001 ACT851989:ACT852001 AMP851989:AMP852001 AWL851989:AWL852001 BGH851989:BGH852001 BQD851989:BQD852001 BZZ851989:BZZ852001 CJV851989:CJV852001 CTR851989:CTR852001 DDN851989:DDN852001 DNJ851989:DNJ852001 DXF851989:DXF852001 EHB851989:EHB852001 EQX851989:EQX852001 FAT851989:FAT852001 FKP851989:FKP852001 FUL851989:FUL852001 GEH851989:GEH852001 GOD851989:GOD852001 GXZ851989:GXZ852001 HHV851989:HHV852001 HRR851989:HRR852001 IBN851989:IBN852001 ILJ851989:ILJ852001 IVF851989:IVF852001 JFB851989:JFB852001 JOX851989:JOX852001 JYT851989:JYT852001 KIP851989:KIP852001 KSL851989:KSL852001 LCH851989:LCH852001 LMD851989:LMD852001 LVZ851989:LVZ852001 MFV851989:MFV852001 MPR851989:MPR852001 MZN851989:MZN852001 NJJ851989:NJJ852001 NTF851989:NTF852001 ODB851989:ODB852001 OMX851989:OMX852001 OWT851989:OWT852001 PGP851989:PGP852001 PQL851989:PQL852001 QAH851989:QAH852001 QKD851989:QKD852001 QTZ851989:QTZ852001 RDV851989:RDV852001 RNR851989:RNR852001 RXN851989:RXN852001 SHJ851989:SHJ852001 SRF851989:SRF852001 TBB851989:TBB852001 TKX851989:TKX852001 TUT851989:TUT852001 UEP851989:UEP852001 UOL851989:UOL852001 UYH851989:UYH852001 VID851989:VID852001 VRZ851989:VRZ852001 WBV851989:WBV852001 WLR851989:WLR852001 WVN851989:WVN852001 F917525:H917537 JB917525:JB917537 SX917525:SX917537 ACT917525:ACT917537 AMP917525:AMP917537 AWL917525:AWL917537 BGH917525:BGH917537 BQD917525:BQD917537 BZZ917525:BZZ917537 CJV917525:CJV917537 CTR917525:CTR917537 DDN917525:DDN917537 DNJ917525:DNJ917537 DXF917525:DXF917537 EHB917525:EHB917537 EQX917525:EQX917537 FAT917525:FAT917537 FKP917525:FKP917537 FUL917525:FUL917537 GEH917525:GEH917537 GOD917525:GOD917537 GXZ917525:GXZ917537 HHV917525:HHV917537 HRR917525:HRR917537 IBN917525:IBN917537 ILJ917525:ILJ917537 IVF917525:IVF917537 JFB917525:JFB917537 JOX917525:JOX917537 JYT917525:JYT917537 KIP917525:KIP917537 KSL917525:KSL917537 LCH917525:LCH917537 LMD917525:LMD917537 LVZ917525:LVZ917537 MFV917525:MFV917537 MPR917525:MPR917537 MZN917525:MZN917537 NJJ917525:NJJ917537 NTF917525:NTF917537 ODB917525:ODB917537 OMX917525:OMX917537 OWT917525:OWT917537 PGP917525:PGP917537 PQL917525:PQL917537 QAH917525:QAH917537 QKD917525:QKD917537 QTZ917525:QTZ917537 RDV917525:RDV917537 RNR917525:RNR917537 RXN917525:RXN917537 SHJ917525:SHJ917537 SRF917525:SRF917537 TBB917525:TBB917537 TKX917525:TKX917537 TUT917525:TUT917537 UEP917525:UEP917537 UOL917525:UOL917537 UYH917525:UYH917537 VID917525:VID917537 VRZ917525:VRZ917537 WBV917525:WBV917537 WLR917525:WLR917537 WVN917525:WVN917537 F983061:H983073 JB983061:JB983073 SX983061:SX983073 ACT983061:ACT983073 AMP983061:AMP983073 AWL983061:AWL983073 BGH983061:BGH983073 BQD983061:BQD983073 BZZ983061:BZZ983073 CJV983061:CJV983073 CTR983061:CTR983073 DDN983061:DDN983073 DNJ983061:DNJ983073 DXF983061:DXF983073 EHB983061:EHB983073 EQX983061:EQX983073 FAT983061:FAT983073 FKP983061:FKP983073 FUL983061:FUL983073 GEH983061:GEH983073 GOD983061:GOD983073 GXZ983061:GXZ983073 HHV983061:HHV983073 HRR983061:HRR983073 IBN983061:IBN983073 ILJ983061:ILJ983073 IVF983061:IVF983073 JFB983061:JFB983073 JOX983061:JOX983073 JYT983061:JYT983073 KIP983061:KIP983073 KSL983061:KSL983073 LCH983061:LCH983073 LMD983061:LMD983073 LVZ983061:LVZ983073 MFV983061:MFV983073 MPR983061:MPR983073 MZN983061:MZN983073 NJJ983061:NJJ983073 NTF983061:NTF983073 ODB983061:ODB983073 OMX983061:OMX983073 OWT983061:OWT983073 PGP983061:PGP983073 PQL983061:PQL983073 QAH983061:QAH983073 QKD983061:QKD983073 QTZ983061:QTZ983073 RDV983061:RDV983073 RNR983061:RNR983073 RXN983061:RXN983073 SHJ983061:SHJ983073 SRF983061:SRF983073 TBB983061:TBB983073 TKX983061:TKX983073 TUT983061:TUT983073 UEP983061:UEP983073 UOL983061:UOL983073 UYH983061:UYH983073 VID983061:VID983073 VRZ983061:VRZ983073 WBV983061:WBV983073 WLR983061:WLR983073 JB10:JB33 SX10:SX33 ACT10:ACT33 AMP10:AMP33 AWL10:AWL33 BGH10:BGH33 BQD10:BQD33 BZZ10:BZZ33 CJV10:CJV33 CTR10:CTR33 DDN10:DDN33 DNJ10:DNJ33 DXF10:DXF33 EHB10:EHB33 EQX10:EQX33 FAT10:FAT33 FKP10:FKP33 FUL10:FUL33 GEH10:GEH33 GOD10:GOD33 GXZ10:GXZ33 HHV10:HHV33 HRR10:HRR33 IBN10:IBN33 ILJ10:ILJ33 IVF10:IVF33 JFB10:JFB33 JOX10:JOX33 JYT10:JYT33 KIP10:KIP33 KSL10:KSL33 LCH10:LCH33 LMD10:LMD33 LVZ10:LVZ33 MFV10:MFV33 MPR10:MPR33 MZN10:MZN33 NJJ10:NJJ33 NTF10:NTF33 ODB10:ODB33 OMX10:OMX33 OWT10:OWT33 PGP10:PGP33 PQL10:PQL33 QAH10:QAH33 QKD10:QKD33 QTZ10:QTZ33 RDV10:RDV33 RNR10:RNR33 RXN10:RXN33 SHJ10:SHJ33 SRF10:SRF33 TBB10:TBB33 TKX10:TKX33 TUT10:TUT33 UEP10:UEP33 UOL10:UOL33 UYH10:UYH33 VID10:VID33 VRZ10:VRZ33 WBV10:WBV33 WLR10:WLR33 WVN10:WVN33 F10:H33">
      <formula1>"O, "</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1"/>
  <sheetViews>
    <sheetView workbookViewId="0">
      <pane ySplit="9" topLeftCell="A10" activePane="bottomLeft" state="frozen"/>
      <selection pane="bottomLeft" activeCell="J9" sqref="J9"/>
    </sheetView>
  </sheetViews>
  <sheetFormatPr defaultColWidth="9" defaultRowHeight="13.5" customHeight="1"/>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284" t="str">
        <f>Functions!E12</f>
        <v>UpdateFarmstay</v>
      </c>
      <c r="D2" s="285"/>
      <c r="E2" s="286"/>
      <c r="F2" s="333" t="s">
        <v>62</v>
      </c>
      <c r="G2" s="333"/>
      <c r="H2" s="333"/>
      <c r="I2" s="333"/>
      <c r="J2" s="333"/>
      <c r="K2" s="333"/>
      <c r="L2" s="334" t="str">
        <f>Functions!D12</f>
        <v>updateFarmstay</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COUNTIF(F28:HQ28,"P")</f>
        <v>1</v>
      </c>
      <c r="B7" s="330"/>
      <c r="C7" s="310">
        <f>COUNTIF(F28:HQ28,"F")</f>
        <v>0</v>
      </c>
      <c r="D7" s="311"/>
      <c r="E7" s="330"/>
      <c r="F7" s="310">
        <f>SUM(O7,-A7,-C7)</f>
        <v>0</v>
      </c>
      <c r="G7" s="311"/>
      <c r="H7" s="311"/>
      <c r="I7" s="311"/>
      <c r="J7" s="311"/>
      <c r="K7" s="312"/>
      <c r="L7" s="124">
        <f>COUNTIF(E27:HQ27,"N")</f>
        <v>1</v>
      </c>
      <c r="M7" s="124">
        <f>COUNTIF(E27:HQ27,"A")</f>
        <v>0</v>
      </c>
      <c r="N7" s="124">
        <f>COUNTIF(E27:HQ27,"B")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136</v>
      </c>
      <c r="C11" s="107"/>
      <c r="D11" s="110"/>
      <c r="E11" s="112"/>
      <c r="F11" s="134"/>
    </row>
    <row r="12" spans="1:23" ht="13.5" customHeight="1">
      <c r="A12" s="106"/>
      <c r="B12" s="108" t="s">
        <v>137</v>
      </c>
      <c r="C12" s="107"/>
      <c r="D12" s="110"/>
      <c r="E12" s="112"/>
      <c r="F12" s="134"/>
      <c r="V12" s="125"/>
    </row>
    <row r="13" spans="1:23" ht="13.5" customHeight="1">
      <c r="A13" s="106"/>
      <c r="B13" s="108"/>
      <c r="C13" s="107"/>
      <c r="D13" s="110" t="s">
        <v>138</v>
      </c>
      <c r="E13" s="109"/>
      <c r="F13" s="134" t="s">
        <v>90</v>
      </c>
    </row>
    <row r="14" spans="1:23" ht="13.5" customHeight="1">
      <c r="A14" s="106"/>
      <c r="B14" s="108" t="s">
        <v>142</v>
      </c>
      <c r="C14" s="107"/>
      <c r="D14" s="110"/>
      <c r="E14" s="109"/>
      <c r="F14" s="134"/>
    </row>
    <row r="15" spans="1:23" ht="13.5" customHeight="1" thickBot="1">
      <c r="A15" s="106"/>
      <c r="B15" s="167"/>
      <c r="C15" s="168"/>
      <c r="D15" s="169" t="s">
        <v>143</v>
      </c>
      <c r="E15" s="102"/>
      <c r="F15" s="133" t="s">
        <v>90</v>
      </c>
    </row>
    <row r="16" spans="1:23" ht="13.5" customHeight="1" thickTop="1">
      <c r="A16" s="106"/>
      <c r="B16" s="341" t="s">
        <v>139</v>
      </c>
      <c r="C16" s="342"/>
      <c r="D16" s="343"/>
      <c r="E16" s="109"/>
      <c r="F16" s="134"/>
    </row>
    <row r="17" spans="1:6" ht="13.5" customHeight="1" thickBot="1">
      <c r="A17" s="106"/>
      <c r="B17" s="344">
        <v>1</v>
      </c>
      <c r="C17" s="345"/>
      <c r="D17" s="346"/>
      <c r="E17" s="109"/>
      <c r="F17" s="134" t="s">
        <v>90</v>
      </c>
    </row>
    <row r="18" spans="1:6" ht="13.5" customHeight="1">
      <c r="A18" s="84" t="s">
        <v>95</v>
      </c>
      <c r="B18" s="101" t="s">
        <v>94</v>
      </c>
      <c r="C18" s="100"/>
      <c r="D18" s="99"/>
      <c r="E18" s="98"/>
      <c r="F18" s="136"/>
    </row>
    <row r="19" spans="1:6" ht="13.5" customHeight="1">
      <c r="A19" s="79"/>
      <c r="B19" s="101" t="s">
        <v>208</v>
      </c>
      <c r="C19" s="100"/>
      <c r="D19" s="99"/>
      <c r="E19" s="112"/>
      <c r="F19" s="134"/>
    </row>
    <row r="20" spans="1:6" ht="13.5" customHeight="1">
      <c r="A20" s="79"/>
      <c r="B20" s="188" t="s">
        <v>209</v>
      </c>
      <c r="C20" s="107"/>
      <c r="D20" s="189"/>
      <c r="E20" s="109"/>
      <c r="F20" s="134"/>
    </row>
    <row r="21" spans="1:6" ht="13.5" customHeight="1">
      <c r="A21" s="79"/>
      <c r="B21" s="188"/>
      <c r="C21" s="107"/>
      <c r="D21" s="189" t="s">
        <v>210</v>
      </c>
      <c r="E21" s="109"/>
      <c r="F21" s="134" t="s">
        <v>90</v>
      </c>
    </row>
    <row r="22" spans="1:6" ht="13.5" customHeight="1">
      <c r="A22" s="79"/>
      <c r="B22" s="188" t="s">
        <v>211</v>
      </c>
      <c r="C22" s="107"/>
      <c r="D22" s="189"/>
      <c r="E22" s="109"/>
      <c r="F22" s="133"/>
    </row>
    <row r="23" spans="1:6" ht="13.5" customHeight="1" thickBot="1">
      <c r="A23" s="79"/>
      <c r="B23" s="167"/>
      <c r="C23" s="168"/>
      <c r="D23" s="169" t="s">
        <v>91</v>
      </c>
      <c r="E23" s="102"/>
      <c r="F23" s="133" t="s">
        <v>90</v>
      </c>
    </row>
    <row r="24" spans="1:6" ht="13.5" customHeight="1" thickTop="1">
      <c r="A24" s="79"/>
      <c r="B24" s="94" t="s">
        <v>92</v>
      </c>
      <c r="C24" s="135"/>
      <c r="D24" s="92"/>
      <c r="E24" s="91"/>
      <c r="F24" s="134"/>
    </row>
    <row r="25" spans="1:6" ht="13.5" customHeight="1">
      <c r="A25" s="79"/>
      <c r="B25" s="94"/>
      <c r="C25" s="135"/>
      <c r="D25" s="92" t="s">
        <v>91</v>
      </c>
      <c r="E25" s="91"/>
      <c r="F25" s="134" t="s">
        <v>90</v>
      </c>
    </row>
    <row r="26" spans="1:6" ht="13.5" customHeight="1" thickBot="1">
      <c r="A26" s="79"/>
      <c r="B26" s="89"/>
      <c r="C26" s="88"/>
      <c r="D26" s="87"/>
      <c r="E26" s="86"/>
      <c r="F26" s="133"/>
    </row>
    <row r="27" spans="1:6" ht="13.5" customHeight="1" thickTop="1">
      <c r="A27" s="84" t="s">
        <v>89</v>
      </c>
      <c r="B27" s="325" t="s">
        <v>88</v>
      </c>
      <c r="C27" s="325"/>
      <c r="D27" s="325"/>
      <c r="E27" s="83"/>
      <c r="F27" s="132" t="s">
        <v>76</v>
      </c>
    </row>
    <row r="28" spans="1:6" ht="13.5" customHeight="1">
      <c r="A28" s="79"/>
      <c r="B28" s="326" t="s">
        <v>87</v>
      </c>
      <c r="C28" s="326"/>
      <c r="D28" s="326"/>
      <c r="E28" s="81"/>
      <c r="F28" s="131" t="s">
        <v>86</v>
      </c>
    </row>
    <row r="29" spans="1:6" ht="59.4" customHeight="1">
      <c r="A29" s="79"/>
      <c r="B29" s="327" t="s">
        <v>85</v>
      </c>
      <c r="C29" s="327"/>
      <c r="D29" s="327"/>
      <c r="E29" s="78"/>
      <c r="F29" s="77">
        <v>45142</v>
      </c>
    </row>
    <row r="30" spans="1:6" ht="10.8" thickBot="1">
      <c r="A30" s="76"/>
      <c r="B30" s="327" t="s">
        <v>84</v>
      </c>
      <c r="C30" s="327"/>
      <c r="D30" s="327"/>
      <c r="E30" s="78"/>
      <c r="F30" s="173"/>
    </row>
    <row r="31" spans="1:6" ht="10.8" thickTop="1">
      <c r="A31" s="72"/>
      <c r="B31" s="70"/>
      <c r="C31" s="71"/>
      <c r="D31" s="70"/>
    </row>
  </sheetData>
  <mergeCells count="29">
    <mergeCell ref="B27:D27"/>
    <mergeCell ref="B28:D28"/>
    <mergeCell ref="B29:D29"/>
    <mergeCell ref="B30:D30"/>
    <mergeCell ref="A6:B6"/>
    <mergeCell ref="C6:E6"/>
    <mergeCell ref="B16:D16"/>
    <mergeCell ref="B17:D17"/>
    <mergeCell ref="F6:K6"/>
    <mergeCell ref="L6:N6"/>
    <mergeCell ref="O6:T6"/>
    <mergeCell ref="A7:B7"/>
    <mergeCell ref="C7:E7"/>
    <mergeCell ref="F7:K7"/>
    <mergeCell ref="O7:T7"/>
    <mergeCell ref="A4:B4"/>
    <mergeCell ref="C4:D4"/>
    <mergeCell ref="F4:K4"/>
    <mergeCell ref="L4:T4"/>
    <mergeCell ref="A5:B5"/>
    <mergeCell ref="C5:T5"/>
    <mergeCell ref="A2:B2"/>
    <mergeCell ref="F2:K2"/>
    <mergeCell ref="L2:T2"/>
    <mergeCell ref="A3:B3"/>
    <mergeCell ref="C3:E3"/>
    <mergeCell ref="F3:K3"/>
    <mergeCell ref="L3:N3"/>
    <mergeCell ref="C2:E2"/>
  </mergeCells>
  <dataValidations count="3">
    <dataValidation type="list" allowBlank="1" showInputMessage="1" showErrorMessage="1" sqref="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ormula1>"P,F, "</formula1>
    </dataValidation>
    <dataValidation type="list" allowBlank="1" showInputMessage="1" showErrorMessage="1" 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"N,A,B, "</formula1>
    </dataValidation>
    <dataValidation type="list" allowBlank="1" showInputMessage="1" showErrorMessage="1" sqref="WVN983054:WVN983066 JB10:JB26 SX10:SX26 ACT10:ACT26 AMP10:AMP26 AWL10:AWL26 BGH10:BGH26 BQD10:BQD26 BZZ10:BZZ26 CJV10:CJV26 CTR10:CTR26 DDN10:DDN26 DNJ10:DNJ26 DXF10:DXF26 EHB10:EHB26 EQX10:EQX26 FAT10:FAT26 FKP10:FKP26 FUL10:FUL26 GEH10:GEH26 GOD10:GOD26 GXZ10:GXZ26 HHV10:HHV26 HRR10:HRR26 IBN10:IBN26 ILJ10:ILJ26 IVF10:IVF26 JFB10:JFB26 JOX10:JOX26 JYT10:JYT26 KIP10:KIP26 KSL10:KSL26 LCH10:LCH26 LMD10:LMD26 LVZ10:LVZ26 MFV10:MFV26 MPR10:MPR26 MZN10:MZN26 NJJ10:NJJ26 NTF10:NTF26 ODB10:ODB26 OMX10:OMX26 OWT10:OWT26 PGP10:PGP26 PQL10:PQL26 QAH10:QAH26 QKD10:QKD26 QTZ10:QTZ26 RDV10:RDV26 RNR10:RNR26 RXN10:RXN26 SHJ10:SHJ26 SRF10:SRF26 TBB10:TBB26 TKX10:TKX26 TUT10:TUT26 UEP10:UEP26 UOL10:UOL26 UYH10:UYH26 VID10:VID26 VRZ10:VRZ26 WBV10:WBV26 WLR10:WLR26 WVN10:WVN26 F65550:F65562 JB65550:JB65562 SX65550:SX65562 ACT65550:ACT65562 AMP65550:AMP65562 AWL65550:AWL65562 BGH65550:BGH65562 BQD65550:BQD65562 BZZ65550:BZZ65562 CJV65550:CJV65562 CTR65550:CTR65562 DDN65550:DDN65562 DNJ65550:DNJ65562 DXF65550:DXF65562 EHB65550:EHB65562 EQX65550:EQX65562 FAT65550:FAT65562 FKP65550:FKP65562 FUL65550:FUL65562 GEH65550:GEH65562 GOD65550:GOD65562 GXZ65550:GXZ65562 HHV65550:HHV65562 HRR65550:HRR65562 IBN65550:IBN65562 ILJ65550:ILJ65562 IVF65550:IVF65562 JFB65550:JFB65562 JOX65550:JOX65562 JYT65550:JYT65562 KIP65550:KIP65562 KSL65550:KSL65562 LCH65550:LCH65562 LMD65550:LMD65562 LVZ65550:LVZ65562 MFV65550:MFV65562 MPR65550:MPR65562 MZN65550:MZN65562 NJJ65550:NJJ65562 NTF65550:NTF65562 ODB65550:ODB65562 OMX65550:OMX65562 OWT65550:OWT65562 PGP65550:PGP65562 PQL65550:PQL65562 QAH65550:QAH65562 QKD65550:QKD65562 QTZ65550:QTZ65562 RDV65550:RDV65562 RNR65550:RNR65562 RXN65550:RXN65562 SHJ65550:SHJ65562 SRF65550:SRF65562 TBB65550:TBB65562 TKX65550:TKX65562 TUT65550:TUT65562 UEP65550:UEP65562 UOL65550:UOL65562 UYH65550:UYH65562 VID65550:VID65562 VRZ65550:VRZ65562 WBV65550:WBV65562 WLR65550:WLR65562 WVN65550:WVN65562 F131086:F131098 JB131086:JB131098 SX131086:SX131098 ACT131086:ACT131098 AMP131086:AMP131098 AWL131086:AWL131098 BGH131086:BGH131098 BQD131086:BQD131098 BZZ131086:BZZ131098 CJV131086:CJV131098 CTR131086:CTR131098 DDN131086:DDN131098 DNJ131086:DNJ131098 DXF131086:DXF131098 EHB131086:EHB131098 EQX131086:EQX131098 FAT131086:FAT131098 FKP131086:FKP131098 FUL131086:FUL131098 GEH131086:GEH131098 GOD131086:GOD131098 GXZ131086:GXZ131098 HHV131086:HHV131098 HRR131086:HRR131098 IBN131086:IBN131098 ILJ131086:ILJ131098 IVF131086:IVF131098 JFB131086:JFB131098 JOX131086:JOX131098 JYT131086:JYT131098 KIP131086:KIP131098 KSL131086:KSL131098 LCH131086:LCH131098 LMD131086:LMD131098 LVZ131086:LVZ131098 MFV131086:MFV131098 MPR131086:MPR131098 MZN131086:MZN131098 NJJ131086:NJJ131098 NTF131086:NTF131098 ODB131086:ODB131098 OMX131086:OMX131098 OWT131086:OWT131098 PGP131086:PGP131098 PQL131086:PQL131098 QAH131086:QAH131098 QKD131086:QKD131098 QTZ131086:QTZ131098 RDV131086:RDV131098 RNR131086:RNR131098 RXN131086:RXN131098 SHJ131086:SHJ131098 SRF131086:SRF131098 TBB131086:TBB131098 TKX131086:TKX131098 TUT131086:TUT131098 UEP131086:UEP131098 UOL131086:UOL131098 UYH131086:UYH131098 VID131086:VID131098 VRZ131086:VRZ131098 WBV131086:WBV131098 WLR131086:WLR131098 WVN131086:WVN131098 F196622:F196634 JB196622:JB196634 SX196622:SX196634 ACT196622:ACT196634 AMP196622:AMP196634 AWL196622:AWL196634 BGH196622:BGH196634 BQD196622:BQD196634 BZZ196622:BZZ196634 CJV196622:CJV196634 CTR196622:CTR196634 DDN196622:DDN196634 DNJ196622:DNJ196634 DXF196622:DXF196634 EHB196622:EHB196634 EQX196622:EQX196634 FAT196622:FAT196634 FKP196622:FKP196634 FUL196622:FUL196634 GEH196622:GEH196634 GOD196622:GOD196634 GXZ196622:GXZ196634 HHV196622:HHV196634 HRR196622:HRR196634 IBN196622:IBN196634 ILJ196622:ILJ196634 IVF196622:IVF196634 JFB196622:JFB196634 JOX196622:JOX196634 JYT196622:JYT196634 KIP196622:KIP196634 KSL196622:KSL196634 LCH196622:LCH196634 LMD196622:LMD196634 LVZ196622:LVZ196634 MFV196622:MFV196634 MPR196622:MPR196634 MZN196622:MZN196634 NJJ196622:NJJ196634 NTF196622:NTF196634 ODB196622:ODB196634 OMX196622:OMX196634 OWT196622:OWT196634 PGP196622:PGP196634 PQL196622:PQL196634 QAH196622:QAH196634 QKD196622:QKD196634 QTZ196622:QTZ196634 RDV196622:RDV196634 RNR196622:RNR196634 RXN196622:RXN196634 SHJ196622:SHJ196634 SRF196622:SRF196634 TBB196622:TBB196634 TKX196622:TKX196634 TUT196622:TUT196634 UEP196622:UEP196634 UOL196622:UOL196634 UYH196622:UYH196634 VID196622:VID196634 VRZ196622:VRZ196634 WBV196622:WBV196634 WLR196622:WLR196634 WVN196622:WVN196634 F262158:F262170 JB262158:JB262170 SX262158:SX262170 ACT262158:ACT262170 AMP262158:AMP262170 AWL262158:AWL262170 BGH262158:BGH262170 BQD262158:BQD262170 BZZ262158:BZZ262170 CJV262158:CJV262170 CTR262158:CTR262170 DDN262158:DDN262170 DNJ262158:DNJ262170 DXF262158:DXF262170 EHB262158:EHB262170 EQX262158:EQX262170 FAT262158:FAT262170 FKP262158:FKP262170 FUL262158:FUL262170 GEH262158:GEH262170 GOD262158:GOD262170 GXZ262158:GXZ262170 HHV262158:HHV262170 HRR262158:HRR262170 IBN262158:IBN262170 ILJ262158:ILJ262170 IVF262158:IVF262170 JFB262158:JFB262170 JOX262158:JOX262170 JYT262158:JYT262170 KIP262158:KIP262170 KSL262158:KSL262170 LCH262158:LCH262170 LMD262158:LMD262170 LVZ262158:LVZ262170 MFV262158:MFV262170 MPR262158:MPR262170 MZN262158:MZN262170 NJJ262158:NJJ262170 NTF262158:NTF262170 ODB262158:ODB262170 OMX262158:OMX262170 OWT262158:OWT262170 PGP262158:PGP262170 PQL262158:PQL262170 QAH262158:QAH262170 QKD262158:QKD262170 QTZ262158:QTZ262170 RDV262158:RDV262170 RNR262158:RNR262170 RXN262158:RXN262170 SHJ262158:SHJ262170 SRF262158:SRF262170 TBB262158:TBB262170 TKX262158:TKX262170 TUT262158:TUT262170 UEP262158:UEP262170 UOL262158:UOL262170 UYH262158:UYH262170 VID262158:VID262170 VRZ262158:VRZ262170 WBV262158:WBV262170 WLR262158:WLR262170 WVN262158:WVN262170 F327694:F327706 JB327694:JB327706 SX327694:SX327706 ACT327694:ACT327706 AMP327694:AMP327706 AWL327694:AWL327706 BGH327694:BGH327706 BQD327694:BQD327706 BZZ327694:BZZ327706 CJV327694:CJV327706 CTR327694:CTR327706 DDN327694:DDN327706 DNJ327694:DNJ327706 DXF327694:DXF327706 EHB327694:EHB327706 EQX327694:EQX327706 FAT327694:FAT327706 FKP327694:FKP327706 FUL327694:FUL327706 GEH327694:GEH327706 GOD327694:GOD327706 GXZ327694:GXZ327706 HHV327694:HHV327706 HRR327694:HRR327706 IBN327694:IBN327706 ILJ327694:ILJ327706 IVF327694:IVF327706 JFB327694:JFB327706 JOX327694:JOX327706 JYT327694:JYT327706 KIP327694:KIP327706 KSL327694:KSL327706 LCH327694:LCH327706 LMD327694:LMD327706 LVZ327694:LVZ327706 MFV327694:MFV327706 MPR327694:MPR327706 MZN327694:MZN327706 NJJ327694:NJJ327706 NTF327694:NTF327706 ODB327694:ODB327706 OMX327694:OMX327706 OWT327694:OWT327706 PGP327694:PGP327706 PQL327694:PQL327706 QAH327694:QAH327706 QKD327694:QKD327706 QTZ327694:QTZ327706 RDV327694:RDV327706 RNR327694:RNR327706 RXN327694:RXN327706 SHJ327694:SHJ327706 SRF327694:SRF327706 TBB327694:TBB327706 TKX327694:TKX327706 TUT327694:TUT327706 UEP327694:UEP327706 UOL327694:UOL327706 UYH327694:UYH327706 VID327694:VID327706 VRZ327694:VRZ327706 WBV327694:WBV327706 WLR327694:WLR327706 WVN327694:WVN327706 F393230:F393242 JB393230:JB393242 SX393230:SX393242 ACT393230:ACT393242 AMP393230:AMP393242 AWL393230:AWL393242 BGH393230:BGH393242 BQD393230:BQD393242 BZZ393230:BZZ393242 CJV393230:CJV393242 CTR393230:CTR393242 DDN393230:DDN393242 DNJ393230:DNJ393242 DXF393230:DXF393242 EHB393230:EHB393242 EQX393230:EQX393242 FAT393230:FAT393242 FKP393230:FKP393242 FUL393230:FUL393242 GEH393230:GEH393242 GOD393230:GOD393242 GXZ393230:GXZ393242 HHV393230:HHV393242 HRR393230:HRR393242 IBN393230:IBN393242 ILJ393230:ILJ393242 IVF393230:IVF393242 JFB393230:JFB393242 JOX393230:JOX393242 JYT393230:JYT393242 KIP393230:KIP393242 KSL393230:KSL393242 LCH393230:LCH393242 LMD393230:LMD393242 LVZ393230:LVZ393242 MFV393230:MFV393242 MPR393230:MPR393242 MZN393230:MZN393242 NJJ393230:NJJ393242 NTF393230:NTF393242 ODB393230:ODB393242 OMX393230:OMX393242 OWT393230:OWT393242 PGP393230:PGP393242 PQL393230:PQL393242 QAH393230:QAH393242 QKD393230:QKD393242 QTZ393230:QTZ393242 RDV393230:RDV393242 RNR393230:RNR393242 RXN393230:RXN393242 SHJ393230:SHJ393242 SRF393230:SRF393242 TBB393230:TBB393242 TKX393230:TKX393242 TUT393230:TUT393242 UEP393230:UEP393242 UOL393230:UOL393242 UYH393230:UYH393242 VID393230:VID393242 VRZ393230:VRZ393242 WBV393230:WBV393242 WLR393230:WLR393242 WVN393230:WVN393242 F458766:F458778 JB458766:JB458778 SX458766:SX458778 ACT458766:ACT458778 AMP458766:AMP458778 AWL458766:AWL458778 BGH458766:BGH458778 BQD458766:BQD458778 BZZ458766:BZZ458778 CJV458766:CJV458778 CTR458766:CTR458778 DDN458766:DDN458778 DNJ458766:DNJ458778 DXF458766:DXF458778 EHB458766:EHB458778 EQX458766:EQX458778 FAT458766:FAT458778 FKP458766:FKP458778 FUL458766:FUL458778 GEH458766:GEH458778 GOD458766:GOD458778 GXZ458766:GXZ458778 HHV458766:HHV458778 HRR458766:HRR458778 IBN458766:IBN458778 ILJ458766:ILJ458778 IVF458766:IVF458778 JFB458766:JFB458778 JOX458766:JOX458778 JYT458766:JYT458778 KIP458766:KIP458778 KSL458766:KSL458778 LCH458766:LCH458778 LMD458766:LMD458778 LVZ458766:LVZ458778 MFV458766:MFV458778 MPR458766:MPR458778 MZN458766:MZN458778 NJJ458766:NJJ458778 NTF458766:NTF458778 ODB458766:ODB458778 OMX458766:OMX458778 OWT458766:OWT458778 PGP458766:PGP458778 PQL458766:PQL458778 QAH458766:QAH458778 QKD458766:QKD458778 QTZ458766:QTZ458778 RDV458766:RDV458778 RNR458766:RNR458778 RXN458766:RXN458778 SHJ458766:SHJ458778 SRF458766:SRF458778 TBB458766:TBB458778 TKX458766:TKX458778 TUT458766:TUT458778 UEP458766:UEP458778 UOL458766:UOL458778 UYH458766:UYH458778 VID458766:VID458778 VRZ458766:VRZ458778 WBV458766:WBV458778 WLR458766:WLR458778 WVN458766:WVN458778 F524302:F524314 JB524302:JB524314 SX524302:SX524314 ACT524302:ACT524314 AMP524302:AMP524314 AWL524302:AWL524314 BGH524302:BGH524314 BQD524302:BQD524314 BZZ524302:BZZ524314 CJV524302:CJV524314 CTR524302:CTR524314 DDN524302:DDN524314 DNJ524302:DNJ524314 DXF524302:DXF524314 EHB524302:EHB524314 EQX524302:EQX524314 FAT524302:FAT524314 FKP524302:FKP524314 FUL524302:FUL524314 GEH524302:GEH524314 GOD524302:GOD524314 GXZ524302:GXZ524314 HHV524302:HHV524314 HRR524302:HRR524314 IBN524302:IBN524314 ILJ524302:ILJ524314 IVF524302:IVF524314 JFB524302:JFB524314 JOX524302:JOX524314 JYT524302:JYT524314 KIP524302:KIP524314 KSL524302:KSL524314 LCH524302:LCH524314 LMD524302:LMD524314 LVZ524302:LVZ524314 MFV524302:MFV524314 MPR524302:MPR524314 MZN524302:MZN524314 NJJ524302:NJJ524314 NTF524302:NTF524314 ODB524302:ODB524314 OMX524302:OMX524314 OWT524302:OWT524314 PGP524302:PGP524314 PQL524302:PQL524314 QAH524302:QAH524314 QKD524302:QKD524314 QTZ524302:QTZ524314 RDV524302:RDV524314 RNR524302:RNR524314 RXN524302:RXN524314 SHJ524302:SHJ524314 SRF524302:SRF524314 TBB524302:TBB524314 TKX524302:TKX524314 TUT524302:TUT524314 UEP524302:UEP524314 UOL524302:UOL524314 UYH524302:UYH524314 VID524302:VID524314 VRZ524302:VRZ524314 WBV524302:WBV524314 WLR524302:WLR524314 WVN524302:WVN524314 F589838:F589850 JB589838:JB589850 SX589838:SX589850 ACT589838:ACT589850 AMP589838:AMP589850 AWL589838:AWL589850 BGH589838:BGH589850 BQD589838:BQD589850 BZZ589838:BZZ589850 CJV589838:CJV589850 CTR589838:CTR589850 DDN589838:DDN589850 DNJ589838:DNJ589850 DXF589838:DXF589850 EHB589838:EHB589850 EQX589838:EQX589850 FAT589838:FAT589850 FKP589838:FKP589850 FUL589838:FUL589850 GEH589838:GEH589850 GOD589838:GOD589850 GXZ589838:GXZ589850 HHV589838:HHV589850 HRR589838:HRR589850 IBN589838:IBN589850 ILJ589838:ILJ589850 IVF589838:IVF589850 JFB589838:JFB589850 JOX589838:JOX589850 JYT589838:JYT589850 KIP589838:KIP589850 KSL589838:KSL589850 LCH589838:LCH589850 LMD589838:LMD589850 LVZ589838:LVZ589850 MFV589838:MFV589850 MPR589838:MPR589850 MZN589838:MZN589850 NJJ589838:NJJ589850 NTF589838:NTF589850 ODB589838:ODB589850 OMX589838:OMX589850 OWT589838:OWT589850 PGP589838:PGP589850 PQL589838:PQL589850 QAH589838:QAH589850 QKD589838:QKD589850 QTZ589838:QTZ589850 RDV589838:RDV589850 RNR589838:RNR589850 RXN589838:RXN589850 SHJ589838:SHJ589850 SRF589838:SRF589850 TBB589838:TBB589850 TKX589838:TKX589850 TUT589838:TUT589850 UEP589838:UEP589850 UOL589838:UOL589850 UYH589838:UYH589850 VID589838:VID589850 VRZ589838:VRZ589850 WBV589838:WBV589850 WLR589838:WLR589850 WVN589838:WVN589850 F655374:F655386 JB655374:JB655386 SX655374:SX655386 ACT655374:ACT655386 AMP655374:AMP655386 AWL655374:AWL655386 BGH655374:BGH655386 BQD655374:BQD655386 BZZ655374:BZZ655386 CJV655374:CJV655386 CTR655374:CTR655386 DDN655374:DDN655386 DNJ655374:DNJ655386 DXF655374:DXF655386 EHB655374:EHB655386 EQX655374:EQX655386 FAT655374:FAT655386 FKP655374:FKP655386 FUL655374:FUL655386 GEH655374:GEH655386 GOD655374:GOD655386 GXZ655374:GXZ655386 HHV655374:HHV655386 HRR655374:HRR655386 IBN655374:IBN655386 ILJ655374:ILJ655386 IVF655374:IVF655386 JFB655374:JFB655386 JOX655374:JOX655386 JYT655374:JYT655386 KIP655374:KIP655386 KSL655374:KSL655386 LCH655374:LCH655386 LMD655374:LMD655386 LVZ655374:LVZ655386 MFV655374:MFV655386 MPR655374:MPR655386 MZN655374:MZN655386 NJJ655374:NJJ655386 NTF655374:NTF655386 ODB655374:ODB655386 OMX655374:OMX655386 OWT655374:OWT655386 PGP655374:PGP655386 PQL655374:PQL655386 QAH655374:QAH655386 QKD655374:QKD655386 QTZ655374:QTZ655386 RDV655374:RDV655386 RNR655374:RNR655386 RXN655374:RXN655386 SHJ655374:SHJ655386 SRF655374:SRF655386 TBB655374:TBB655386 TKX655374:TKX655386 TUT655374:TUT655386 UEP655374:UEP655386 UOL655374:UOL655386 UYH655374:UYH655386 VID655374:VID655386 VRZ655374:VRZ655386 WBV655374:WBV655386 WLR655374:WLR655386 WVN655374:WVN655386 F720910:F720922 JB720910:JB720922 SX720910:SX720922 ACT720910:ACT720922 AMP720910:AMP720922 AWL720910:AWL720922 BGH720910:BGH720922 BQD720910:BQD720922 BZZ720910:BZZ720922 CJV720910:CJV720922 CTR720910:CTR720922 DDN720910:DDN720922 DNJ720910:DNJ720922 DXF720910:DXF720922 EHB720910:EHB720922 EQX720910:EQX720922 FAT720910:FAT720922 FKP720910:FKP720922 FUL720910:FUL720922 GEH720910:GEH720922 GOD720910:GOD720922 GXZ720910:GXZ720922 HHV720910:HHV720922 HRR720910:HRR720922 IBN720910:IBN720922 ILJ720910:ILJ720922 IVF720910:IVF720922 JFB720910:JFB720922 JOX720910:JOX720922 JYT720910:JYT720922 KIP720910:KIP720922 KSL720910:KSL720922 LCH720910:LCH720922 LMD720910:LMD720922 LVZ720910:LVZ720922 MFV720910:MFV720922 MPR720910:MPR720922 MZN720910:MZN720922 NJJ720910:NJJ720922 NTF720910:NTF720922 ODB720910:ODB720922 OMX720910:OMX720922 OWT720910:OWT720922 PGP720910:PGP720922 PQL720910:PQL720922 QAH720910:QAH720922 QKD720910:QKD720922 QTZ720910:QTZ720922 RDV720910:RDV720922 RNR720910:RNR720922 RXN720910:RXN720922 SHJ720910:SHJ720922 SRF720910:SRF720922 TBB720910:TBB720922 TKX720910:TKX720922 TUT720910:TUT720922 UEP720910:UEP720922 UOL720910:UOL720922 UYH720910:UYH720922 VID720910:VID720922 VRZ720910:VRZ720922 WBV720910:WBV720922 WLR720910:WLR720922 WVN720910:WVN720922 F786446:F786458 JB786446:JB786458 SX786446:SX786458 ACT786446:ACT786458 AMP786446:AMP786458 AWL786446:AWL786458 BGH786446:BGH786458 BQD786446:BQD786458 BZZ786446:BZZ786458 CJV786446:CJV786458 CTR786446:CTR786458 DDN786446:DDN786458 DNJ786446:DNJ786458 DXF786446:DXF786458 EHB786446:EHB786458 EQX786446:EQX786458 FAT786446:FAT786458 FKP786446:FKP786458 FUL786446:FUL786458 GEH786446:GEH786458 GOD786446:GOD786458 GXZ786446:GXZ786458 HHV786446:HHV786458 HRR786446:HRR786458 IBN786446:IBN786458 ILJ786446:ILJ786458 IVF786446:IVF786458 JFB786446:JFB786458 JOX786446:JOX786458 JYT786446:JYT786458 KIP786446:KIP786458 KSL786446:KSL786458 LCH786446:LCH786458 LMD786446:LMD786458 LVZ786446:LVZ786458 MFV786446:MFV786458 MPR786446:MPR786458 MZN786446:MZN786458 NJJ786446:NJJ786458 NTF786446:NTF786458 ODB786446:ODB786458 OMX786446:OMX786458 OWT786446:OWT786458 PGP786446:PGP786458 PQL786446:PQL786458 QAH786446:QAH786458 QKD786446:QKD786458 QTZ786446:QTZ786458 RDV786446:RDV786458 RNR786446:RNR786458 RXN786446:RXN786458 SHJ786446:SHJ786458 SRF786446:SRF786458 TBB786446:TBB786458 TKX786446:TKX786458 TUT786446:TUT786458 UEP786446:UEP786458 UOL786446:UOL786458 UYH786446:UYH786458 VID786446:VID786458 VRZ786446:VRZ786458 WBV786446:WBV786458 WLR786446:WLR786458 WVN786446:WVN786458 F851982:F851994 JB851982:JB851994 SX851982:SX851994 ACT851982:ACT851994 AMP851982:AMP851994 AWL851982:AWL851994 BGH851982:BGH851994 BQD851982:BQD851994 BZZ851982:BZZ851994 CJV851982:CJV851994 CTR851982:CTR851994 DDN851982:DDN851994 DNJ851982:DNJ851994 DXF851982:DXF851994 EHB851982:EHB851994 EQX851982:EQX851994 FAT851982:FAT851994 FKP851982:FKP851994 FUL851982:FUL851994 GEH851982:GEH851994 GOD851982:GOD851994 GXZ851982:GXZ851994 HHV851982:HHV851994 HRR851982:HRR851994 IBN851982:IBN851994 ILJ851982:ILJ851994 IVF851982:IVF851994 JFB851982:JFB851994 JOX851982:JOX851994 JYT851982:JYT851994 KIP851982:KIP851994 KSL851982:KSL851994 LCH851982:LCH851994 LMD851982:LMD851994 LVZ851982:LVZ851994 MFV851982:MFV851994 MPR851982:MPR851994 MZN851982:MZN851994 NJJ851982:NJJ851994 NTF851982:NTF851994 ODB851982:ODB851994 OMX851982:OMX851994 OWT851982:OWT851994 PGP851982:PGP851994 PQL851982:PQL851994 QAH851982:QAH851994 QKD851982:QKD851994 QTZ851982:QTZ851994 RDV851982:RDV851994 RNR851982:RNR851994 RXN851982:RXN851994 SHJ851982:SHJ851994 SRF851982:SRF851994 TBB851982:TBB851994 TKX851982:TKX851994 TUT851982:TUT851994 UEP851982:UEP851994 UOL851982:UOL851994 UYH851982:UYH851994 VID851982:VID851994 VRZ851982:VRZ851994 WBV851982:WBV851994 WLR851982:WLR851994 WVN851982:WVN851994 F917518:F917530 JB917518:JB917530 SX917518:SX917530 ACT917518:ACT917530 AMP917518:AMP917530 AWL917518:AWL917530 BGH917518:BGH917530 BQD917518:BQD917530 BZZ917518:BZZ917530 CJV917518:CJV917530 CTR917518:CTR917530 DDN917518:DDN917530 DNJ917518:DNJ917530 DXF917518:DXF917530 EHB917518:EHB917530 EQX917518:EQX917530 FAT917518:FAT917530 FKP917518:FKP917530 FUL917518:FUL917530 GEH917518:GEH917530 GOD917518:GOD917530 GXZ917518:GXZ917530 HHV917518:HHV917530 HRR917518:HRR917530 IBN917518:IBN917530 ILJ917518:ILJ917530 IVF917518:IVF917530 JFB917518:JFB917530 JOX917518:JOX917530 JYT917518:JYT917530 KIP917518:KIP917530 KSL917518:KSL917530 LCH917518:LCH917530 LMD917518:LMD917530 LVZ917518:LVZ917530 MFV917518:MFV917530 MPR917518:MPR917530 MZN917518:MZN917530 NJJ917518:NJJ917530 NTF917518:NTF917530 ODB917518:ODB917530 OMX917518:OMX917530 OWT917518:OWT917530 PGP917518:PGP917530 PQL917518:PQL917530 QAH917518:QAH917530 QKD917518:QKD917530 QTZ917518:QTZ917530 RDV917518:RDV917530 RNR917518:RNR917530 RXN917518:RXN917530 SHJ917518:SHJ917530 SRF917518:SRF917530 TBB917518:TBB917530 TKX917518:TKX917530 TUT917518:TUT917530 UEP917518:UEP917530 UOL917518:UOL917530 UYH917518:UYH917530 VID917518:VID917530 VRZ917518:VRZ917530 WBV917518:WBV917530 WLR917518:WLR917530 WVN917518:WVN917530 F983054:F983066 JB983054:JB983066 SX983054:SX983066 ACT983054:ACT983066 AMP983054:AMP983066 AWL983054:AWL983066 BGH983054:BGH983066 BQD983054:BQD983066 BZZ983054:BZZ983066 CJV983054:CJV983066 CTR983054:CTR983066 DDN983054:DDN983066 DNJ983054:DNJ983066 DXF983054:DXF983066 EHB983054:EHB983066 EQX983054:EQX983066 FAT983054:FAT983066 FKP983054:FKP983066 FUL983054:FUL983066 GEH983054:GEH983066 GOD983054:GOD983066 GXZ983054:GXZ983066 HHV983054:HHV983066 HRR983054:HRR983066 IBN983054:IBN983066 ILJ983054:ILJ983066 IVF983054:IVF983066 JFB983054:JFB983066 JOX983054:JOX983066 JYT983054:JYT983066 KIP983054:KIP983066 KSL983054:KSL983066 LCH983054:LCH983066 LMD983054:LMD983066 LVZ983054:LVZ983066 MFV983054:MFV983066 MPR983054:MPR983066 MZN983054:MZN983066 NJJ983054:NJJ983066 NTF983054:NTF983066 ODB983054:ODB983066 OMX983054:OMX983066 OWT983054:OWT983066 PGP983054:PGP983066 PQL983054:PQL983066 QAH983054:QAH983066 QKD983054:QKD983066 QTZ983054:QTZ983066 RDV983054:RDV983066 RNR983054:RNR983066 RXN983054:RXN983066 SHJ983054:SHJ983066 SRF983054:SRF983066 TBB983054:TBB983066 TKX983054:TKX983066 TUT983054:TUT983066 UEP983054:UEP983066 UOL983054:UOL983066 UYH983054:UYH983066 VID983054:VID983066 VRZ983054:VRZ983066 WBV983054:WBV983066 WLR983054:WLR983066 F10:F26">
      <formula1>"O, "</formula1>
    </dataValidation>
  </dataValidations>
  <pageMargins left="0.75" right="0.75" top="0.75" bottom="0.75" header="0.5" footer="0.5"/>
  <pageSetup paperSize="9" orientation="portrait" horizontalDpi="300" verticalDpi="300"/>
  <headerFooter alignWithMargins="0">
    <oddFooter>&amp;L&amp;"Tahoma,Regular"&amp;10 02ae-BM/PM/HDCV/FSOFT v2/1&amp;C&amp;"Tahoma,Regular"&amp;10Internal use&amp;R&amp;"Tahoma,Regular"&amp;10&amp;P/&amp;N</oddFooter>
  </headerFooter>
  <legacy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0"/>
  <sheetViews>
    <sheetView workbookViewId="0">
      <selection activeCell="C5" sqref="C5:S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9" width="2.77734375" style="70" bestFit="1" customWidth="1"/>
    <col min="10" max="18" width="2.77734375" style="70" customWidth="1"/>
    <col min="19" max="19" width="2.77734375" style="70" bestFit="1" customWidth="1"/>
    <col min="20" max="20" width="2.77734375" style="70" customWidth="1"/>
    <col min="21" max="16384" width="9" style="70"/>
  </cols>
  <sheetData>
    <row r="1" spans="1:22" ht="22.5" customHeight="1" thickBot="1">
      <c r="A1" s="117"/>
      <c r="B1" s="148"/>
      <c r="D1" s="147"/>
    </row>
    <row r="2" spans="1:22" ht="15" customHeight="1">
      <c r="A2" s="383" t="s">
        <v>110</v>
      </c>
      <c r="B2" s="333"/>
      <c r="C2" s="334" t="str">
        <f>Functions!E65</f>
        <v>GetRoomSchedule</v>
      </c>
      <c r="D2" s="348"/>
      <c r="E2" s="195"/>
      <c r="F2" s="333" t="s">
        <v>62</v>
      </c>
      <c r="G2" s="333"/>
      <c r="H2" s="333"/>
      <c r="I2" s="333"/>
      <c r="J2" s="333"/>
      <c r="K2" s="334" t="str">
        <f>Functions!D65</f>
        <v>getRoomSchedule</v>
      </c>
      <c r="L2" s="334"/>
      <c r="M2" s="334"/>
      <c r="N2" s="334"/>
      <c r="O2" s="334"/>
      <c r="P2" s="334"/>
      <c r="Q2" s="334"/>
      <c r="R2" s="334"/>
      <c r="S2" s="335"/>
    </row>
    <row r="3" spans="1:22" ht="13.5" customHeight="1">
      <c r="A3" s="384" t="s">
        <v>109</v>
      </c>
      <c r="B3" s="385"/>
      <c r="C3" s="386" t="s">
        <v>135</v>
      </c>
      <c r="D3" s="387"/>
      <c r="E3" s="388"/>
      <c r="F3" s="389" t="s">
        <v>108</v>
      </c>
      <c r="G3" s="390"/>
      <c r="H3" s="390"/>
      <c r="I3" s="390"/>
      <c r="J3" s="391"/>
      <c r="K3" s="387" t="s">
        <v>135</v>
      </c>
      <c r="L3" s="387"/>
      <c r="M3" s="387"/>
      <c r="N3" s="247"/>
      <c r="O3" s="247"/>
      <c r="P3" s="247"/>
      <c r="Q3" s="247"/>
      <c r="R3" s="247"/>
      <c r="S3" s="248"/>
    </row>
    <row r="4" spans="1:22" ht="13.5" customHeight="1">
      <c r="A4" s="371" t="s">
        <v>107</v>
      </c>
      <c r="B4" s="372"/>
      <c r="C4" s="373">
        <v>20</v>
      </c>
      <c r="D4" s="374"/>
      <c r="E4" s="249"/>
      <c r="F4" s="375" t="s">
        <v>106</v>
      </c>
      <c r="G4" s="376"/>
      <c r="H4" s="376"/>
      <c r="I4" s="376"/>
      <c r="J4" s="377"/>
      <c r="K4" s="378">
        <v>0</v>
      </c>
      <c r="L4" s="379"/>
      <c r="M4" s="379"/>
      <c r="N4" s="379"/>
      <c r="O4" s="379"/>
      <c r="P4" s="379"/>
      <c r="Q4" s="379"/>
      <c r="R4" s="379"/>
      <c r="S4" s="380"/>
      <c r="U4" s="125"/>
    </row>
    <row r="5" spans="1:22" ht="13.5" customHeight="1">
      <c r="A5" s="371" t="s">
        <v>105</v>
      </c>
      <c r="B5" s="372"/>
      <c r="C5" s="381"/>
      <c r="D5" s="381"/>
      <c r="E5" s="381"/>
      <c r="F5" s="382"/>
      <c r="G5" s="382"/>
      <c r="H5" s="382"/>
      <c r="I5" s="382"/>
      <c r="J5" s="382"/>
      <c r="K5" s="381"/>
      <c r="L5" s="381"/>
      <c r="M5" s="381"/>
      <c r="N5" s="381"/>
      <c r="O5" s="381"/>
      <c r="P5" s="381"/>
      <c r="Q5" s="381"/>
      <c r="R5" s="381"/>
      <c r="S5" s="381"/>
    </row>
    <row r="6" spans="1:22" ht="13.5" customHeight="1">
      <c r="A6" s="356" t="s">
        <v>79</v>
      </c>
      <c r="B6" s="357"/>
      <c r="C6" s="358" t="s">
        <v>78</v>
      </c>
      <c r="D6" s="359"/>
      <c r="E6" s="360"/>
      <c r="F6" s="358" t="s">
        <v>77</v>
      </c>
      <c r="G6" s="359"/>
      <c r="H6" s="359"/>
      <c r="I6" s="359"/>
      <c r="J6" s="361"/>
      <c r="K6" s="359" t="s">
        <v>103</v>
      </c>
      <c r="L6" s="359"/>
      <c r="M6" s="359"/>
      <c r="N6" s="362" t="s">
        <v>73</v>
      </c>
      <c r="O6" s="359"/>
      <c r="P6" s="359"/>
      <c r="Q6" s="359"/>
      <c r="R6" s="359"/>
      <c r="S6" s="363"/>
      <c r="U6" s="125"/>
    </row>
    <row r="7" spans="1:22" ht="13.5" customHeight="1" thickBot="1">
      <c r="A7" s="364">
        <f>COUNTIF(F37:HP37,"P")</f>
        <v>4</v>
      </c>
      <c r="B7" s="365"/>
      <c r="C7" s="366">
        <f>COUNTIF(F37:HP37,"F")</f>
        <v>0</v>
      </c>
      <c r="D7" s="367"/>
      <c r="E7" s="365"/>
      <c r="F7" s="366">
        <f>SUM(N7,-A7,-C7)</f>
        <v>0</v>
      </c>
      <c r="G7" s="367"/>
      <c r="H7" s="367"/>
      <c r="I7" s="367"/>
      <c r="J7" s="368"/>
      <c r="K7" s="124">
        <f>COUNTIF(E36:HP36,"N")</f>
        <v>2</v>
      </c>
      <c r="L7" s="124">
        <f>COUNTIF(E36:HP36,"A")</f>
        <v>2</v>
      </c>
      <c r="M7" s="124">
        <f>COUNTIF(E36:HP36,"B")</f>
        <v>0</v>
      </c>
      <c r="N7" s="369">
        <f>COUNTA(E9:HS9)</f>
        <v>4</v>
      </c>
      <c r="O7" s="367"/>
      <c r="P7" s="367"/>
      <c r="Q7" s="367"/>
      <c r="R7" s="367"/>
      <c r="S7" s="370"/>
      <c r="T7" s="123"/>
    </row>
    <row r="8" spans="1:22" ht="10.8" thickBot="1"/>
    <row r="9" spans="1:22" ht="37.200000000000003" thickTop="1" thickBot="1">
      <c r="A9" s="145"/>
      <c r="B9" s="144"/>
      <c r="C9" s="142"/>
      <c r="D9" s="143"/>
      <c r="E9" s="142"/>
      <c r="F9" s="141" t="s">
        <v>102</v>
      </c>
      <c r="G9" s="141" t="s">
        <v>101</v>
      </c>
      <c r="H9" s="141" t="s">
        <v>161</v>
      </c>
      <c r="I9" s="141" t="s">
        <v>307</v>
      </c>
      <c r="T9" s="140"/>
      <c r="U9" s="139"/>
      <c r="V9" s="117"/>
    </row>
    <row r="10" spans="1:22" ht="13.5" customHeight="1">
      <c r="A10" s="116" t="s">
        <v>100</v>
      </c>
      <c r="B10" s="191" t="s">
        <v>99</v>
      </c>
      <c r="C10" s="107"/>
      <c r="D10" s="193"/>
      <c r="E10" s="138"/>
      <c r="F10" s="134"/>
      <c r="G10" s="134"/>
      <c r="H10" s="134"/>
      <c r="I10" s="134"/>
    </row>
    <row r="11" spans="1:22" ht="13.5" customHeight="1">
      <c r="A11" s="106"/>
      <c r="B11" s="191" t="s">
        <v>265</v>
      </c>
      <c r="C11" s="107"/>
      <c r="D11" s="193"/>
      <c r="E11" s="112"/>
      <c r="F11" s="134"/>
      <c r="G11" s="134"/>
      <c r="H11" s="134"/>
      <c r="I11" s="134"/>
    </row>
    <row r="12" spans="1:22" ht="13.5" customHeight="1">
      <c r="A12" s="106"/>
      <c r="B12" s="191"/>
      <c r="C12" s="107"/>
      <c r="D12" s="193" t="s">
        <v>138</v>
      </c>
      <c r="E12" s="112"/>
      <c r="F12" s="134" t="s">
        <v>90</v>
      </c>
      <c r="G12" s="134" t="s">
        <v>90</v>
      </c>
      <c r="H12" s="134"/>
      <c r="I12" s="134"/>
    </row>
    <row r="13" spans="1:22" ht="13.5" customHeight="1">
      <c r="A13" s="106"/>
      <c r="B13" s="191"/>
      <c r="C13" s="107"/>
      <c r="D13" s="193" t="s">
        <v>232</v>
      </c>
      <c r="E13" s="112"/>
      <c r="F13" s="134"/>
      <c r="G13" s="134"/>
      <c r="H13" s="134" t="s">
        <v>90</v>
      </c>
      <c r="I13" s="134"/>
    </row>
    <row r="14" spans="1:22" ht="13.5" customHeight="1">
      <c r="A14" s="106"/>
      <c r="B14" s="191" t="s">
        <v>276</v>
      </c>
      <c r="C14" s="107"/>
      <c r="D14" s="193"/>
      <c r="E14" s="112"/>
      <c r="F14" s="134"/>
      <c r="G14" s="134"/>
      <c r="H14" s="134"/>
      <c r="I14" s="134"/>
      <c r="U14" s="125"/>
    </row>
    <row r="15" spans="1:22" ht="13.5" customHeight="1">
      <c r="A15" s="106"/>
      <c r="B15" s="191"/>
      <c r="C15" s="107"/>
      <c r="D15" s="193" t="s">
        <v>280</v>
      </c>
      <c r="E15" s="109"/>
      <c r="F15" s="134" t="s">
        <v>90</v>
      </c>
      <c r="G15" s="134" t="s">
        <v>90</v>
      </c>
      <c r="H15" s="134" t="s">
        <v>90</v>
      </c>
      <c r="I15" s="134"/>
    </row>
    <row r="16" spans="1:22" ht="13.5" customHeight="1">
      <c r="A16" s="106"/>
      <c r="B16" s="191"/>
      <c r="C16" s="107"/>
      <c r="D16" s="193" t="s">
        <v>268</v>
      </c>
      <c r="E16" s="109"/>
      <c r="F16" s="134"/>
      <c r="G16" s="134"/>
      <c r="H16" s="134"/>
      <c r="I16" s="134" t="s">
        <v>90</v>
      </c>
    </row>
    <row r="17" spans="1:9" ht="13.5" customHeight="1">
      <c r="A17" s="106"/>
      <c r="B17" s="191" t="s">
        <v>282</v>
      </c>
      <c r="C17" s="107"/>
      <c r="D17" s="193"/>
      <c r="E17" s="109"/>
      <c r="F17" s="134"/>
      <c r="G17" s="134"/>
      <c r="H17" s="134"/>
      <c r="I17" s="134"/>
    </row>
    <row r="18" spans="1:9" ht="13.5" customHeight="1">
      <c r="A18" s="106"/>
      <c r="B18" s="191"/>
      <c r="C18" s="107"/>
      <c r="D18" s="198">
        <v>45018</v>
      </c>
      <c r="E18" s="109"/>
      <c r="F18" s="134"/>
      <c r="G18" s="134" t="s">
        <v>90</v>
      </c>
      <c r="H18" s="134" t="s">
        <v>90</v>
      </c>
      <c r="I18" s="134" t="s">
        <v>90</v>
      </c>
    </row>
    <row r="19" spans="1:9" ht="13.5" customHeight="1" thickBot="1">
      <c r="A19" s="106"/>
      <c r="B19" s="167" t="s">
        <v>136</v>
      </c>
      <c r="C19" s="168"/>
      <c r="D19" s="169"/>
      <c r="E19" s="102"/>
      <c r="F19" s="133"/>
      <c r="G19" s="133"/>
      <c r="H19" s="133"/>
      <c r="I19" s="133"/>
    </row>
    <row r="20" spans="1:9" ht="13.5" customHeight="1" thickTop="1">
      <c r="A20" s="106"/>
      <c r="B20" s="167" t="s">
        <v>283</v>
      </c>
      <c r="C20" s="168"/>
      <c r="D20" s="169"/>
      <c r="E20" s="109"/>
      <c r="F20" s="133"/>
      <c r="G20" s="133"/>
      <c r="H20" s="133"/>
      <c r="I20" s="133"/>
    </row>
    <row r="21" spans="1:9" ht="13.5" customHeight="1">
      <c r="A21" s="106"/>
      <c r="B21" s="344">
        <v>3</v>
      </c>
      <c r="C21" s="345"/>
      <c r="D21" s="346"/>
      <c r="E21" s="109"/>
      <c r="F21" s="134" t="s">
        <v>90</v>
      </c>
      <c r="G21" s="134"/>
      <c r="H21" s="134"/>
      <c r="I21" s="134"/>
    </row>
    <row r="22" spans="1:9" ht="13.5" customHeight="1">
      <c r="A22" s="106"/>
      <c r="B22" s="344">
        <v>1</v>
      </c>
      <c r="C22" s="345"/>
      <c r="D22" s="346"/>
      <c r="E22" s="109"/>
      <c r="F22" s="134"/>
      <c r="G22" s="134" t="s">
        <v>90</v>
      </c>
      <c r="H22" s="134"/>
      <c r="I22" s="134"/>
    </row>
    <row r="23" spans="1:9" ht="13.5" customHeight="1">
      <c r="A23" s="106"/>
      <c r="B23" s="115" t="s">
        <v>153</v>
      </c>
      <c r="C23" s="177"/>
      <c r="D23" s="113"/>
      <c r="E23" s="109"/>
      <c r="F23" s="136"/>
      <c r="G23" s="136"/>
      <c r="H23" s="136"/>
      <c r="I23" s="136"/>
    </row>
    <row r="24" spans="1:9" ht="13.5" customHeight="1">
      <c r="A24" s="106"/>
      <c r="B24" s="115" t="s">
        <v>284</v>
      </c>
      <c r="C24" s="177"/>
      <c r="D24" s="113"/>
      <c r="E24" s="109"/>
      <c r="F24" s="136"/>
      <c r="G24" s="136"/>
      <c r="H24" s="136"/>
      <c r="I24" s="136"/>
    </row>
    <row r="25" spans="1:9" ht="13.5" customHeight="1" thickBot="1">
      <c r="A25" s="106"/>
      <c r="B25" s="176"/>
      <c r="C25" s="177"/>
      <c r="D25" s="113" t="s">
        <v>205</v>
      </c>
      <c r="E25" s="109"/>
      <c r="F25" s="136" t="s">
        <v>90</v>
      </c>
      <c r="G25" s="136"/>
      <c r="H25" s="136" t="s">
        <v>90</v>
      </c>
      <c r="I25" s="136" t="s">
        <v>90</v>
      </c>
    </row>
    <row r="26" spans="1:9" ht="13.5" customHeight="1">
      <c r="A26" s="84" t="s">
        <v>95</v>
      </c>
      <c r="B26" s="101" t="s">
        <v>94</v>
      </c>
      <c r="C26" s="100"/>
      <c r="D26" s="99"/>
      <c r="E26" s="98"/>
      <c r="F26" s="136"/>
      <c r="G26" s="136"/>
      <c r="H26" s="136"/>
      <c r="I26" s="136"/>
    </row>
    <row r="27" spans="1:9" ht="13.5" customHeight="1">
      <c r="A27" s="79"/>
      <c r="B27" s="101" t="s">
        <v>208</v>
      </c>
      <c r="C27" s="100"/>
      <c r="D27" s="99"/>
      <c r="E27" s="174"/>
      <c r="F27" s="136"/>
      <c r="G27" s="136"/>
      <c r="H27" s="136"/>
      <c r="I27" s="136"/>
    </row>
    <row r="28" spans="1:9" ht="13.5" customHeight="1">
      <c r="A28" s="79"/>
      <c r="B28" s="191" t="s">
        <v>209</v>
      </c>
      <c r="C28" s="107"/>
      <c r="D28" s="193"/>
      <c r="E28" s="112"/>
      <c r="F28" s="134"/>
      <c r="G28" s="134"/>
      <c r="H28" s="134"/>
      <c r="I28" s="134"/>
    </row>
    <row r="29" spans="1:9" ht="13.5" customHeight="1">
      <c r="A29" s="79"/>
      <c r="B29" s="191"/>
      <c r="C29" s="107"/>
      <c r="D29" s="193" t="s">
        <v>210</v>
      </c>
      <c r="E29" s="109"/>
      <c r="F29" s="134" t="s">
        <v>90</v>
      </c>
      <c r="G29" s="134" t="s">
        <v>90</v>
      </c>
      <c r="H29" s="134"/>
      <c r="I29" s="134"/>
    </row>
    <row r="30" spans="1:9" ht="13.5" customHeight="1">
      <c r="A30" s="79"/>
      <c r="B30" s="191" t="s">
        <v>211</v>
      </c>
      <c r="C30" s="107"/>
      <c r="D30" s="193"/>
      <c r="E30" s="109"/>
      <c r="F30" s="134"/>
      <c r="G30" s="134"/>
      <c r="H30" s="134"/>
      <c r="I30" s="134"/>
    </row>
    <row r="31" spans="1:9" ht="13.5" customHeight="1" thickBot="1">
      <c r="A31" s="79"/>
      <c r="B31" s="167"/>
      <c r="C31" s="168"/>
      <c r="D31" s="169" t="s">
        <v>91</v>
      </c>
      <c r="E31" s="102"/>
      <c r="F31" s="133" t="s">
        <v>90</v>
      </c>
      <c r="G31" s="133" t="s">
        <v>90</v>
      </c>
      <c r="H31" s="133"/>
      <c r="I31" s="133"/>
    </row>
    <row r="32" spans="1:9" ht="13.5" customHeight="1" thickTop="1">
      <c r="A32" s="79"/>
      <c r="B32" s="167"/>
      <c r="C32" s="168"/>
      <c r="D32" s="169"/>
      <c r="E32" s="109"/>
      <c r="F32" s="133"/>
      <c r="G32" s="133"/>
      <c r="H32" s="133"/>
      <c r="I32" s="133"/>
    </row>
    <row r="33" spans="1:9" ht="13.5" customHeight="1">
      <c r="A33" s="79"/>
      <c r="B33" s="94" t="s">
        <v>92</v>
      </c>
      <c r="C33" s="135"/>
      <c r="D33" s="92"/>
      <c r="E33" s="91"/>
      <c r="F33" s="134"/>
      <c r="G33" s="134"/>
      <c r="H33" s="134"/>
      <c r="I33" s="134"/>
    </row>
    <row r="34" spans="1:9" ht="13.5" customHeight="1">
      <c r="A34" s="79"/>
      <c r="B34" s="101"/>
      <c r="C34" s="201"/>
      <c r="D34" s="99" t="s">
        <v>269</v>
      </c>
      <c r="E34" s="202"/>
      <c r="F34" s="136"/>
      <c r="G34" s="136"/>
      <c r="H34" s="136" t="s">
        <v>90</v>
      </c>
      <c r="I34" s="136"/>
    </row>
    <row r="35" spans="1:9" ht="13.5" customHeight="1" thickBot="1">
      <c r="A35" s="79"/>
      <c r="B35" s="101"/>
      <c r="C35" s="201"/>
      <c r="D35" s="99" t="s">
        <v>277</v>
      </c>
      <c r="E35" s="202"/>
      <c r="F35" s="136"/>
      <c r="G35" s="136"/>
      <c r="H35" s="136"/>
      <c r="I35" s="136" t="s">
        <v>90</v>
      </c>
    </row>
    <row r="36" spans="1:9" ht="13.5" customHeight="1" thickTop="1">
      <c r="A36" s="84" t="s">
        <v>89</v>
      </c>
      <c r="B36" s="325" t="s">
        <v>88</v>
      </c>
      <c r="C36" s="325"/>
      <c r="D36" s="325"/>
      <c r="E36" s="190"/>
      <c r="F36" s="132" t="s">
        <v>76</v>
      </c>
      <c r="G36" s="132" t="s">
        <v>76</v>
      </c>
      <c r="H36" s="132" t="s">
        <v>75</v>
      </c>
      <c r="I36" s="132" t="s">
        <v>75</v>
      </c>
    </row>
    <row r="37" spans="1:9" ht="13.5" customHeight="1">
      <c r="A37" s="79"/>
      <c r="B37" s="326" t="s">
        <v>87</v>
      </c>
      <c r="C37" s="326"/>
      <c r="D37" s="326"/>
      <c r="E37" s="81"/>
      <c r="F37" s="131" t="s">
        <v>86</v>
      </c>
      <c r="G37" s="131" t="s">
        <v>86</v>
      </c>
      <c r="H37" s="131" t="s">
        <v>86</v>
      </c>
      <c r="I37" s="131" t="s">
        <v>86</v>
      </c>
    </row>
    <row r="38" spans="1:9" ht="59.4" customHeight="1">
      <c r="A38" s="79"/>
      <c r="B38" s="327" t="s">
        <v>85</v>
      </c>
      <c r="C38" s="327"/>
      <c r="D38" s="327"/>
      <c r="E38" s="78"/>
      <c r="F38" s="77">
        <v>45142</v>
      </c>
      <c r="G38" s="77">
        <v>45142</v>
      </c>
      <c r="H38" s="77">
        <v>45142</v>
      </c>
      <c r="I38" s="77">
        <v>45142</v>
      </c>
    </row>
    <row r="39" spans="1:9" ht="10.8" thickBot="1">
      <c r="A39" s="76"/>
      <c r="B39" s="327" t="s">
        <v>84</v>
      </c>
      <c r="C39" s="327"/>
      <c r="D39" s="327"/>
      <c r="E39" s="78"/>
      <c r="F39" s="173"/>
      <c r="G39" s="173"/>
      <c r="H39" s="173"/>
      <c r="I39" s="173"/>
    </row>
    <row r="40" spans="1:9" ht="10.8" thickTop="1">
      <c r="A40" s="72"/>
      <c r="B40" s="70"/>
      <c r="C40" s="71"/>
      <c r="D40" s="70"/>
    </row>
  </sheetData>
  <mergeCells count="29">
    <mergeCell ref="B36:D36"/>
    <mergeCell ref="B37:D37"/>
    <mergeCell ref="B38:D38"/>
    <mergeCell ref="B39:D39"/>
    <mergeCell ref="B21:D21"/>
    <mergeCell ref="B22:D22"/>
    <mergeCell ref="A7:B7"/>
    <mergeCell ref="C7:E7"/>
    <mergeCell ref="F7:J7"/>
    <mergeCell ref="N7:S7"/>
    <mergeCell ref="A4:B4"/>
    <mergeCell ref="C4:D4"/>
    <mergeCell ref="F4:J4"/>
    <mergeCell ref="K4:S4"/>
    <mergeCell ref="A5:B5"/>
    <mergeCell ref="C5:S5"/>
    <mergeCell ref="A6:B6"/>
    <mergeCell ref="C6:E6"/>
    <mergeCell ref="F6:J6"/>
    <mergeCell ref="K6:M6"/>
    <mergeCell ref="N6:S6"/>
    <mergeCell ref="A2:B2"/>
    <mergeCell ref="C2:D2"/>
    <mergeCell ref="F2:J2"/>
    <mergeCell ref="K2:S2"/>
    <mergeCell ref="A3:B3"/>
    <mergeCell ref="C3:E3"/>
    <mergeCell ref="F3:J3"/>
    <mergeCell ref="K3:M3"/>
  </mergeCells>
  <dataValidations count="3">
    <dataValidation type="list" allowBlank="1" showInputMessage="1" showErrorMessage="1" sqref="WVM983063:WVM983075 F65559:I65571 JA65559:JA65571 SW65559:SW65571 ACS65559:ACS65571 AMO65559:AMO65571 AWK65559:AWK65571 BGG65559:BGG65571 BQC65559:BQC65571 BZY65559:BZY65571 CJU65559:CJU65571 CTQ65559:CTQ65571 DDM65559:DDM65571 DNI65559:DNI65571 DXE65559:DXE65571 EHA65559:EHA65571 EQW65559:EQW65571 FAS65559:FAS65571 FKO65559:FKO65571 FUK65559:FUK65571 GEG65559:GEG65571 GOC65559:GOC65571 GXY65559:GXY65571 HHU65559:HHU65571 HRQ65559:HRQ65571 IBM65559:IBM65571 ILI65559:ILI65571 IVE65559:IVE65571 JFA65559:JFA65571 JOW65559:JOW65571 JYS65559:JYS65571 KIO65559:KIO65571 KSK65559:KSK65571 LCG65559:LCG65571 LMC65559:LMC65571 LVY65559:LVY65571 MFU65559:MFU65571 MPQ65559:MPQ65571 MZM65559:MZM65571 NJI65559:NJI65571 NTE65559:NTE65571 ODA65559:ODA65571 OMW65559:OMW65571 OWS65559:OWS65571 PGO65559:PGO65571 PQK65559:PQK65571 QAG65559:QAG65571 QKC65559:QKC65571 QTY65559:QTY65571 RDU65559:RDU65571 RNQ65559:RNQ65571 RXM65559:RXM65571 SHI65559:SHI65571 SRE65559:SRE65571 TBA65559:TBA65571 TKW65559:TKW65571 TUS65559:TUS65571 UEO65559:UEO65571 UOK65559:UOK65571 UYG65559:UYG65571 VIC65559:VIC65571 VRY65559:VRY65571 WBU65559:WBU65571 WLQ65559:WLQ65571 WVM65559:WVM65571 F131095:I131107 JA131095:JA131107 SW131095:SW131107 ACS131095:ACS131107 AMO131095:AMO131107 AWK131095:AWK131107 BGG131095:BGG131107 BQC131095:BQC131107 BZY131095:BZY131107 CJU131095:CJU131107 CTQ131095:CTQ131107 DDM131095:DDM131107 DNI131095:DNI131107 DXE131095:DXE131107 EHA131095:EHA131107 EQW131095:EQW131107 FAS131095:FAS131107 FKO131095:FKO131107 FUK131095:FUK131107 GEG131095:GEG131107 GOC131095:GOC131107 GXY131095:GXY131107 HHU131095:HHU131107 HRQ131095:HRQ131107 IBM131095:IBM131107 ILI131095:ILI131107 IVE131095:IVE131107 JFA131095:JFA131107 JOW131095:JOW131107 JYS131095:JYS131107 KIO131095:KIO131107 KSK131095:KSK131107 LCG131095:LCG131107 LMC131095:LMC131107 LVY131095:LVY131107 MFU131095:MFU131107 MPQ131095:MPQ131107 MZM131095:MZM131107 NJI131095:NJI131107 NTE131095:NTE131107 ODA131095:ODA131107 OMW131095:OMW131107 OWS131095:OWS131107 PGO131095:PGO131107 PQK131095:PQK131107 QAG131095:QAG131107 QKC131095:QKC131107 QTY131095:QTY131107 RDU131095:RDU131107 RNQ131095:RNQ131107 RXM131095:RXM131107 SHI131095:SHI131107 SRE131095:SRE131107 TBA131095:TBA131107 TKW131095:TKW131107 TUS131095:TUS131107 UEO131095:UEO131107 UOK131095:UOK131107 UYG131095:UYG131107 VIC131095:VIC131107 VRY131095:VRY131107 WBU131095:WBU131107 WLQ131095:WLQ131107 WVM131095:WVM131107 F196631:I196643 JA196631:JA196643 SW196631:SW196643 ACS196631:ACS196643 AMO196631:AMO196643 AWK196631:AWK196643 BGG196631:BGG196643 BQC196631:BQC196643 BZY196631:BZY196643 CJU196631:CJU196643 CTQ196631:CTQ196643 DDM196631:DDM196643 DNI196631:DNI196643 DXE196631:DXE196643 EHA196631:EHA196643 EQW196631:EQW196643 FAS196631:FAS196643 FKO196631:FKO196643 FUK196631:FUK196643 GEG196631:GEG196643 GOC196631:GOC196643 GXY196631:GXY196643 HHU196631:HHU196643 HRQ196631:HRQ196643 IBM196631:IBM196643 ILI196631:ILI196643 IVE196631:IVE196643 JFA196631:JFA196643 JOW196631:JOW196643 JYS196631:JYS196643 KIO196631:KIO196643 KSK196631:KSK196643 LCG196631:LCG196643 LMC196631:LMC196643 LVY196631:LVY196643 MFU196631:MFU196643 MPQ196631:MPQ196643 MZM196631:MZM196643 NJI196631:NJI196643 NTE196631:NTE196643 ODA196631:ODA196643 OMW196631:OMW196643 OWS196631:OWS196643 PGO196631:PGO196643 PQK196631:PQK196643 QAG196631:QAG196643 QKC196631:QKC196643 QTY196631:QTY196643 RDU196631:RDU196643 RNQ196631:RNQ196643 RXM196631:RXM196643 SHI196631:SHI196643 SRE196631:SRE196643 TBA196631:TBA196643 TKW196631:TKW196643 TUS196631:TUS196643 UEO196631:UEO196643 UOK196631:UOK196643 UYG196631:UYG196643 VIC196631:VIC196643 VRY196631:VRY196643 WBU196631:WBU196643 WLQ196631:WLQ196643 WVM196631:WVM196643 F262167:I262179 JA262167:JA262179 SW262167:SW262179 ACS262167:ACS262179 AMO262167:AMO262179 AWK262167:AWK262179 BGG262167:BGG262179 BQC262167:BQC262179 BZY262167:BZY262179 CJU262167:CJU262179 CTQ262167:CTQ262179 DDM262167:DDM262179 DNI262167:DNI262179 DXE262167:DXE262179 EHA262167:EHA262179 EQW262167:EQW262179 FAS262167:FAS262179 FKO262167:FKO262179 FUK262167:FUK262179 GEG262167:GEG262179 GOC262167:GOC262179 GXY262167:GXY262179 HHU262167:HHU262179 HRQ262167:HRQ262179 IBM262167:IBM262179 ILI262167:ILI262179 IVE262167:IVE262179 JFA262167:JFA262179 JOW262167:JOW262179 JYS262167:JYS262179 KIO262167:KIO262179 KSK262167:KSK262179 LCG262167:LCG262179 LMC262167:LMC262179 LVY262167:LVY262179 MFU262167:MFU262179 MPQ262167:MPQ262179 MZM262167:MZM262179 NJI262167:NJI262179 NTE262167:NTE262179 ODA262167:ODA262179 OMW262167:OMW262179 OWS262167:OWS262179 PGO262167:PGO262179 PQK262167:PQK262179 QAG262167:QAG262179 QKC262167:QKC262179 QTY262167:QTY262179 RDU262167:RDU262179 RNQ262167:RNQ262179 RXM262167:RXM262179 SHI262167:SHI262179 SRE262167:SRE262179 TBA262167:TBA262179 TKW262167:TKW262179 TUS262167:TUS262179 UEO262167:UEO262179 UOK262167:UOK262179 UYG262167:UYG262179 VIC262167:VIC262179 VRY262167:VRY262179 WBU262167:WBU262179 WLQ262167:WLQ262179 WVM262167:WVM262179 F327703:I327715 JA327703:JA327715 SW327703:SW327715 ACS327703:ACS327715 AMO327703:AMO327715 AWK327703:AWK327715 BGG327703:BGG327715 BQC327703:BQC327715 BZY327703:BZY327715 CJU327703:CJU327715 CTQ327703:CTQ327715 DDM327703:DDM327715 DNI327703:DNI327715 DXE327703:DXE327715 EHA327703:EHA327715 EQW327703:EQW327715 FAS327703:FAS327715 FKO327703:FKO327715 FUK327703:FUK327715 GEG327703:GEG327715 GOC327703:GOC327715 GXY327703:GXY327715 HHU327703:HHU327715 HRQ327703:HRQ327715 IBM327703:IBM327715 ILI327703:ILI327715 IVE327703:IVE327715 JFA327703:JFA327715 JOW327703:JOW327715 JYS327703:JYS327715 KIO327703:KIO327715 KSK327703:KSK327715 LCG327703:LCG327715 LMC327703:LMC327715 LVY327703:LVY327715 MFU327703:MFU327715 MPQ327703:MPQ327715 MZM327703:MZM327715 NJI327703:NJI327715 NTE327703:NTE327715 ODA327703:ODA327715 OMW327703:OMW327715 OWS327703:OWS327715 PGO327703:PGO327715 PQK327703:PQK327715 QAG327703:QAG327715 QKC327703:QKC327715 QTY327703:QTY327715 RDU327703:RDU327715 RNQ327703:RNQ327715 RXM327703:RXM327715 SHI327703:SHI327715 SRE327703:SRE327715 TBA327703:TBA327715 TKW327703:TKW327715 TUS327703:TUS327715 UEO327703:UEO327715 UOK327703:UOK327715 UYG327703:UYG327715 VIC327703:VIC327715 VRY327703:VRY327715 WBU327703:WBU327715 WLQ327703:WLQ327715 WVM327703:WVM327715 F393239:I393251 JA393239:JA393251 SW393239:SW393251 ACS393239:ACS393251 AMO393239:AMO393251 AWK393239:AWK393251 BGG393239:BGG393251 BQC393239:BQC393251 BZY393239:BZY393251 CJU393239:CJU393251 CTQ393239:CTQ393251 DDM393239:DDM393251 DNI393239:DNI393251 DXE393239:DXE393251 EHA393239:EHA393251 EQW393239:EQW393251 FAS393239:FAS393251 FKO393239:FKO393251 FUK393239:FUK393251 GEG393239:GEG393251 GOC393239:GOC393251 GXY393239:GXY393251 HHU393239:HHU393251 HRQ393239:HRQ393251 IBM393239:IBM393251 ILI393239:ILI393251 IVE393239:IVE393251 JFA393239:JFA393251 JOW393239:JOW393251 JYS393239:JYS393251 KIO393239:KIO393251 KSK393239:KSK393251 LCG393239:LCG393251 LMC393239:LMC393251 LVY393239:LVY393251 MFU393239:MFU393251 MPQ393239:MPQ393251 MZM393239:MZM393251 NJI393239:NJI393251 NTE393239:NTE393251 ODA393239:ODA393251 OMW393239:OMW393251 OWS393239:OWS393251 PGO393239:PGO393251 PQK393239:PQK393251 QAG393239:QAG393251 QKC393239:QKC393251 QTY393239:QTY393251 RDU393239:RDU393251 RNQ393239:RNQ393251 RXM393239:RXM393251 SHI393239:SHI393251 SRE393239:SRE393251 TBA393239:TBA393251 TKW393239:TKW393251 TUS393239:TUS393251 UEO393239:UEO393251 UOK393239:UOK393251 UYG393239:UYG393251 VIC393239:VIC393251 VRY393239:VRY393251 WBU393239:WBU393251 WLQ393239:WLQ393251 WVM393239:WVM393251 F458775:I458787 JA458775:JA458787 SW458775:SW458787 ACS458775:ACS458787 AMO458775:AMO458787 AWK458775:AWK458787 BGG458775:BGG458787 BQC458775:BQC458787 BZY458775:BZY458787 CJU458775:CJU458787 CTQ458775:CTQ458787 DDM458775:DDM458787 DNI458775:DNI458787 DXE458775:DXE458787 EHA458775:EHA458787 EQW458775:EQW458787 FAS458775:FAS458787 FKO458775:FKO458787 FUK458775:FUK458787 GEG458775:GEG458787 GOC458775:GOC458787 GXY458775:GXY458787 HHU458775:HHU458787 HRQ458775:HRQ458787 IBM458775:IBM458787 ILI458775:ILI458787 IVE458775:IVE458787 JFA458775:JFA458787 JOW458775:JOW458787 JYS458775:JYS458787 KIO458775:KIO458787 KSK458775:KSK458787 LCG458775:LCG458787 LMC458775:LMC458787 LVY458775:LVY458787 MFU458775:MFU458787 MPQ458775:MPQ458787 MZM458775:MZM458787 NJI458775:NJI458787 NTE458775:NTE458787 ODA458775:ODA458787 OMW458775:OMW458787 OWS458775:OWS458787 PGO458775:PGO458787 PQK458775:PQK458787 QAG458775:QAG458787 QKC458775:QKC458787 QTY458775:QTY458787 RDU458775:RDU458787 RNQ458775:RNQ458787 RXM458775:RXM458787 SHI458775:SHI458787 SRE458775:SRE458787 TBA458775:TBA458787 TKW458775:TKW458787 TUS458775:TUS458787 UEO458775:UEO458787 UOK458775:UOK458787 UYG458775:UYG458787 VIC458775:VIC458787 VRY458775:VRY458787 WBU458775:WBU458787 WLQ458775:WLQ458787 WVM458775:WVM458787 F524311:I524323 JA524311:JA524323 SW524311:SW524323 ACS524311:ACS524323 AMO524311:AMO524323 AWK524311:AWK524323 BGG524311:BGG524323 BQC524311:BQC524323 BZY524311:BZY524323 CJU524311:CJU524323 CTQ524311:CTQ524323 DDM524311:DDM524323 DNI524311:DNI524323 DXE524311:DXE524323 EHA524311:EHA524323 EQW524311:EQW524323 FAS524311:FAS524323 FKO524311:FKO524323 FUK524311:FUK524323 GEG524311:GEG524323 GOC524311:GOC524323 GXY524311:GXY524323 HHU524311:HHU524323 HRQ524311:HRQ524323 IBM524311:IBM524323 ILI524311:ILI524323 IVE524311:IVE524323 JFA524311:JFA524323 JOW524311:JOW524323 JYS524311:JYS524323 KIO524311:KIO524323 KSK524311:KSK524323 LCG524311:LCG524323 LMC524311:LMC524323 LVY524311:LVY524323 MFU524311:MFU524323 MPQ524311:MPQ524323 MZM524311:MZM524323 NJI524311:NJI524323 NTE524311:NTE524323 ODA524311:ODA524323 OMW524311:OMW524323 OWS524311:OWS524323 PGO524311:PGO524323 PQK524311:PQK524323 QAG524311:QAG524323 QKC524311:QKC524323 QTY524311:QTY524323 RDU524311:RDU524323 RNQ524311:RNQ524323 RXM524311:RXM524323 SHI524311:SHI524323 SRE524311:SRE524323 TBA524311:TBA524323 TKW524311:TKW524323 TUS524311:TUS524323 UEO524311:UEO524323 UOK524311:UOK524323 UYG524311:UYG524323 VIC524311:VIC524323 VRY524311:VRY524323 WBU524311:WBU524323 WLQ524311:WLQ524323 WVM524311:WVM524323 F589847:I589859 JA589847:JA589859 SW589847:SW589859 ACS589847:ACS589859 AMO589847:AMO589859 AWK589847:AWK589859 BGG589847:BGG589859 BQC589847:BQC589859 BZY589847:BZY589859 CJU589847:CJU589859 CTQ589847:CTQ589859 DDM589847:DDM589859 DNI589847:DNI589859 DXE589847:DXE589859 EHA589847:EHA589859 EQW589847:EQW589859 FAS589847:FAS589859 FKO589847:FKO589859 FUK589847:FUK589859 GEG589847:GEG589859 GOC589847:GOC589859 GXY589847:GXY589859 HHU589847:HHU589859 HRQ589847:HRQ589859 IBM589847:IBM589859 ILI589847:ILI589859 IVE589847:IVE589859 JFA589847:JFA589859 JOW589847:JOW589859 JYS589847:JYS589859 KIO589847:KIO589859 KSK589847:KSK589859 LCG589847:LCG589859 LMC589847:LMC589859 LVY589847:LVY589859 MFU589847:MFU589859 MPQ589847:MPQ589859 MZM589847:MZM589859 NJI589847:NJI589859 NTE589847:NTE589859 ODA589847:ODA589859 OMW589847:OMW589859 OWS589847:OWS589859 PGO589847:PGO589859 PQK589847:PQK589859 QAG589847:QAG589859 QKC589847:QKC589859 QTY589847:QTY589859 RDU589847:RDU589859 RNQ589847:RNQ589859 RXM589847:RXM589859 SHI589847:SHI589859 SRE589847:SRE589859 TBA589847:TBA589859 TKW589847:TKW589859 TUS589847:TUS589859 UEO589847:UEO589859 UOK589847:UOK589859 UYG589847:UYG589859 VIC589847:VIC589859 VRY589847:VRY589859 WBU589847:WBU589859 WLQ589847:WLQ589859 WVM589847:WVM589859 F655383:I655395 JA655383:JA655395 SW655383:SW655395 ACS655383:ACS655395 AMO655383:AMO655395 AWK655383:AWK655395 BGG655383:BGG655395 BQC655383:BQC655395 BZY655383:BZY655395 CJU655383:CJU655395 CTQ655383:CTQ655395 DDM655383:DDM655395 DNI655383:DNI655395 DXE655383:DXE655395 EHA655383:EHA655395 EQW655383:EQW655395 FAS655383:FAS655395 FKO655383:FKO655395 FUK655383:FUK655395 GEG655383:GEG655395 GOC655383:GOC655395 GXY655383:GXY655395 HHU655383:HHU655395 HRQ655383:HRQ655395 IBM655383:IBM655395 ILI655383:ILI655395 IVE655383:IVE655395 JFA655383:JFA655395 JOW655383:JOW655395 JYS655383:JYS655395 KIO655383:KIO655395 KSK655383:KSK655395 LCG655383:LCG655395 LMC655383:LMC655395 LVY655383:LVY655395 MFU655383:MFU655395 MPQ655383:MPQ655395 MZM655383:MZM655395 NJI655383:NJI655395 NTE655383:NTE655395 ODA655383:ODA655395 OMW655383:OMW655395 OWS655383:OWS655395 PGO655383:PGO655395 PQK655383:PQK655395 QAG655383:QAG655395 QKC655383:QKC655395 QTY655383:QTY655395 RDU655383:RDU655395 RNQ655383:RNQ655395 RXM655383:RXM655395 SHI655383:SHI655395 SRE655383:SRE655395 TBA655383:TBA655395 TKW655383:TKW655395 TUS655383:TUS655395 UEO655383:UEO655395 UOK655383:UOK655395 UYG655383:UYG655395 VIC655383:VIC655395 VRY655383:VRY655395 WBU655383:WBU655395 WLQ655383:WLQ655395 WVM655383:WVM655395 F720919:I720931 JA720919:JA720931 SW720919:SW720931 ACS720919:ACS720931 AMO720919:AMO720931 AWK720919:AWK720931 BGG720919:BGG720931 BQC720919:BQC720931 BZY720919:BZY720931 CJU720919:CJU720931 CTQ720919:CTQ720931 DDM720919:DDM720931 DNI720919:DNI720931 DXE720919:DXE720931 EHA720919:EHA720931 EQW720919:EQW720931 FAS720919:FAS720931 FKO720919:FKO720931 FUK720919:FUK720931 GEG720919:GEG720931 GOC720919:GOC720931 GXY720919:GXY720931 HHU720919:HHU720931 HRQ720919:HRQ720931 IBM720919:IBM720931 ILI720919:ILI720931 IVE720919:IVE720931 JFA720919:JFA720931 JOW720919:JOW720931 JYS720919:JYS720931 KIO720919:KIO720931 KSK720919:KSK720931 LCG720919:LCG720931 LMC720919:LMC720931 LVY720919:LVY720931 MFU720919:MFU720931 MPQ720919:MPQ720931 MZM720919:MZM720931 NJI720919:NJI720931 NTE720919:NTE720931 ODA720919:ODA720931 OMW720919:OMW720931 OWS720919:OWS720931 PGO720919:PGO720931 PQK720919:PQK720931 QAG720919:QAG720931 QKC720919:QKC720931 QTY720919:QTY720931 RDU720919:RDU720931 RNQ720919:RNQ720931 RXM720919:RXM720931 SHI720919:SHI720931 SRE720919:SRE720931 TBA720919:TBA720931 TKW720919:TKW720931 TUS720919:TUS720931 UEO720919:UEO720931 UOK720919:UOK720931 UYG720919:UYG720931 VIC720919:VIC720931 VRY720919:VRY720931 WBU720919:WBU720931 WLQ720919:WLQ720931 WVM720919:WVM720931 F786455:I786467 JA786455:JA786467 SW786455:SW786467 ACS786455:ACS786467 AMO786455:AMO786467 AWK786455:AWK786467 BGG786455:BGG786467 BQC786455:BQC786467 BZY786455:BZY786467 CJU786455:CJU786467 CTQ786455:CTQ786467 DDM786455:DDM786467 DNI786455:DNI786467 DXE786455:DXE786467 EHA786455:EHA786467 EQW786455:EQW786467 FAS786455:FAS786467 FKO786455:FKO786467 FUK786455:FUK786467 GEG786455:GEG786467 GOC786455:GOC786467 GXY786455:GXY786467 HHU786455:HHU786467 HRQ786455:HRQ786467 IBM786455:IBM786467 ILI786455:ILI786467 IVE786455:IVE786467 JFA786455:JFA786467 JOW786455:JOW786467 JYS786455:JYS786467 KIO786455:KIO786467 KSK786455:KSK786467 LCG786455:LCG786467 LMC786455:LMC786467 LVY786455:LVY786467 MFU786455:MFU786467 MPQ786455:MPQ786467 MZM786455:MZM786467 NJI786455:NJI786467 NTE786455:NTE786467 ODA786455:ODA786467 OMW786455:OMW786467 OWS786455:OWS786467 PGO786455:PGO786467 PQK786455:PQK786467 QAG786455:QAG786467 QKC786455:QKC786467 QTY786455:QTY786467 RDU786455:RDU786467 RNQ786455:RNQ786467 RXM786455:RXM786467 SHI786455:SHI786467 SRE786455:SRE786467 TBA786455:TBA786467 TKW786455:TKW786467 TUS786455:TUS786467 UEO786455:UEO786467 UOK786455:UOK786467 UYG786455:UYG786467 VIC786455:VIC786467 VRY786455:VRY786467 WBU786455:WBU786467 WLQ786455:WLQ786467 WVM786455:WVM786467 F851991:I852003 JA851991:JA852003 SW851991:SW852003 ACS851991:ACS852003 AMO851991:AMO852003 AWK851991:AWK852003 BGG851991:BGG852003 BQC851991:BQC852003 BZY851991:BZY852003 CJU851991:CJU852003 CTQ851991:CTQ852003 DDM851991:DDM852003 DNI851991:DNI852003 DXE851991:DXE852003 EHA851991:EHA852003 EQW851991:EQW852003 FAS851991:FAS852003 FKO851991:FKO852003 FUK851991:FUK852003 GEG851991:GEG852003 GOC851991:GOC852003 GXY851991:GXY852003 HHU851991:HHU852003 HRQ851991:HRQ852003 IBM851991:IBM852003 ILI851991:ILI852003 IVE851991:IVE852003 JFA851991:JFA852003 JOW851991:JOW852003 JYS851991:JYS852003 KIO851991:KIO852003 KSK851991:KSK852003 LCG851991:LCG852003 LMC851991:LMC852003 LVY851991:LVY852003 MFU851991:MFU852003 MPQ851991:MPQ852003 MZM851991:MZM852003 NJI851991:NJI852003 NTE851991:NTE852003 ODA851991:ODA852003 OMW851991:OMW852003 OWS851991:OWS852003 PGO851991:PGO852003 PQK851991:PQK852003 QAG851991:QAG852003 QKC851991:QKC852003 QTY851991:QTY852003 RDU851991:RDU852003 RNQ851991:RNQ852003 RXM851991:RXM852003 SHI851991:SHI852003 SRE851991:SRE852003 TBA851991:TBA852003 TKW851991:TKW852003 TUS851991:TUS852003 UEO851991:UEO852003 UOK851991:UOK852003 UYG851991:UYG852003 VIC851991:VIC852003 VRY851991:VRY852003 WBU851991:WBU852003 WLQ851991:WLQ852003 WVM851991:WVM852003 F917527:I917539 JA917527:JA917539 SW917527:SW917539 ACS917527:ACS917539 AMO917527:AMO917539 AWK917527:AWK917539 BGG917527:BGG917539 BQC917527:BQC917539 BZY917527:BZY917539 CJU917527:CJU917539 CTQ917527:CTQ917539 DDM917527:DDM917539 DNI917527:DNI917539 DXE917527:DXE917539 EHA917527:EHA917539 EQW917527:EQW917539 FAS917527:FAS917539 FKO917527:FKO917539 FUK917527:FUK917539 GEG917527:GEG917539 GOC917527:GOC917539 GXY917527:GXY917539 HHU917527:HHU917539 HRQ917527:HRQ917539 IBM917527:IBM917539 ILI917527:ILI917539 IVE917527:IVE917539 JFA917527:JFA917539 JOW917527:JOW917539 JYS917527:JYS917539 KIO917527:KIO917539 KSK917527:KSK917539 LCG917527:LCG917539 LMC917527:LMC917539 LVY917527:LVY917539 MFU917527:MFU917539 MPQ917527:MPQ917539 MZM917527:MZM917539 NJI917527:NJI917539 NTE917527:NTE917539 ODA917527:ODA917539 OMW917527:OMW917539 OWS917527:OWS917539 PGO917527:PGO917539 PQK917527:PQK917539 QAG917527:QAG917539 QKC917527:QKC917539 QTY917527:QTY917539 RDU917527:RDU917539 RNQ917527:RNQ917539 RXM917527:RXM917539 SHI917527:SHI917539 SRE917527:SRE917539 TBA917527:TBA917539 TKW917527:TKW917539 TUS917527:TUS917539 UEO917527:UEO917539 UOK917527:UOK917539 UYG917527:UYG917539 VIC917527:VIC917539 VRY917527:VRY917539 WBU917527:WBU917539 WLQ917527:WLQ917539 WVM917527:WVM917539 F983063:I983075 JA983063:JA983075 SW983063:SW983075 ACS983063:ACS983075 AMO983063:AMO983075 AWK983063:AWK983075 BGG983063:BGG983075 BQC983063:BQC983075 BZY983063:BZY983075 CJU983063:CJU983075 CTQ983063:CTQ983075 DDM983063:DDM983075 DNI983063:DNI983075 DXE983063:DXE983075 EHA983063:EHA983075 EQW983063:EQW983075 FAS983063:FAS983075 FKO983063:FKO983075 FUK983063:FUK983075 GEG983063:GEG983075 GOC983063:GOC983075 GXY983063:GXY983075 HHU983063:HHU983075 HRQ983063:HRQ983075 IBM983063:IBM983075 ILI983063:ILI983075 IVE983063:IVE983075 JFA983063:JFA983075 JOW983063:JOW983075 JYS983063:JYS983075 KIO983063:KIO983075 KSK983063:KSK983075 LCG983063:LCG983075 LMC983063:LMC983075 LVY983063:LVY983075 MFU983063:MFU983075 MPQ983063:MPQ983075 MZM983063:MZM983075 NJI983063:NJI983075 NTE983063:NTE983075 ODA983063:ODA983075 OMW983063:OMW983075 OWS983063:OWS983075 PGO983063:PGO983075 PQK983063:PQK983075 QAG983063:QAG983075 QKC983063:QKC983075 QTY983063:QTY983075 RDU983063:RDU983075 RNQ983063:RNQ983075 RXM983063:RXM983075 SHI983063:SHI983075 SRE983063:SRE983075 TBA983063:TBA983075 TKW983063:TKW983075 TUS983063:TUS983075 UEO983063:UEO983075 UOK983063:UOK983075 UYG983063:UYG983075 VIC983063:VIC983075 VRY983063:VRY983075 WBU983063:WBU983075 WLQ983063:WLQ983075 F10:I35 WVM10:WVM35 WLQ10:WLQ35 WBU10:WBU35 VRY10:VRY35 VIC10:VIC35 UYG10:UYG35 UOK10:UOK35 UEO10:UEO35 TUS10:TUS35 TKW10:TKW35 TBA10:TBA35 SRE10:SRE35 SHI10:SHI35 RXM10:RXM35 RNQ10:RNQ35 RDU10:RDU35 QTY10:QTY35 QKC10:QKC35 QAG10:QAG35 PQK10:PQK35 PGO10:PGO35 OWS10:OWS35 OMW10:OMW35 ODA10:ODA35 NTE10:NTE35 NJI10:NJI35 MZM10:MZM35 MPQ10:MPQ35 MFU10:MFU35 LVY10:LVY35 LMC10:LMC35 LCG10:LCG35 KSK10:KSK35 KIO10:KIO35 JYS10:JYS35 JOW10:JOW35 JFA10:JFA35 IVE10:IVE35 ILI10:ILI35 IBM10:IBM35 HRQ10:HRQ35 HHU10:HHU35 GXY10:GXY35 GOC10:GOC35 GEG10:GEG35 FUK10:FUK35 FKO10:FKO35 FAS10:FAS35 EQW10:EQW35 EHA10:EHA35 DXE10:DXE35 DNI10:DNI35 DDM10:DDM35 CTQ10:CTQ35 CJU10:CJU35 BZY10:BZY35 BQC10:BQC35 BGG10:BGG35 AWK10:AWK35 AMO10:AMO35 ACS10:ACS35 SW10:SW35 JA10:JA35">
      <formula1>"O, "</formula1>
    </dataValidation>
    <dataValidation type="list" allowBlank="1" showInputMessage="1" showErrorMessage="1" sqref="F36:I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F65572:I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F131108:I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F196644:I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F262180:I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F327716:I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F393252:I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F458788:I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F524324:I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F589860:I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F655396:I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F720932:I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F786468:I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F852004:I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F917540:I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F983076:I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formula1>"N,A,B, "</formula1>
    </dataValidation>
    <dataValidation type="list" allowBlank="1" showInputMessage="1" showErrorMessage="1" sqref="F37:I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F65573:I65573 JA65573 SW65573 ACS65573 AMO65573 AWK65573 BGG65573 BQC65573 BZY65573 CJU65573 CTQ65573 DDM65573 DNI65573 DXE65573 EHA65573 EQW65573 FAS65573 FKO65573 FUK65573 GEG65573 GOC65573 GXY65573 HHU65573 HRQ65573 IBM65573 ILI65573 IVE65573 JFA65573 JOW65573 JYS65573 KIO65573 KSK65573 LCG65573 LMC65573 LVY65573 MFU65573 MPQ65573 MZM65573 NJI65573 NTE65573 ODA65573 OMW65573 OWS65573 PGO65573 PQK65573 QAG65573 QKC65573 QTY65573 RDU65573 RNQ65573 RXM65573 SHI65573 SRE65573 TBA65573 TKW65573 TUS65573 UEO65573 UOK65573 UYG65573 VIC65573 VRY65573 WBU65573 WLQ65573 WVM65573 F131109:I131109 JA131109 SW131109 ACS131109 AMO131109 AWK131109 BGG131109 BQC131109 BZY131109 CJU131109 CTQ131109 DDM131109 DNI131109 DXE131109 EHA131109 EQW131109 FAS131109 FKO131109 FUK131109 GEG131109 GOC131109 GXY131109 HHU131109 HRQ131109 IBM131109 ILI131109 IVE131109 JFA131109 JOW131109 JYS131109 KIO131109 KSK131109 LCG131109 LMC131109 LVY131109 MFU131109 MPQ131109 MZM131109 NJI131109 NTE131109 ODA131109 OMW131109 OWS131109 PGO131109 PQK131109 QAG131109 QKC131109 QTY131109 RDU131109 RNQ131109 RXM131109 SHI131109 SRE131109 TBA131109 TKW131109 TUS131109 UEO131109 UOK131109 UYG131109 VIC131109 VRY131109 WBU131109 WLQ131109 WVM131109 F196645:I196645 JA196645 SW196645 ACS196645 AMO196645 AWK196645 BGG196645 BQC196645 BZY196645 CJU196645 CTQ196645 DDM196645 DNI196645 DXE196645 EHA196645 EQW196645 FAS196645 FKO196645 FUK196645 GEG196645 GOC196645 GXY196645 HHU196645 HRQ196645 IBM196645 ILI196645 IVE196645 JFA196645 JOW196645 JYS196645 KIO196645 KSK196645 LCG196645 LMC196645 LVY196645 MFU196645 MPQ196645 MZM196645 NJI196645 NTE196645 ODA196645 OMW196645 OWS196645 PGO196645 PQK196645 QAG196645 QKC196645 QTY196645 RDU196645 RNQ196645 RXM196645 SHI196645 SRE196645 TBA196645 TKW196645 TUS196645 UEO196645 UOK196645 UYG196645 VIC196645 VRY196645 WBU196645 WLQ196645 WVM196645 F262181:I262181 JA262181 SW262181 ACS262181 AMO262181 AWK262181 BGG262181 BQC262181 BZY262181 CJU262181 CTQ262181 DDM262181 DNI262181 DXE262181 EHA262181 EQW262181 FAS262181 FKO262181 FUK262181 GEG262181 GOC262181 GXY262181 HHU262181 HRQ262181 IBM262181 ILI262181 IVE262181 JFA262181 JOW262181 JYS262181 KIO262181 KSK262181 LCG262181 LMC262181 LVY262181 MFU262181 MPQ262181 MZM262181 NJI262181 NTE262181 ODA262181 OMW262181 OWS262181 PGO262181 PQK262181 QAG262181 QKC262181 QTY262181 RDU262181 RNQ262181 RXM262181 SHI262181 SRE262181 TBA262181 TKW262181 TUS262181 UEO262181 UOK262181 UYG262181 VIC262181 VRY262181 WBU262181 WLQ262181 WVM262181 F327717:I327717 JA327717 SW327717 ACS327717 AMO327717 AWK327717 BGG327717 BQC327717 BZY327717 CJU327717 CTQ327717 DDM327717 DNI327717 DXE327717 EHA327717 EQW327717 FAS327717 FKO327717 FUK327717 GEG327717 GOC327717 GXY327717 HHU327717 HRQ327717 IBM327717 ILI327717 IVE327717 JFA327717 JOW327717 JYS327717 KIO327717 KSK327717 LCG327717 LMC327717 LVY327717 MFU327717 MPQ327717 MZM327717 NJI327717 NTE327717 ODA327717 OMW327717 OWS327717 PGO327717 PQK327717 QAG327717 QKC327717 QTY327717 RDU327717 RNQ327717 RXM327717 SHI327717 SRE327717 TBA327717 TKW327717 TUS327717 UEO327717 UOK327717 UYG327717 VIC327717 VRY327717 WBU327717 WLQ327717 WVM327717 F393253:I393253 JA393253 SW393253 ACS393253 AMO393253 AWK393253 BGG393253 BQC393253 BZY393253 CJU393253 CTQ393253 DDM393253 DNI393253 DXE393253 EHA393253 EQW393253 FAS393253 FKO393253 FUK393253 GEG393253 GOC393253 GXY393253 HHU393253 HRQ393253 IBM393253 ILI393253 IVE393253 JFA393253 JOW393253 JYS393253 KIO393253 KSK393253 LCG393253 LMC393253 LVY393253 MFU393253 MPQ393253 MZM393253 NJI393253 NTE393253 ODA393253 OMW393253 OWS393253 PGO393253 PQK393253 QAG393253 QKC393253 QTY393253 RDU393253 RNQ393253 RXM393253 SHI393253 SRE393253 TBA393253 TKW393253 TUS393253 UEO393253 UOK393253 UYG393253 VIC393253 VRY393253 WBU393253 WLQ393253 WVM393253 F458789:I458789 JA458789 SW458789 ACS458789 AMO458789 AWK458789 BGG458789 BQC458789 BZY458789 CJU458789 CTQ458789 DDM458789 DNI458789 DXE458789 EHA458789 EQW458789 FAS458789 FKO458789 FUK458789 GEG458789 GOC458789 GXY458789 HHU458789 HRQ458789 IBM458789 ILI458789 IVE458789 JFA458789 JOW458789 JYS458789 KIO458789 KSK458789 LCG458789 LMC458789 LVY458789 MFU458789 MPQ458789 MZM458789 NJI458789 NTE458789 ODA458789 OMW458789 OWS458789 PGO458789 PQK458789 QAG458789 QKC458789 QTY458789 RDU458789 RNQ458789 RXM458789 SHI458789 SRE458789 TBA458789 TKW458789 TUS458789 UEO458789 UOK458789 UYG458789 VIC458789 VRY458789 WBU458789 WLQ458789 WVM458789 F524325:I524325 JA524325 SW524325 ACS524325 AMO524325 AWK524325 BGG524325 BQC524325 BZY524325 CJU524325 CTQ524325 DDM524325 DNI524325 DXE524325 EHA524325 EQW524325 FAS524325 FKO524325 FUK524325 GEG524325 GOC524325 GXY524325 HHU524325 HRQ524325 IBM524325 ILI524325 IVE524325 JFA524325 JOW524325 JYS524325 KIO524325 KSK524325 LCG524325 LMC524325 LVY524325 MFU524325 MPQ524325 MZM524325 NJI524325 NTE524325 ODA524325 OMW524325 OWS524325 PGO524325 PQK524325 QAG524325 QKC524325 QTY524325 RDU524325 RNQ524325 RXM524325 SHI524325 SRE524325 TBA524325 TKW524325 TUS524325 UEO524325 UOK524325 UYG524325 VIC524325 VRY524325 WBU524325 WLQ524325 WVM524325 F589861:I589861 JA589861 SW589861 ACS589861 AMO589861 AWK589861 BGG589861 BQC589861 BZY589861 CJU589861 CTQ589861 DDM589861 DNI589861 DXE589861 EHA589861 EQW589861 FAS589861 FKO589861 FUK589861 GEG589861 GOC589861 GXY589861 HHU589861 HRQ589861 IBM589861 ILI589861 IVE589861 JFA589861 JOW589861 JYS589861 KIO589861 KSK589861 LCG589861 LMC589861 LVY589861 MFU589861 MPQ589861 MZM589861 NJI589861 NTE589861 ODA589861 OMW589861 OWS589861 PGO589861 PQK589861 QAG589861 QKC589861 QTY589861 RDU589861 RNQ589861 RXM589861 SHI589861 SRE589861 TBA589861 TKW589861 TUS589861 UEO589861 UOK589861 UYG589861 VIC589861 VRY589861 WBU589861 WLQ589861 WVM589861 F655397:I655397 JA655397 SW655397 ACS655397 AMO655397 AWK655397 BGG655397 BQC655397 BZY655397 CJU655397 CTQ655397 DDM655397 DNI655397 DXE655397 EHA655397 EQW655397 FAS655397 FKO655397 FUK655397 GEG655397 GOC655397 GXY655397 HHU655397 HRQ655397 IBM655397 ILI655397 IVE655397 JFA655397 JOW655397 JYS655397 KIO655397 KSK655397 LCG655397 LMC655397 LVY655397 MFU655397 MPQ655397 MZM655397 NJI655397 NTE655397 ODA655397 OMW655397 OWS655397 PGO655397 PQK655397 QAG655397 QKC655397 QTY655397 RDU655397 RNQ655397 RXM655397 SHI655397 SRE655397 TBA655397 TKW655397 TUS655397 UEO655397 UOK655397 UYG655397 VIC655397 VRY655397 WBU655397 WLQ655397 WVM655397 F720933:I720933 JA720933 SW720933 ACS720933 AMO720933 AWK720933 BGG720933 BQC720933 BZY720933 CJU720933 CTQ720933 DDM720933 DNI720933 DXE720933 EHA720933 EQW720933 FAS720933 FKO720933 FUK720933 GEG720933 GOC720933 GXY720933 HHU720933 HRQ720933 IBM720933 ILI720933 IVE720933 JFA720933 JOW720933 JYS720933 KIO720933 KSK720933 LCG720933 LMC720933 LVY720933 MFU720933 MPQ720933 MZM720933 NJI720933 NTE720933 ODA720933 OMW720933 OWS720933 PGO720933 PQK720933 QAG720933 QKC720933 QTY720933 RDU720933 RNQ720933 RXM720933 SHI720933 SRE720933 TBA720933 TKW720933 TUS720933 UEO720933 UOK720933 UYG720933 VIC720933 VRY720933 WBU720933 WLQ720933 WVM720933 F786469:I786469 JA786469 SW786469 ACS786469 AMO786469 AWK786469 BGG786469 BQC786469 BZY786469 CJU786469 CTQ786469 DDM786469 DNI786469 DXE786469 EHA786469 EQW786469 FAS786469 FKO786469 FUK786469 GEG786469 GOC786469 GXY786469 HHU786469 HRQ786469 IBM786469 ILI786469 IVE786469 JFA786469 JOW786469 JYS786469 KIO786469 KSK786469 LCG786469 LMC786469 LVY786469 MFU786469 MPQ786469 MZM786469 NJI786469 NTE786469 ODA786469 OMW786469 OWS786469 PGO786469 PQK786469 QAG786469 QKC786469 QTY786469 RDU786469 RNQ786469 RXM786469 SHI786469 SRE786469 TBA786469 TKW786469 TUS786469 UEO786469 UOK786469 UYG786469 VIC786469 VRY786469 WBU786469 WLQ786469 WVM786469 F852005:I852005 JA852005 SW852005 ACS852005 AMO852005 AWK852005 BGG852005 BQC852005 BZY852005 CJU852005 CTQ852005 DDM852005 DNI852005 DXE852005 EHA852005 EQW852005 FAS852005 FKO852005 FUK852005 GEG852005 GOC852005 GXY852005 HHU852005 HRQ852005 IBM852005 ILI852005 IVE852005 JFA852005 JOW852005 JYS852005 KIO852005 KSK852005 LCG852005 LMC852005 LVY852005 MFU852005 MPQ852005 MZM852005 NJI852005 NTE852005 ODA852005 OMW852005 OWS852005 PGO852005 PQK852005 QAG852005 QKC852005 QTY852005 RDU852005 RNQ852005 RXM852005 SHI852005 SRE852005 TBA852005 TKW852005 TUS852005 UEO852005 UOK852005 UYG852005 VIC852005 VRY852005 WBU852005 WLQ852005 WVM852005 F917541:I917541 JA917541 SW917541 ACS917541 AMO917541 AWK917541 BGG917541 BQC917541 BZY917541 CJU917541 CTQ917541 DDM917541 DNI917541 DXE917541 EHA917541 EQW917541 FAS917541 FKO917541 FUK917541 GEG917541 GOC917541 GXY917541 HHU917541 HRQ917541 IBM917541 ILI917541 IVE917541 JFA917541 JOW917541 JYS917541 KIO917541 KSK917541 LCG917541 LMC917541 LVY917541 MFU917541 MPQ917541 MZM917541 NJI917541 NTE917541 ODA917541 OMW917541 OWS917541 PGO917541 PQK917541 QAG917541 QKC917541 QTY917541 RDU917541 RNQ917541 RXM917541 SHI917541 SRE917541 TBA917541 TKW917541 TUS917541 UEO917541 UOK917541 UYG917541 VIC917541 VRY917541 WBU917541 WLQ917541 WVM917541 F983077:I983077 JA983077 SW983077 ACS983077 AMO983077 AWK983077 BGG983077 BQC983077 BZY983077 CJU983077 CTQ983077 DDM983077 DNI983077 DXE983077 EHA983077 EQW983077 FAS983077 FKO983077 FUK983077 GEG983077 GOC983077 GXY983077 HHU983077 HRQ983077 IBM983077 ILI983077 IVE983077 JFA983077 JOW983077 JYS983077 KIO983077 KSK983077 LCG983077 LMC983077 LVY983077 MFU983077 MPQ983077 MZM983077 NJI983077 NTE983077 ODA983077 OMW983077 OWS983077 PGO983077 PQK983077 QAG983077 QKC983077 QTY983077 RDU983077 RNQ983077 RXM983077 SHI983077 SRE983077 TBA983077 TKW983077 TUS983077 UEO983077 UOK983077 UYG983077 VIC983077 VRY983077 WBU983077 WLQ983077 WVM983077">
      <formula1>"P,F, "</formula1>
    </dataValidation>
  </dataValidations>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0"/>
  <sheetViews>
    <sheetView workbookViewId="0">
      <selection activeCell="C5" sqref="C5:S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9" width="2.77734375" style="70" bestFit="1" customWidth="1"/>
    <col min="10" max="18" width="2.77734375" style="70" customWidth="1"/>
    <col min="19" max="19" width="2.77734375" style="70" bestFit="1" customWidth="1"/>
    <col min="20" max="20" width="2.77734375" style="70" customWidth="1"/>
    <col min="21" max="16384" width="9" style="70"/>
  </cols>
  <sheetData>
    <row r="1" spans="1:22" ht="22.5" customHeight="1" thickBot="1">
      <c r="A1" s="117"/>
      <c r="B1" s="148"/>
      <c r="D1" s="147"/>
    </row>
    <row r="2" spans="1:22" ht="15" customHeight="1">
      <c r="A2" s="383" t="s">
        <v>110</v>
      </c>
      <c r="B2" s="333"/>
      <c r="C2" s="334" t="str">
        <f>Functions!E66</f>
        <v>GetActivitySchedule</v>
      </c>
      <c r="D2" s="348"/>
      <c r="E2" s="195"/>
      <c r="F2" s="333" t="s">
        <v>62</v>
      </c>
      <c r="G2" s="333"/>
      <c r="H2" s="333"/>
      <c r="I2" s="333"/>
      <c r="J2" s="333"/>
      <c r="K2" s="334" t="str">
        <f>Functions!D66</f>
        <v>getActivitySchedule</v>
      </c>
      <c r="L2" s="334"/>
      <c r="M2" s="334"/>
      <c r="N2" s="334"/>
      <c r="O2" s="334"/>
      <c r="P2" s="334"/>
      <c r="Q2" s="334"/>
      <c r="R2" s="334"/>
      <c r="S2" s="335"/>
    </row>
    <row r="3" spans="1:22" ht="13.5" customHeight="1">
      <c r="A3" s="384" t="s">
        <v>109</v>
      </c>
      <c r="B3" s="385"/>
      <c r="C3" s="386" t="s">
        <v>135</v>
      </c>
      <c r="D3" s="387"/>
      <c r="E3" s="388"/>
      <c r="F3" s="389" t="s">
        <v>108</v>
      </c>
      <c r="G3" s="390"/>
      <c r="H3" s="390"/>
      <c r="I3" s="390"/>
      <c r="J3" s="391"/>
      <c r="K3" s="387" t="s">
        <v>135</v>
      </c>
      <c r="L3" s="387"/>
      <c r="M3" s="387"/>
      <c r="N3" s="247"/>
      <c r="O3" s="247"/>
      <c r="P3" s="247"/>
      <c r="Q3" s="247"/>
      <c r="R3" s="247"/>
      <c r="S3" s="248"/>
    </row>
    <row r="4" spans="1:22" ht="13.5" customHeight="1">
      <c r="A4" s="371" t="s">
        <v>107</v>
      </c>
      <c r="B4" s="372"/>
      <c r="C4" s="373">
        <v>20</v>
      </c>
      <c r="D4" s="374"/>
      <c r="E4" s="249"/>
      <c r="F4" s="375" t="s">
        <v>106</v>
      </c>
      <c r="G4" s="376"/>
      <c r="H4" s="376"/>
      <c r="I4" s="376"/>
      <c r="J4" s="377"/>
      <c r="K4" s="378">
        <v>0</v>
      </c>
      <c r="L4" s="379"/>
      <c r="M4" s="379"/>
      <c r="N4" s="379"/>
      <c r="O4" s="379"/>
      <c r="P4" s="379"/>
      <c r="Q4" s="379"/>
      <c r="R4" s="379"/>
      <c r="S4" s="380"/>
      <c r="U4" s="125"/>
    </row>
    <row r="5" spans="1:22" ht="13.5" customHeight="1">
      <c r="A5" s="371" t="s">
        <v>105</v>
      </c>
      <c r="B5" s="372"/>
      <c r="C5" s="381"/>
      <c r="D5" s="381"/>
      <c r="E5" s="381"/>
      <c r="F5" s="382"/>
      <c r="G5" s="382"/>
      <c r="H5" s="382"/>
      <c r="I5" s="382"/>
      <c r="J5" s="382"/>
      <c r="K5" s="381"/>
      <c r="L5" s="381"/>
      <c r="M5" s="381"/>
      <c r="N5" s="381"/>
      <c r="O5" s="381"/>
      <c r="P5" s="381"/>
      <c r="Q5" s="381"/>
      <c r="R5" s="381"/>
      <c r="S5" s="381"/>
    </row>
    <row r="6" spans="1:22" ht="13.5" customHeight="1">
      <c r="A6" s="356" t="s">
        <v>79</v>
      </c>
      <c r="B6" s="357"/>
      <c r="C6" s="358" t="s">
        <v>78</v>
      </c>
      <c r="D6" s="359"/>
      <c r="E6" s="360"/>
      <c r="F6" s="358" t="s">
        <v>77</v>
      </c>
      <c r="G6" s="359"/>
      <c r="H6" s="359"/>
      <c r="I6" s="359"/>
      <c r="J6" s="361"/>
      <c r="K6" s="359" t="s">
        <v>103</v>
      </c>
      <c r="L6" s="359"/>
      <c r="M6" s="359"/>
      <c r="N6" s="362" t="s">
        <v>73</v>
      </c>
      <c r="O6" s="359"/>
      <c r="P6" s="359"/>
      <c r="Q6" s="359"/>
      <c r="R6" s="359"/>
      <c r="S6" s="363"/>
      <c r="U6" s="125"/>
    </row>
    <row r="7" spans="1:22" ht="13.5" customHeight="1" thickBot="1">
      <c r="A7" s="364">
        <f>COUNTIF(F37:HP37,"P")</f>
        <v>4</v>
      </c>
      <c r="B7" s="365"/>
      <c r="C7" s="366">
        <f>COUNTIF(F37:HP37,"F")</f>
        <v>0</v>
      </c>
      <c r="D7" s="367"/>
      <c r="E7" s="365"/>
      <c r="F7" s="366">
        <f>SUM(N7,-A7,-C7)</f>
        <v>0</v>
      </c>
      <c r="G7" s="367"/>
      <c r="H7" s="367"/>
      <c r="I7" s="367"/>
      <c r="J7" s="368"/>
      <c r="K7" s="124">
        <f>COUNTIF(E36:HP36,"N")</f>
        <v>2</v>
      </c>
      <c r="L7" s="124">
        <f>COUNTIF(E36:HP36,"A")</f>
        <v>2</v>
      </c>
      <c r="M7" s="124">
        <f>COUNTIF(E36:HP36,"B")</f>
        <v>0</v>
      </c>
      <c r="N7" s="369">
        <f>COUNTA(E9:HS9)</f>
        <v>4</v>
      </c>
      <c r="O7" s="367"/>
      <c r="P7" s="367"/>
      <c r="Q7" s="367"/>
      <c r="R7" s="367"/>
      <c r="S7" s="370"/>
      <c r="T7" s="123"/>
    </row>
    <row r="8" spans="1:22" ht="10.8" thickBot="1"/>
    <row r="9" spans="1:22" ht="37.200000000000003" thickTop="1" thickBot="1">
      <c r="A9" s="145"/>
      <c r="B9" s="144"/>
      <c r="C9" s="142"/>
      <c r="D9" s="143"/>
      <c r="E9" s="142"/>
      <c r="F9" s="141" t="s">
        <v>102</v>
      </c>
      <c r="G9" s="141" t="s">
        <v>101</v>
      </c>
      <c r="H9" s="141" t="s">
        <v>161</v>
      </c>
      <c r="I9" s="141" t="s">
        <v>307</v>
      </c>
      <c r="T9" s="140"/>
      <c r="U9" s="139"/>
      <c r="V9" s="117"/>
    </row>
    <row r="10" spans="1:22" ht="13.5" customHeight="1">
      <c r="A10" s="116" t="s">
        <v>100</v>
      </c>
      <c r="B10" s="191" t="s">
        <v>99</v>
      </c>
      <c r="C10" s="107"/>
      <c r="D10" s="193"/>
      <c r="E10" s="138"/>
      <c r="F10" s="134"/>
      <c r="G10" s="134"/>
      <c r="H10" s="134"/>
      <c r="I10" s="134"/>
    </row>
    <row r="11" spans="1:22" ht="13.5" customHeight="1">
      <c r="A11" s="106"/>
      <c r="B11" s="191" t="s">
        <v>265</v>
      </c>
      <c r="C11" s="107"/>
      <c r="D11" s="193"/>
      <c r="E11" s="112"/>
      <c r="F11" s="134"/>
      <c r="G11" s="134"/>
      <c r="H11" s="134"/>
      <c r="I11" s="134"/>
    </row>
    <row r="12" spans="1:22" ht="13.5" customHeight="1">
      <c r="A12" s="106"/>
      <c r="B12" s="191"/>
      <c r="C12" s="107"/>
      <c r="D12" s="193" t="s">
        <v>138</v>
      </c>
      <c r="E12" s="112"/>
      <c r="F12" s="134" t="s">
        <v>90</v>
      </c>
      <c r="G12" s="134" t="s">
        <v>90</v>
      </c>
      <c r="H12" s="134"/>
      <c r="I12" s="134"/>
    </row>
    <row r="13" spans="1:22" ht="13.5" customHeight="1">
      <c r="A13" s="106"/>
      <c r="B13" s="191"/>
      <c r="C13" s="107"/>
      <c r="D13" s="193" t="s">
        <v>232</v>
      </c>
      <c r="E13" s="112"/>
      <c r="F13" s="134"/>
      <c r="G13" s="134"/>
      <c r="H13" s="134" t="s">
        <v>90</v>
      </c>
      <c r="I13" s="134"/>
    </row>
    <row r="14" spans="1:22" ht="13.5" customHeight="1">
      <c r="A14" s="106"/>
      <c r="B14" s="191" t="s">
        <v>171</v>
      </c>
      <c r="C14" s="107"/>
      <c r="D14" s="193"/>
      <c r="E14" s="112"/>
      <c r="F14" s="134"/>
      <c r="G14" s="134"/>
      <c r="H14" s="134"/>
      <c r="I14" s="134"/>
      <c r="U14" s="125"/>
    </row>
    <row r="15" spans="1:22" ht="13.5" customHeight="1">
      <c r="A15" s="106"/>
      <c r="B15" s="191"/>
      <c r="C15" s="107"/>
      <c r="D15" s="193" t="s">
        <v>280</v>
      </c>
      <c r="E15" s="109"/>
      <c r="F15" s="134" t="s">
        <v>90</v>
      </c>
      <c r="G15" s="134" t="s">
        <v>90</v>
      </c>
      <c r="H15" s="134" t="s">
        <v>90</v>
      </c>
      <c r="I15" s="134"/>
    </row>
    <row r="16" spans="1:22" ht="13.5" customHeight="1">
      <c r="A16" s="106"/>
      <c r="B16" s="191"/>
      <c r="C16" s="107"/>
      <c r="D16" s="193" t="s">
        <v>268</v>
      </c>
      <c r="E16" s="109"/>
      <c r="F16" s="134"/>
      <c r="G16" s="134"/>
      <c r="H16" s="134"/>
      <c r="I16" s="134" t="s">
        <v>90</v>
      </c>
    </row>
    <row r="17" spans="1:9" ht="13.5" customHeight="1">
      <c r="A17" s="106"/>
      <c r="B17" s="191" t="s">
        <v>282</v>
      </c>
      <c r="C17" s="107"/>
      <c r="D17" s="193"/>
      <c r="E17" s="109"/>
      <c r="F17" s="134"/>
      <c r="G17" s="134"/>
      <c r="H17" s="134"/>
      <c r="I17" s="134"/>
    </row>
    <row r="18" spans="1:9" ht="13.5" customHeight="1">
      <c r="A18" s="106"/>
      <c r="B18" s="191"/>
      <c r="C18" s="107"/>
      <c r="D18" s="198">
        <v>45018</v>
      </c>
      <c r="E18" s="109"/>
      <c r="F18" s="134"/>
      <c r="G18" s="134" t="s">
        <v>90</v>
      </c>
      <c r="H18" s="134" t="s">
        <v>90</v>
      </c>
      <c r="I18" s="134" t="s">
        <v>90</v>
      </c>
    </row>
    <row r="19" spans="1:9" ht="13.5" customHeight="1" thickBot="1">
      <c r="A19" s="106"/>
      <c r="B19" s="167" t="s">
        <v>136</v>
      </c>
      <c r="C19" s="168"/>
      <c r="D19" s="169"/>
      <c r="E19" s="102"/>
      <c r="F19" s="133"/>
      <c r="G19" s="133"/>
      <c r="H19" s="133"/>
      <c r="I19" s="133"/>
    </row>
    <row r="20" spans="1:9" ht="13.5" customHeight="1" thickTop="1">
      <c r="A20" s="106"/>
      <c r="B20" s="167" t="s">
        <v>283</v>
      </c>
      <c r="C20" s="168"/>
      <c r="D20" s="169"/>
      <c r="E20" s="109"/>
      <c r="F20" s="133"/>
      <c r="G20" s="133"/>
      <c r="H20" s="133"/>
      <c r="I20" s="133"/>
    </row>
    <row r="21" spans="1:9" ht="13.5" customHeight="1">
      <c r="A21" s="106"/>
      <c r="B21" s="344">
        <v>3</v>
      </c>
      <c r="C21" s="345"/>
      <c r="D21" s="346"/>
      <c r="E21" s="109"/>
      <c r="F21" s="134" t="s">
        <v>90</v>
      </c>
      <c r="G21" s="134"/>
      <c r="H21" s="134"/>
      <c r="I21" s="134"/>
    </row>
    <row r="22" spans="1:9" ht="13.5" customHeight="1">
      <c r="A22" s="106"/>
      <c r="B22" s="344">
        <v>1</v>
      </c>
      <c r="C22" s="345"/>
      <c r="D22" s="346"/>
      <c r="E22" s="109"/>
      <c r="F22" s="134"/>
      <c r="G22" s="134" t="s">
        <v>90</v>
      </c>
      <c r="H22" s="134"/>
      <c r="I22" s="134"/>
    </row>
    <row r="23" spans="1:9" ht="13.5" customHeight="1">
      <c r="A23" s="106"/>
      <c r="B23" s="115" t="s">
        <v>151</v>
      </c>
      <c r="C23" s="177"/>
      <c r="D23" s="113"/>
      <c r="E23" s="109"/>
      <c r="F23" s="136"/>
      <c r="G23" s="136"/>
      <c r="H23" s="136"/>
      <c r="I23" s="136"/>
    </row>
    <row r="24" spans="1:9" ht="13.5" customHeight="1">
      <c r="A24" s="106"/>
      <c r="B24" s="115" t="s">
        <v>284</v>
      </c>
      <c r="C24" s="177"/>
      <c r="D24" s="113"/>
      <c r="E24" s="109"/>
      <c r="F24" s="136"/>
      <c r="G24" s="136"/>
      <c r="H24" s="136"/>
      <c r="I24" s="136"/>
    </row>
    <row r="25" spans="1:9" ht="13.5" customHeight="1" thickBot="1">
      <c r="A25" s="106"/>
      <c r="B25" s="176"/>
      <c r="C25" s="177"/>
      <c r="D25" s="113" t="s">
        <v>205</v>
      </c>
      <c r="E25" s="109"/>
      <c r="F25" s="136" t="s">
        <v>90</v>
      </c>
      <c r="G25" s="136"/>
      <c r="H25" s="136" t="s">
        <v>90</v>
      </c>
      <c r="I25" s="136" t="s">
        <v>90</v>
      </c>
    </row>
    <row r="26" spans="1:9" ht="13.5" customHeight="1">
      <c r="A26" s="84" t="s">
        <v>95</v>
      </c>
      <c r="B26" s="101" t="s">
        <v>94</v>
      </c>
      <c r="C26" s="100"/>
      <c r="D26" s="99"/>
      <c r="E26" s="98"/>
      <c r="F26" s="136"/>
      <c r="G26" s="136"/>
      <c r="H26" s="136"/>
      <c r="I26" s="136"/>
    </row>
    <row r="27" spans="1:9" ht="13.5" customHeight="1">
      <c r="A27" s="79"/>
      <c r="B27" s="101" t="s">
        <v>208</v>
      </c>
      <c r="C27" s="100"/>
      <c r="D27" s="99"/>
      <c r="E27" s="174"/>
      <c r="F27" s="136"/>
      <c r="G27" s="136"/>
      <c r="H27" s="136"/>
      <c r="I27" s="136"/>
    </row>
    <row r="28" spans="1:9" ht="13.5" customHeight="1">
      <c r="A28" s="79"/>
      <c r="B28" s="191" t="s">
        <v>209</v>
      </c>
      <c r="C28" s="107"/>
      <c r="D28" s="193"/>
      <c r="E28" s="112"/>
      <c r="F28" s="134"/>
      <c r="G28" s="134"/>
      <c r="H28" s="134"/>
      <c r="I28" s="134"/>
    </row>
    <row r="29" spans="1:9" ht="13.5" customHeight="1">
      <c r="A29" s="79"/>
      <c r="B29" s="191"/>
      <c r="C29" s="107"/>
      <c r="D29" s="193" t="s">
        <v>210</v>
      </c>
      <c r="E29" s="109"/>
      <c r="F29" s="134" t="s">
        <v>90</v>
      </c>
      <c r="G29" s="134" t="s">
        <v>90</v>
      </c>
      <c r="H29" s="134"/>
      <c r="I29" s="134"/>
    </row>
    <row r="30" spans="1:9" ht="13.5" customHeight="1">
      <c r="A30" s="79"/>
      <c r="B30" s="191" t="s">
        <v>211</v>
      </c>
      <c r="C30" s="107"/>
      <c r="D30" s="193"/>
      <c r="E30" s="109"/>
      <c r="F30" s="134"/>
      <c r="G30" s="134"/>
      <c r="H30" s="134"/>
      <c r="I30" s="134"/>
    </row>
    <row r="31" spans="1:9" ht="13.5" customHeight="1" thickBot="1">
      <c r="A31" s="79"/>
      <c r="B31" s="167"/>
      <c r="C31" s="168"/>
      <c r="D31" s="169" t="s">
        <v>91</v>
      </c>
      <c r="E31" s="102"/>
      <c r="F31" s="133" t="s">
        <v>90</v>
      </c>
      <c r="G31" s="133" t="s">
        <v>90</v>
      </c>
      <c r="H31" s="133"/>
      <c r="I31" s="133"/>
    </row>
    <row r="32" spans="1:9" ht="13.5" customHeight="1" thickTop="1">
      <c r="A32" s="79"/>
      <c r="B32" s="167"/>
      <c r="C32" s="168"/>
      <c r="D32" s="169"/>
      <c r="E32" s="109"/>
      <c r="F32" s="133"/>
      <c r="G32" s="133"/>
      <c r="H32" s="133"/>
      <c r="I32" s="133"/>
    </row>
    <row r="33" spans="1:9" ht="13.5" customHeight="1">
      <c r="A33" s="79"/>
      <c r="B33" s="94" t="s">
        <v>92</v>
      </c>
      <c r="C33" s="135"/>
      <c r="D33" s="92"/>
      <c r="E33" s="91"/>
      <c r="F33" s="134"/>
      <c r="G33" s="134"/>
      <c r="H33" s="134"/>
      <c r="I33" s="134"/>
    </row>
    <row r="34" spans="1:9" ht="13.5" customHeight="1">
      <c r="A34" s="79"/>
      <c r="B34" s="101"/>
      <c r="C34" s="201"/>
      <c r="D34" s="99" t="s">
        <v>269</v>
      </c>
      <c r="E34" s="202"/>
      <c r="F34" s="136"/>
      <c r="G34" s="136"/>
      <c r="H34" s="136" t="s">
        <v>90</v>
      </c>
      <c r="I34" s="136"/>
    </row>
    <row r="35" spans="1:9" ht="13.5" customHeight="1" thickBot="1">
      <c r="A35" s="79"/>
      <c r="B35" s="101"/>
      <c r="C35" s="201"/>
      <c r="D35" s="99" t="s">
        <v>275</v>
      </c>
      <c r="E35" s="202"/>
      <c r="F35" s="136"/>
      <c r="G35" s="136"/>
      <c r="H35" s="136"/>
      <c r="I35" s="136" t="s">
        <v>90</v>
      </c>
    </row>
    <row r="36" spans="1:9" ht="13.5" customHeight="1" thickTop="1">
      <c r="A36" s="84" t="s">
        <v>89</v>
      </c>
      <c r="B36" s="325" t="s">
        <v>88</v>
      </c>
      <c r="C36" s="325"/>
      <c r="D36" s="325"/>
      <c r="E36" s="190"/>
      <c r="F36" s="132" t="s">
        <v>76</v>
      </c>
      <c r="G36" s="132" t="s">
        <v>76</v>
      </c>
      <c r="H36" s="132" t="s">
        <v>75</v>
      </c>
      <c r="I36" s="132" t="s">
        <v>75</v>
      </c>
    </row>
    <row r="37" spans="1:9" ht="13.5" customHeight="1">
      <c r="A37" s="79"/>
      <c r="B37" s="326" t="s">
        <v>87</v>
      </c>
      <c r="C37" s="326"/>
      <c r="D37" s="326"/>
      <c r="E37" s="81"/>
      <c r="F37" s="131" t="s">
        <v>86</v>
      </c>
      <c r="G37" s="131" t="s">
        <v>86</v>
      </c>
      <c r="H37" s="131" t="s">
        <v>86</v>
      </c>
      <c r="I37" s="131" t="s">
        <v>86</v>
      </c>
    </row>
    <row r="38" spans="1:9" ht="59.4" customHeight="1">
      <c r="A38" s="79"/>
      <c r="B38" s="327" t="s">
        <v>85</v>
      </c>
      <c r="C38" s="327"/>
      <c r="D38" s="327"/>
      <c r="E38" s="78"/>
      <c r="F38" s="77">
        <v>45142</v>
      </c>
      <c r="G38" s="77">
        <v>45142</v>
      </c>
      <c r="H38" s="77">
        <v>45142</v>
      </c>
      <c r="I38" s="77">
        <v>45142</v>
      </c>
    </row>
    <row r="39" spans="1:9" ht="10.8" thickBot="1">
      <c r="A39" s="76"/>
      <c r="B39" s="327" t="s">
        <v>84</v>
      </c>
      <c r="C39" s="327"/>
      <c r="D39" s="327"/>
      <c r="E39" s="78"/>
      <c r="F39" s="173"/>
      <c r="G39" s="173"/>
      <c r="H39" s="173"/>
      <c r="I39" s="173"/>
    </row>
    <row r="40" spans="1:9" ht="10.8" thickTop="1">
      <c r="A40" s="72"/>
      <c r="B40" s="70"/>
      <c r="C40" s="71"/>
      <c r="D40" s="70"/>
    </row>
  </sheetData>
  <mergeCells count="29">
    <mergeCell ref="B39:D39"/>
    <mergeCell ref="A6:B6"/>
    <mergeCell ref="C6:E6"/>
    <mergeCell ref="F6:J6"/>
    <mergeCell ref="K6:M6"/>
    <mergeCell ref="B21:D21"/>
    <mergeCell ref="B22:D22"/>
    <mergeCell ref="B36:D36"/>
    <mergeCell ref="B37:D37"/>
    <mergeCell ref="B38:D38"/>
    <mergeCell ref="N6:S6"/>
    <mergeCell ref="A7:B7"/>
    <mergeCell ref="C7:E7"/>
    <mergeCell ref="F7:J7"/>
    <mergeCell ref="N7:S7"/>
    <mergeCell ref="A4:B4"/>
    <mergeCell ref="C4:D4"/>
    <mergeCell ref="F4:J4"/>
    <mergeCell ref="K4:S4"/>
    <mergeCell ref="A5:B5"/>
    <mergeCell ref="C5:S5"/>
    <mergeCell ref="A2:B2"/>
    <mergeCell ref="C2:D2"/>
    <mergeCell ref="F2:J2"/>
    <mergeCell ref="K2:S2"/>
    <mergeCell ref="A3:B3"/>
    <mergeCell ref="C3:E3"/>
    <mergeCell ref="F3:J3"/>
    <mergeCell ref="K3:M3"/>
  </mergeCells>
  <dataValidations count="3">
    <dataValidation type="list" allowBlank="1" showInputMessage="1" showErrorMessage="1" sqref="F37:I37 JA37 SW37 ACS37 AMO37 AWK37 BGG37 BQC37 BZY37 CJU37 CTQ37 DDM37 DNI37 DXE37 EHA37 EQW37 FAS37 FKO37 FUK37 GEG37 GOC37 GXY37 HHU37 HRQ37 IBM37 ILI37 IVE37 JFA37 JOW37 JYS37 KIO37 KSK37 LCG37 LMC37 LVY37 MFU37 MPQ37 MZM37 NJI37 NTE37 ODA37 OMW37 OWS37 PGO37 PQK37 QAG37 QKC37 QTY37 RDU37 RNQ37 RXM37 SHI37 SRE37 TBA37 TKW37 TUS37 UEO37 UOK37 UYG37 VIC37 VRY37 WBU37 WLQ37 WVM37 F65573:I65573 JA65573 SW65573 ACS65573 AMO65573 AWK65573 BGG65573 BQC65573 BZY65573 CJU65573 CTQ65573 DDM65573 DNI65573 DXE65573 EHA65573 EQW65573 FAS65573 FKO65573 FUK65573 GEG65573 GOC65573 GXY65573 HHU65573 HRQ65573 IBM65573 ILI65573 IVE65573 JFA65573 JOW65573 JYS65573 KIO65573 KSK65573 LCG65573 LMC65573 LVY65573 MFU65573 MPQ65573 MZM65573 NJI65573 NTE65573 ODA65573 OMW65573 OWS65573 PGO65573 PQK65573 QAG65573 QKC65573 QTY65573 RDU65573 RNQ65573 RXM65573 SHI65573 SRE65573 TBA65573 TKW65573 TUS65573 UEO65573 UOK65573 UYG65573 VIC65573 VRY65573 WBU65573 WLQ65573 WVM65573 F131109:I131109 JA131109 SW131109 ACS131109 AMO131109 AWK131109 BGG131109 BQC131109 BZY131109 CJU131109 CTQ131109 DDM131109 DNI131109 DXE131109 EHA131109 EQW131109 FAS131109 FKO131109 FUK131109 GEG131109 GOC131109 GXY131109 HHU131109 HRQ131109 IBM131109 ILI131109 IVE131109 JFA131109 JOW131109 JYS131109 KIO131109 KSK131109 LCG131109 LMC131109 LVY131109 MFU131109 MPQ131109 MZM131109 NJI131109 NTE131109 ODA131109 OMW131109 OWS131109 PGO131109 PQK131109 QAG131109 QKC131109 QTY131109 RDU131109 RNQ131109 RXM131109 SHI131109 SRE131109 TBA131109 TKW131109 TUS131109 UEO131109 UOK131109 UYG131109 VIC131109 VRY131109 WBU131109 WLQ131109 WVM131109 F196645:I196645 JA196645 SW196645 ACS196645 AMO196645 AWK196645 BGG196645 BQC196645 BZY196645 CJU196645 CTQ196645 DDM196645 DNI196645 DXE196645 EHA196645 EQW196645 FAS196645 FKO196645 FUK196645 GEG196645 GOC196645 GXY196645 HHU196645 HRQ196645 IBM196645 ILI196645 IVE196645 JFA196645 JOW196645 JYS196645 KIO196645 KSK196645 LCG196645 LMC196645 LVY196645 MFU196645 MPQ196645 MZM196645 NJI196645 NTE196645 ODA196645 OMW196645 OWS196645 PGO196645 PQK196645 QAG196645 QKC196645 QTY196645 RDU196645 RNQ196645 RXM196645 SHI196645 SRE196645 TBA196645 TKW196645 TUS196645 UEO196645 UOK196645 UYG196645 VIC196645 VRY196645 WBU196645 WLQ196645 WVM196645 F262181:I262181 JA262181 SW262181 ACS262181 AMO262181 AWK262181 BGG262181 BQC262181 BZY262181 CJU262181 CTQ262181 DDM262181 DNI262181 DXE262181 EHA262181 EQW262181 FAS262181 FKO262181 FUK262181 GEG262181 GOC262181 GXY262181 HHU262181 HRQ262181 IBM262181 ILI262181 IVE262181 JFA262181 JOW262181 JYS262181 KIO262181 KSK262181 LCG262181 LMC262181 LVY262181 MFU262181 MPQ262181 MZM262181 NJI262181 NTE262181 ODA262181 OMW262181 OWS262181 PGO262181 PQK262181 QAG262181 QKC262181 QTY262181 RDU262181 RNQ262181 RXM262181 SHI262181 SRE262181 TBA262181 TKW262181 TUS262181 UEO262181 UOK262181 UYG262181 VIC262181 VRY262181 WBU262181 WLQ262181 WVM262181 F327717:I327717 JA327717 SW327717 ACS327717 AMO327717 AWK327717 BGG327717 BQC327717 BZY327717 CJU327717 CTQ327717 DDM327717 DNI327717 DXE327717 EHA327717 EQW327717 FAS327717 FKO327717 FUK327717 GEG327717 GOC327717 GXY327717 HHU327717 HRQ327717 IBM327717 ILI327717 IVE327717 JFA327717 JOW327717 JYS327717 KIO327717 KSK327717 LCG327717 LMC327717 LVY327717 MFU327717 MPQ327717 MZM327717 NJI327717 NTE327717 ODA327717 OMW327717 OWS327717 PGO327717 PQK327717 QAG327717 QKC327717 QTY327717 RDU327717 RNQ327717 RXM327717 SHI327717 SRE327717 TBA327717 TKW327717 TUS327717 UEO327717 UOK327717 UYG327717 VIC327717 VRY327717 WBU327717 WLQ327717 WVM327717 F393253:I393253 JA393253 SW393253 ACS393253 AMO393253 AWK393253 BGG393253 BQC393253 BZY393253 CJU393253 CTQ393253 DDM393253 DNI393253 DXE393253 EHA393253 EQW393253 FAS393253 FKO393253 FUK393253 GEG393253 GOC393253 GXY393253 HHU393253 HRQ393253 IBM393253 ILI393253 IVE393253 JFA393253 JOW393253 JYS393253 KIO393253 KSK393253 LCG393253 LMC393253 LVY393253 MFU393253 MPQ393253 MZM393253 NJI393253 NTE393253 ODA393253 OMW393253 OWS393253 PGO393253 PQK393253 QAG393253 QKC393253 QTY393253 RDU393253 RNQ393253 RXM393253 SHI393253 SRE393253 TBA393253 TKW393253 TUS393253 UEO393253 UOK393253 UYG393253 VIC393253 VRY393253 WBU393253 WLQ393253 WVM393253 F458789:I458789 JA458789 SW458789 ACS458789 AMO458789 AWK458789 BGG458789 BQC458789 BZY458789 CJU458789 CTQ458789 DDM458789 DNI458789 DXE458789 EHA458789 EQW458789 FAS458789 FKO458789 FUK458789 GEG458789 GOC458789 GXY458789 HHU458789 HRQ458789 IBM458789 ILI458789 IVE458789 JFA458789 JOW458789 JYS458789 KIO458789 KSK458789 LCG458789 LMC458789 LVY458789 MFU458789 MPQ458789 MZM458789 NJI458789 NTE458789 ODA458789 OMW458789 OWS458789 PGO458789 PQK458789 QAG458789 QKC458789 QTY458789 RDU458789 RNQ458789 RXM458789 SHI458789 SRE458789 TBA458789 TKW458789 TUS458789 UEO458789 UOK458789 UYG458789 VIC458789 VRY458789 WBU458789 WLQ458789 WVM458789 F524325:I524325 JA524325 SW524325 ACS524325 AMO524325 AWK524325 BGG524325 BQC524325 BZY524325 CJU524325 CTQ524325 DDM524325 DNI524325 DXE524325 EHA524325 EQW524325 FAS524325 FKO524325 FUK524325 GEG524325 GOC524325 GXY524325 HHU524325 HRQ524325 IBM524325 ILI524325 IVE524325 JFA524325 JOW524325 JYS524325 KIO524325 KSK524325 LCG524325 LMC524325 LVY524325 MFU524325 MPQ524325 MZM524325 NJI524325 NTE524325 ODA524325 OMW524325 OWS524325 PGO524325 PQK524325 QAG524325 QKC524325 QTY524325 RDU524325 RNQ524325 RXM524325 SHI524325 SRE524325 TBA524325 TKW524325 TUS524325 UEO524325 UOK524325 UYG524325 VIC524325 VRY524325 WBU524325 WLQ524325 WVM524325 F589861:I589861 JA589861 SW589861 ACS589861 AMO589861 AWK589861 BGG589861 BQC589861 BZY589861 CJU589861 CTQ589861 DDM589861 DNI589861 DXE589861 EHA589861 EQW589861 FAS589861 FKO589861 FUK589861 GEG589861 GOC589861 GXY589861 HHU589861 HRQ589861 IBM589861 ILI589861 IVE589861 JFA589861 JOW589861 JYS589861 KIO589861 KSK589861 LCG589861 LMC589861 LVY589861 MFU589861 MPQ589861 MZM589861 NJI589861 NTE589861 ODA589861 OMW589861 OWS589861 PGO589861 PQK589861 QAG589861 QKC589861 QTY589861 RDU589861 RNQ589861 RXM589861 SHI589861 SRE589861 TBA589861 TKW589861 TUS589861 UEO589861 UOK589861 UYG589861 VIC589861 VRY589861 WBU589861 WLQ589861 WVM589861 F655397:I655397 JA655397 SW655397 ACS655397 AMO655397 AWK655397 BGG655397 BQC655397 BZY655397 CJU655397 CTQ655397 DDM655397 DNI655397 DXE655397 EHA655397 EQW655397 FAS655397 FKO655397 FUK655397 GEG655397 GOC655397 GXY655397 HHU655397 HRQ655397 IBM655397 ILI655397 IVE655397 JFA655397 JOW655397 JYS655397 KIO655397 KSK655397 LCG655397 LMC655397 LVY655397 MFU655397 MPQ655397 MZM655397 NJI655397 NTE655397 ODA655397 OMW655397 OWS655397 PGO655397 PQK655397 QAG655397 QKC655397 QTY655397 RDU655397 RNQ655397 RXM655397 SHI655397 SRE655397 TBA655397 TKW655397 TUS655397 UEO655397 UOK655397 UYG655397 VIC655397 VRY655397 WBU655397 WLQ655397 WVM655397 F720933:I720933 JA720933 SW720933 ACS720933 AMO720933 AWK720933 BGG720933 BQC720933 BZY720933 CJU720933 CTQ720933 DDM720933 DNI720933 DXE720933 EHA720933 EQW720933 FAS720933 FKO720933 FUK720933 GEG720933 GOC720933 GXY720933 HHU720933 HRQ720933 IBM720933 ILI720933 IVE720933 JFA720933 JOW720933 JYS720933 KIO720933 KSK720933 LCG720933 LMC720933 LVY720933 MFU720933 MPQ720933 MZM720933 NJI720933 NTE720933 ODA720933 OMW720933 OWS720933 PGO720933 PQK720933 QAG720933 QKC720933 QTY720933 RDU720933 RNQ720933 RXM720933 SHI720933 SRE720933 TBA720933 TKW720933 TUS720933 UEO720933 UOK720933 UYG720933 VIC720933 VRY720933 WBU720933 WLQ720933 WVM720933 F786469:I786469 JA786469 SW786469 ACS786469 AMO786469 AWK786469 BGG786469 BQC786469 BZY786469 CJU786469 CTQ786469 DDM786469 DNI786469 DXE786469 EHA786469 EQW786469 FAS786469 FKO786469 FUK786469 GEG786469 GOC786469 GXY786469 HHU786469 HRQ786469 IBM786469 ILI786469 IVE786469 JFA786469 JOW786469 JYS786469 KIO786469 KSK786469 LCG786469 LMC786469 LVY786469 MFU786469 MPQ786469 MZM786469 NJI786469 NTE786469 ODA786469 OMW786469 OWS786469 PGO786469 PQK786469 QAG786469 QKC786469 QTY786469 RDU786469 RNQ786469 RXM786469 SHI786469 SRE786469 TBA786469 TKW786469 TUS786469 UEO786469 UOK786469 UYG786469 VIC786469 VRY786469 WBU786469 WLQ786469 WVM786469 F852005:I852005 JA852005 SW852005 ACS852005 AMO852005 AWK852005 BGG852005 BQC852005 BZY852005 CJU852005 CTQ852005 DDM852005 DNI852005 DXE852005 EHA852005 EQW852005 FAS852005 FKO852005 FUK852005 GEG852005 GOC852005 GXY852005 HHU852005 HRQ852005 IBM852005 ILI852005 IVE852005 JFA852005 JOW852005 JYS852005 KIO852005 KSK852005 LCG852005 LMC852005 LVY852005 MFU852005 MPQ852005 MZM852005 NJI852005 NTE852005 ODA852005 OMW852005 OWS852005 PGO852005 PQK852005 QAG852005 QKC852005 QTY852005 RDU852005 RNQ852005 RXM852005 SHI852005 SRE852005 TBA852005 TKW852005 TUS852005 UEO852005 UOK852005 UYG852005 VIC852005 VRY852005 WBU852005 WLQ852005 WVM852005 F917541:I917541 JA917541 SW917541 ACS917541 AMO917541 AWK917541 BGG917541 BQC917541 BZY917541 CJU917541 CTQ917541 DDM917541 DNI917541 DXE917541 EHA917541 EQW917541 FAS917541 FKO917541 FUK917541 GEG917541 GOC917541 GXY917541 HHU917541 HRQ917541 IBM917541 ILI917541 IVE917541 JFA917541 JOW917541 JYS917541 KIO917541 KSK917541 LCG917541 LMC917541 LVY917541 MFU917541 MPQ917541 MZM917541 NJI917541 NTE917541 ODA917541 OMW917541 OWS917541 PGO917541 PQK917541 QAG917541 QKC917541 QTY917541 RDU917541 RNQ917541 RXM917541 SHI917541 SRE917541 TBA917541 TKW917541 TUS917541 UEO917541 UOK917541 UYG917541 VIC917541 VRY917541 WBU917541 WLQ917541 WVM917541 F983077:I983077 JA983077 SW983077 ACS983077 AMO983077 AWK983077 BGG983077 BQC983077 BZY983077 CJU983077 CTQ983077 DDM983077 DNI983077 DXE983077 EHA983077 EQW983077 FAS983077 FKO983077 FUK983077 GEG983077 GOC983077 GXY983077 HHU983077 HRQ983077 IBM983077 ILI983077 IVE983077 JFA983077 JOW983077 JYS983077 KIO983077 KSK983077 LCG983077 LMC983077 LVY983077 MFU983077 MPQ983077 MZM983077 NJI983077 NTE983077 ODA983077 OMW983077 OWS983077 PGO983077 PQK983077 QAG983077 QKC983077 QTY983077 RDU983077 RNQ983077 RXM983077 SHI983077 SRE983077 TBA983077 TKW983077 TUS983077 UEO983077 UOK983077 UYG983077 VIC983077 VRY983077 WBU983077 WLQ983077 WVM983077">
      <formula1>"P,F, "</formula1>
    </dataValidation>
    <dataValidation type="list" allowBlank="1" showInputMessage="1" showErrorMessage="1" sqref="F36:I36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F65572:I65572 JA65572 SW65572 ACS65572 AMO65572 AWK65572 BGG65572 BQC65572 BZY65572 CJU65572 CTQ65572 DDM65572 DNI65572 DXE65572 EHA65572 EQW65572 FAS65572 FKO65572 FUK65572 GEG65572 GOC65572 GXY65572 HHU65572 HRQ65572 IBM65572 ILI65572 IVE65572 JFA65572 JOW65572 JYS65572 KIO65572 KSK65572 LCG65572 LMC65572 LVY65572 MFU65572 MPQ65572 MZM65572 NJI65572 NTE65572 ODA65572 OMW65572 OWS65572 PGO65572 PQK65572 QAG65572 QKC65572 QTY65572 RDU65572 RNQ65572 RXM65572 SHI65572 SRE65572 TBA65572 TKW65572 TUS65572 UEO65572 UOK65572 UYG65572 VIC65572 VRY65572 WBU65572 WLQ65572 WVM65572 F131108:I131108 JA131108 SW131108 ACS131108 AMO131108 AWK131108 BGG131108 BQC131108 BZY131108 CJU131108 CTQ131108 DDM131108 DNI131108 DXE131108 EHA131108 EQW131108 FAS131108 FKO131108 FUK131108 GEG131108 GOC131108 GXY131108 HHU131108 HRQ131108 IBM131108 ILI131108 IVE131108 JFA131108 JOW131108 JYS131108 KIO131108 KSK131108 LCG131108 LMC131108 LVY131108 MFU131108 MPQ131108 MZM131108 NJI131108 NTE131108 ODA131108 OMW131108 OWS131108 PGO131108 PQK131108 QAG131108 QKC131108 QTY131108 RDU131108 RNQ131108 RXM131108 SHI131108 SRE131108 TBA131108 TKW131108 TUS131108 UEO131108 UOK131108 UYG131108 VIC131108 VRY131108 WBU131108 WLQ131108 WVM131108 F196644:I196644 JA196644 SW196644 ACS196644 AMO196644 AWK196644 BGG196644 BQC196644 BZY196644 CJU196644 CTQ196644 DDM196644 DNI196644 DXE196644 EHA196644 EQW196644 FAS196644 FKO196644 FUK196644 GEG196644 GOC196644 GXY196644 HHU196644 HRQ196644 IBM196644 ILI196644 IVE196644 JFA196644 JOW196644 JYS196644 KIO196644 KSK196644 LCG196644 LMC196644 LVY196644 MFU196644 MPQ196644 MZM196644 NJI196644 NTE196644 ODA196644 OMW196644 OWS196644 PGO196644 PQK196644 QAG196644 QKC196644 QTY196644 RDU196644 RNQ196644 RXM196644 SHI196644 SRE196644 TBA196644 TKW196644 TUS196644 UEO196644 UOK196644 UYG196644 VIC196644 VRY196644 WBU196644 WLQ196644 WVM196644 F262180:I262180 JA262180 SW262180 ACS262180 AMO262180 AWK262180 BGG262180 BQC262180 BZY262180 CJU262180 CTQ262180 DDM262180 DNI262180 DXE262180 EHA262180 EQW262180 FAS262180 FKO262180 FUK262180 GEG262180 GOC262180 GXY262180 HHU262180 HRQ262180 IBM262180 ILI262180 IVE262180 JFA262180 JOW262180 JYS262180 KIO262180 KSK262180 LCG262180 LMC262180 LVY262180 MFU262180 MPQ262180 MZM262180 NJI262180 NTE262180 ODA262180 OMW262180 OWS262180 PGO262180 PQK262180 QAG262180 QKC262180 QTY262180 RDU262180 RNQ262180 RXM262180 SHI262180 SRE262180 TBA262180 TKW262180 TUS262180 UEO262180 UOK262180 UYG262180 VIC262180 VRY262180 WBU262180 WLQ262180 WVM262180 F327716:I327716 JA327716 SW327716 ACS327716 AMO327716 AWK327716 BGG327716 BQC327716 BZY327716 CJU327716 CTQ327716 DDM327716 DNI327716 DXE327716 EHA327716 EQW327716 FAS327716 FKO327716 FUK327716 GEG327716 GOC327716 GXY327716 HHU327716 HRQ327716 IBM327716 ILI327716 IVE327716 JFA327716 JOW327716 JYS327716 KIO327716 KSK327716 LCG327716 LMC327716 LVY327716 MFU327716 MPQ327716 MZM327716 NJI327716 NTE327716 ODA327716 OMW327716 OWS327716 PGO327716 PQK327716 QAG327716 QKC327716 QTY327716 RDU327716 RNQ327716 RXM327716 SHI327716 SRE327716 TBA327716 TKW327716 TUS327716 UEO327716 UOK327716 UYG327716 VIC327716 VRY327716 WBU327716 WLQ327716 WVM327716 F393252:I393252 JA393252 SW393252 ACS393252 AMO393252 AWK393252 BGG393252 BQC393252 BZY393252 CJU393252 CTQ393252 DDM393252 DNI393252 DXE393252 EHA393252 EQW393252 FAS393252 FKO393252 FUK393252 GEG393252 GOC393252 GXY393252 HHU393252 HRQ393252 IBM393252 ILI393252 IVE393252 JFA393252 JOW393252 JYS393252 KIO393252 KSK393252 LCG393252 LMC393252 LVY393252 MFU393252 MPQ393252 MZM393252 NJI393252 NTE393252 ODA393252 OMW393252 OWS393252 PGO393252 PQK393252 QAG393252 QKC393252 QTY393252 RDU393252 RNQ393252 RXM393252 SHI393252 SRE393252 TBA393252 TKW393252 TUS393252 UEO393252 UOK393252 UYG393252 VIC393252 VRY393252 WBU393252 WLQ393252 WVM393252 F458788:I458788 JA458788 SW458788 ACS458788 AMO458788 AWK458788 BGG458788 BQC458788 BZY458788 CJU458788 CTQ458788 DDM458788 DNI458788 DXE458788 EHA458788 EQW458788 FAS458788 FKO458788 FUK458788 GEG458788 GOC458788 GXY458788 HHU458788 HRQ458788 IBM458788 ILI458788 IVE458788 JFA458788 JOW458788 JYS458788 KIO458788 KSK458788 LCG458788 LMC458788 LVY458788 MFU458788 MPQ458788 MZM458788 NJI458788 NTE458788 ODA458788 OMW458788 OWS458788 PGO458788 PQK458788 QAG458788 QKC458788 QTY458788 RDU458788 RNQ458788 RXM458788 SHI458788 SRE458788 TBA458788 TKW458788 TUS458788 UEO458788 UOK458788 UYG458788 VIC458788 VRY458788 WBU458788 WLQ458788 WVM458788 F524324:I524324 JA524324 SW524324 ACS524324 AMO524324 AWK524324 BGG524324 BQC524324 BZY524324 CJU524324 CTQ524324 DDM524324 DNI524324 DXE524324 EHA524324 EQW524324 FAS524324 FKO524324 FUK524324 GEG524324 GOC524324 GXY524324 HHU524324 HRQ524324 IBM524324 ILI524324 IVE524324 JFA524324 JOW524324 JYS524324 KIO524324 KSK524324 LCG524324 LMC524324 LVY524324 MFU524324 MPQ524324 MZM524324 NJI524324 NTE524324 ODA524324 OMW524324 OWS524324 PGO524324 PQK524324 QAG524324 QKC524324 QTY524324 RDU524324 RNQ524324 RXM524324 SHI524324 SRE524324 TBA524324 TKW524324 TUS524324 UEO524324 UOK524324 UYG524324 VIC524324 VRY524324 WBU524324 WLQ524324 WVM524324 F589860:I589860 JA589860 SW589860 ACS589860 AMO589860 AWK589860 BGG589860 BQC589860 BZY589860 CJU589860 CTQ589860 DDM589860 DNI589860 DXE589860 EHA589860 EQW589860 FAS589860 FKO589860 FUK589860 GEG589860 GOC589860 GXY589860 HHU589860 HRQ589860 IBM589860 ILI589860 IVE589860 JFA589860 JOW589860 JYS589860 KIO589860 KSK589860 LCG589860 LMC589860 LVY589860 MFU589860 MPQ589860 MZM589860 NJI589860 NTE589860 ODA589860 OMW589860 OWS589860 PGO589860 PQK589860 QAG589860 QKC589860 QTY589860 RDU589860 RNQ589860 RXM589860 SHI589860 SRE589860 TBA589860 TKW589860 TUS589860 UEO589860 UOK589860 UYG589860 VIC589860 VRY589860 WBU589860 WLQ589860 WVM589860 F655396:I655396 JA655396 SW655396 ACS655396 AMO655396 AWK655396 BGG655396 BQC655396 BZY655396 CJU655396 CTQ655396 DDM655396 DNI655396 DXE655396 EHA655396 EQW655396 FAS655396 FKO655396 FUK655396 GEG655396 GOC655396 GXY655396 HHU655396 HRQ655396 IBM655396 ILI655396 IVE655396 JFA655396 JOW655396 JYS655396 KIO655396 KSK655396 LCG655396 LMC655396 LVY655396 MFU655396 MPQ655396 MZM655396 NJI655396 NTE655396 ODA655396 OMW655396 OWS655396 PGO655396 PQK655396 QAG655396 QKC655396 QTY655396 RDU655396 RNQ655396 RXM655396 SHI655396 SRE655396 TBA655396 TKW655396 TUS655396 UEO655396 UOK655396 UYG655396 VIC655396 VRY655396 WBU655396 WLQ655396 WVM655396 F720932:I720932 JA720932 SW720932 ACS720932 AMO720932 AWK720932 BGG720932 BQC720932 BZY720932 CJU720932 CTQ720932 DDM720932 DNI720932 DXE720932 EHA720932 EQW720932 FAS720932 FKO720932 FUK720932 GEG720932 GOC720932 GXY720932 HHU720932 HRQ720932 IBM720932 ILI720932 IVE720932 JFA720932 JOW720932 JYS720932 KIO720932 KSK720932 LCG720932 LMC720932 LVY720932 MFU720932 MPQ720932 MZM720932 NJI720932 NTE720932 ODA720932 OMW720932 OWS720932 PGO720932 PQK720932 QAG720932 QKC720932 QTY720932 RDU720932 RNQ720932 RXM720932 SHI720932 SRE720932 TBA720932 TKW720932 TUS720932 UEO720932 UOK720932 UYG720932 VIC720932 VRY720932 WBU720932 WLQ720932 WVM720932 F786468:I786468 JA786468 SW786468 ACS786468 AMO786468 AWK786468 BGG786468 BQC786468 BZY786468 CJU786468 CTQ786468 DDM786468 DNI786468 DXE786468 EHA786468 EQW786468 FAS786468 FKO786468 FUK786468 GEG786468 GOC786468 GXY786468 HHU786468 HRQ786468 IBM786468 ILI786468 IVE786468 JFA786468 JOW786468 JYS786468 KIO786468 KSK786468 LCG786468 LMC786468 LVY786468 MFU786468 MPQ786468 MZM786468 NJI786468 NTE786468 ODA786468 OMW786468 OWS786468 PGO786468 PQK786468 QAG786468 QKC786468 QTY786468 RDU786468 RNQ786468 RXM786468 SHI786468 SRE786468 TBA786468 TKW786468 TUS786468 UEO786468 UOK786468 UYG786468 VIC786468 VRY786468 WBU786468 WLQ786468 WVM786468 F852004:I852004 JA852004 SW852004 ACS852004 AMO852004 AWK852004 BGG852004 BQC852004 BZY852004 CJU852004 CTQ852004 DDM852004 DNI852004 DXE852004 EHA852004 EQW852004 FAS852004 FKO852004 FUK852004 GEG852004 GOC852004 GXY852004 HHU852004 HRQ852004 IBM852004 ILI852004 IVE852004 JFA852004 JOW852004 JYS852004 KIO852004 KSK852004 LCG852004 LMC852004 LVY852004 MFU852004 MPQ852004 MZM852004 NJI852004 NTE852004 ODA852004 OMW852004 OWS852004 PGO852004 PQK852004 QAG852004 QKC852004 QTY852004 RDU852004 RNQ852004 RXM852004 SHI852004 SRE852004 TBA852004 TKW852004 TUS852004 UEO852004 UOK852004 UYG852004 VIC852004 VRY852004 WBU852004 WLQ852004 WVM852004 F917540:I917540 JA917540 SW917540 ACS917540 AMO917540 AWK917540 BGG917540 BQC917540 BZY917540 CJU917540 CTQ917540 DDM917540 DNI917540 DXE917540 EHA917540 EQW917540 FAS917540 FKO917540 FUK917540 GEG917540 GOC917540 GXY917540 HHU917540 HRQ917540 IBM917540 ILI917540 IVE917540 JFA917540 JOW917540 JYS917540 KIO917540 KSK917540 LCG917540 LMC917540 LVY917540 MFU917540 MPQ917540 MZM917540 NJI917540 NTE917540 ODA917540 OMW917540 OWS917540 PGO917540 PQK917540 QAG917540 QKC917540 QTY917540 RDU917540 RNQ917540 RXM917540 SHI917540 SRE917540 TBA917540 TKW917540 TUS917540 UEO917540 UOK917540 UYG917540 VIC917540 VRY917540 WBU917540 WLQ917540 WVM917540 F983076:I983076 JA983076 SW983076 ACS983076 AMO983076 AWK983076 BGG983076 BQC983076 BZY983076 CJU983076 CTQ983076 DDM983076 DNI983076 DXE983076 EHA983076 EQW983076 FAS983076 FKO983076 FUK983076 GEG983076 GOC983076 GXY983076 HHU983076 HRQ983076 IBM983076 ILI983076 IVE983076 JFA983076 JOW983076 JYS983076 KIO983076 KSK983076 LCG983076 LMC983076 LVY983076 MFU983076 MPQ983076 MZM983076 NJI983076 NTE983076 ODA983076 OMW983076 OWS983076 PGO983076 PQK983076 QAG983076 QKC983076 QTY983076 RDU983076 RNQ983076 RXM983076 SHI983076 SRE983076 TBA983076 TKW983076 TUS983076 UEO983076 UOK983076 UYG983076 VIC983076 VRY983076 WBU983076 WLQ983076 WVM983076">
      <formula1>"N,A,B, "</formula1>
    </dataValidation>
    <dataValidation type="list" allowBlank="1" showInputMessage="1" showErrorMessage="1" sqref="WVM983063:WVM983075 F65559:I65571 JA65559:JA65571 SW65559:SW65571 ACS65559:ACS65571 AMO65559:AMO65571 AWK65559:AWK65571 BGG65559:BGG65571 BQC65559:BQC65571 BZY65559:BZY65571 CJU65559:CJU65571 CTQ65559:CTQ65571 DDM65559:DDM65571 DNI65559:DNI65571 DXE65559:DXE65571 EHA65559:EHA65571 EQW65559:EQW65571 FAS65559:FAS65571 FKO65559:FKO65571 FUK65559:FUK65571 GEG65559:GEG65571 GOC65559:GOC65571 GXY65559:GXY65571 HHU65559:HHU65571 HRQ65559:HRQ65571 IBM65559:IBM65571 ILI65559:ILI65571 IVE65559:IVE65571 JFA65559:JFA65571 JOW65559:JOW65571 JYS65559:JYS65571 KIO65559:KIO65571 KSK65559:KSK65571 LCG65559:LCG65571 LMC65559:LMC65571 LVY65559:LVY65571 MFU65559:MFU65571 MPQ65559:MPQ65571 MZM65559:MZM65571 NJI65559:NJI65571 NTE65559:NTE65571 ODA65559:ODA65571 OMW65559:OMW65571 OWS65559:OWS65571 PGO65559:PGO65571 PQK65559:PQK65571 QAG65559:QAG65571 QKC65559:QKC65571 QTY65559:QTY65571 RDU65559:RDU65571 RNQ65559:RNQ65571 RXM65559:RXM65571 SHI65559:SHI65571 SRE65559:SRE65571 TBA65559:TBA65571 TKW65559:TKW65571 TUS65559:TUS65571 UEO65559:UEO65571 UOK65559:UOK65571 UYG65559:UYG65571 VIC65559:VIC65571 VRY65559:VRY65571 WBU65559:WBU65571 WLQ65559:WLQ65571 WVM65559:WVM65571 F131095:I131107 JA131095:JA131107 SW131095:SW131107 ACS131095:ACS131107 AMO131095:AMO131107 AWK131095:AWK131107 BGG131095:BGG131107 BQC131095:BQC131107 BZY131095:BZY131107 CJU131095:CJU131107 CTQ131095:CTQ131107 DDM131095:DDM131107 DNI131095:DNI131107 DXE131095:DXE131107 EHA131095:EHA131107 EQW131095:EQW131107 FAS131095:FAS131107 FKO131095:FKO131107 FUK131095:FUK131107 GEG131095:GEG131107 GOC131095:GOC131107 GXY131095:GXY131107 HHU131095:HHU131107 HRQ131095:HRQ131107 IBM131095:IBM131107 ILI131095:ILI131107 IVE131095:IVE131107 JFA131095:JFA131107 JOW131095:JOW131107 JYS131095:JYS131107 KIO131095:KIO131107 KSK131095:KSK131107 LCG131095:LCG131107 LMC131095:LMC131107 LVY131095:LVY131107 MFU131095:MFU131107 MPQ131095:MPQ131107 MZM131095:MZM131107 NJI131095:NJI131107 NTE131095:NTE131107 ODA131095:ODA131107 OMW131095:OMW131107 OWS131095:OWS131107 PGO131095:PGO131107 PQK131095:PQK131107 QAG131095:QAG131107 QKC131095:QKC131107 QTY131095:QTY131107 RDU131095:RDU131107 RNQ131095:RNQ131107 RXM131095:RXM131107 SHI131095:SHI131107 SRE131095:SRE131107 TBA131095:TBA131107 TKW131095:TKW131107 TUS131095:TUS131107 UEO131095:UEO131107 UOK131095:UOK131107 UYG131095:UYG131107 VIC131095:VIC131107 VRY131095:VRY131107 WBU131095:WBU131107 WLQ131095:WLQ131107 WVM131095:WVM131107 F196631:I196643 JA196631:JA196643 SW196631:SW196643 ACS196631:ACS196643 AMO196631:AMO196643 AWK196631:AWK196643 BGG196631:BGG196643 BQC196631:BQC196643 BZY196631:BZY196643 CJU196631:CJU196643 CTQ196631:CTQ196643 DDM196631:DDM196643 DNI196631:DNI196643 DXE196631:DXE196643 EHA196631:EHA196643 EQW196631:EQW196643 FAS196631:FAS196643 FKO196631:FKO196643 FUK196631:FUK196643 GEG196631:GEG196643 GOC196631:GOC196643 GXY196631:GXY196643 HHU196631:HHU196643 HRQ196631:HRQ196643 IBM196631:IBM196643 ILI196631:ILI196643 IVE196631:IVE196643 JFA196631:JFA196643 JOW196631:JOW196643 JYS196631:JYS196643 KIO196631:KIO196643 KSK196631:KSK196643 LCG196631:LCG196643 LMC196631:LMC196643 LVY196631:LVY196643 MFU196631:MFU196643 MPQ196631:MPQ196643 MZM196631:MZM196643 NJI196631:NJI196643 NTE196631:NTE196643 ODA196631:ODA196643 OMW196631:OMW196643 OWS196631:OWS196643 PGO196631:PGO196643 PQK196631:PQK196643 QAG196631:QAG196643 QKC196631:QKC196643 QTY196631:QTY196643 RDU196631:RDU196643 RNQ196631:RNQ196643 RXM196631:RXM196643 SHI196631:SHI196643 SRE196631:SRE196643 TBA196631:TBA196643 TKW196631:TKW196643 TUS196631:TUS196643 UEO196631:UEO196643 UOK196631:UOK196643 UYG196631:UYG196643 VIC196631:VIC196643 VRY196631:VRY196643 WBU196631:WBU196643 WLQ196631:WLQ196643 WVM196631:WVM196643 F262167:I262179 JA262167:JA262179 SW262167:SW262179 ACS262167:ACS262179 AMO262167:AMO262179 AWK262167:AWK262179 BGG262167:BGG262179 BQC262167:BQC262179 BZY262167:BZY262179 CJU262167:CJU262179 CTQ262167:CTQ262179 DDM262167:DDM262179 DNI262167:DNI262179 DXE262167:DXE262179 EHA262167:EHA262179 EQW262167:EQW262179 FAS262167:FAS262179 FKO262167:FKO262179 FUK262167:FUK262179 GEG262167:GEG262179 GOC262167:GOC262179 GXY262167:GXY262179 HHU262167:HHU262179 HRQ262167:HRQ262179 IBM262167:IBM262179 ILI262167:ILI262179 IVE262167:IVE262179 JFA262167:JFA262179 JOW262167:JOW262179 JYS262167:JYS262179 KIO262167:KIO262179 KSK262167:KSK262179 LCG262167:LCG262179 LMC262167:LMC262179 LVY262167:LVY262179 MFU262167:MFU262179 MPQ262167:MPQ262179 MZM262167:MZM262179 NJI262167:NJI262179 NTE262167:NTE262179 ODA262167:ODA262179 OMW262167:OMW262179 OWS262167:OWS262179 PGO262167:PGO262179 PQK262167:PQK262179 QAG262167:QAG262179 QKC262167:QKC262179 QTY262167:QTY262179 RDU262167:RDU262179 RNQ262167:RNQ262179 RXM262167:RXM262179 SHI262167:SHI262179 SRE262167:SRE262179 TBA262167:TBA262179 TKW262167:TKW262179 TUS262167:TUS262179 UEO262167:UEO262179 UOK262167:UOK262179 UYG262167:UYG262179 VIC262167:VIC262179 VRY262167:VRY262179 WBU262167:WBU262179 WLQ262167:WLQ262179 WVM262167:WVM262179 F327703:I327715 JA327703:JA327715 SW327703:SW327715 ACS327703:ACS327715 AMO327703:AMO327715 AWK327703:AWK327715 BGG327703:BGG327715 BQC327703:BQC327715 BZY327703:BZY327715 CJU327703:CJU327715 CTQ327703:CTQ327715 DDM327703:DDM327715 DNI327703:DNI327715 DXE327703:DXE327715 EHA327703:EHA327715 EQW327703:EQW327715 FAS327703:FAS327715 FKO327703:FKO327715 FUK327703:FUK327715 GEG327703:GEG327715 GOC327703:GOC327715 GXY327703:GXY327715 HHU327703:HHU327715 HRQ327703:HRQ327715 IBM327703:IBM327715 ILI327703:ILI327715 IVE327703:IVE327715 JFA327703:JFA327715 JOW327703:JOW327715 JYS327703:JYS327715 KIO327703:KIO327715 KSK327703:KSK327715 LCG327703:LCG327715 LMC327703:LMC327715 LVY327703:LVY327715 MFU327703:MFU327715 MPQ327703:MPQ327715 MZM327703:MZM327715 NJI327703:NJI327715 NTE327703:NTE327715 ODA327703:ODA327715 OMW327703:OMW327715 OWS327703:OWS327715 PGO327703:PGO327715 PQK327703:PQK327715 QAG327703:QAG327715 QKC327703:QKC327715 QTY327703:QTY327715 RDU327703:RDU327715 RNQ327703:RNQ327715 RXM327703:RXM327715 SHI327703:SHI327715 SRE327703:SRE327715 TBA327703:TBA327715 TKW327703:TKW327715 TUS327703:TUS327715 UEO327703:UEO327715 UOK327703:UOK327715 UYG327703:UYG327715 VIC327703:VIC327715 VRY327703:VRY327715 WBU327703:WBU327715 WLQ327703:WLQ327715 WVM327703:WVM327715 F393239:I393251 JA393239:JA393251 SW393239:SW393251 ACS393239:ACS393251 AMO393239:AMO393251 AWK393239:AWK393251 BGG393239:BGG393251 BQC393239:BQC393251 BZY393239:BZY393251 CJU393239:CJU393251 CTQ393239:CTQ393251 DDM393239:DDM393251 DNI393239:DNI393251 DXE393239:DXE393251 EHA393239:EHA393251 EQW393239:EQW393251 FAS393239:FAS393251 FKO393239:FKO393251 FUK393239:FUK393251 GEG393239:GEG393251 GOC393239:GOC393251 GXY393239:GXY393251 HHU393239:HHU393251 HRQ393239:HRQ393251 IBM393239:IBM393251 ILI393239:ILI393251 IVE393239:IVE393251 JFA393239:JFA393251 JOW393239:JOW393251 JYS393239:JYS393251 KIO393239:KIO393251 KSK393239:KSK393251 LCG393239:LCG393251 LMC393239:LMC393251 LVY393239:LVY393251 MFU393239:MFU393251 MPQ393239:MPQ393251 MZM393239:MZM393251 NJI393239:NJI393251 NTE393239:NTE393251 ODA393239:ODA393251 OMW393239:OMW393251 OWS393239:OWS393251 PGO393239:PGO393251 PQK393239:PQK393251 QAG393239:QAG393251 QKC393239:QKC393251 QTY393239:QTY393251 RDU393239:RDU393251 RNQ393239:RNQ393251 RXM393239:RXM393251 SHI393239:SHI393251 SRE393239:SRE393251 TBA393239:TBA393251 TKW393239:TKW393251 TUS393239:TUS393251 UEO393239:UEO393251 UOK393239:UOK393251 UYG393239:UYG393251 VIC393239:VIC393251 VRY393239:VRY393251 WBU393239:WBU393251 WLQ393239:WLQ393251 WVM393239:WVM393251 F458775:I458787 JA458775:JA458787 SW458775:SW458787 ACS458775:ACS458787 AMO458775:AMO458787 AWK458775:AWK458787 BGG458775:BGG458787 BQC458775:BQC458787 BZY458775:BZY458787 CJU458775:CJU458787 CTQ458775:CTQ458787 DDM458775:DDM458787 DNI458775:DNI458787 DXE458775:DXE458787 EHA458775:EHA458787 EQW458775:EQW458787 FAS458775:FAS458787 FKO458775:FKO458787 FUK458775:FUK458787 GEG458775:GEG458787 GOC458775:GOC458787 GXY458775:GXY458787 HHU458775:HHU458787 HRQ458775:HRQ458787 IBM458775:IBM458787 ILI458775:ILI458787 IVE458775:IVE458787 JFA458775:JFA458787 JOW458775:JOW458787 JYS458775:JYS458787 KIO458775:KIO458787 KSK458775:KSK458787 LCG458775:LCG458787 LMC458775:LMC458787 LVY458775:LVY458787 MFU458775:MFU458787 MPQ458775:MPQ458787 MZM458775:MZM458787 NJI458775:NJI458787 NTE458775:NTE458787 ODA458775:ODA458787 OMW458775:OMW458787 OWS458775:OWS458787 PGO458775:PGO458787 PQK458775:PQK458787 QAG458775:QAG458787 QKC458775:QKC458787 QTY458775:QTY458787 RDU458775:RDU458787 RNQ458775:RNQ458787 RXM458775:RXM458787 SHI458775:SHI458787 SRE458775:SRE458787 TBA458775:TBA458787 TKW458775:TKW458787 TUS458775:TUS458787 UEO458775:UEO458787 UOK458775:UOK458787 UYG458775:UYG458787 VIC458775:VIC458787 VRY458775:VRY458787 WBU458775:WBU458787 WLQ458775:WLQ458787 WVM458775:WVM458787 F524311:I524323 JA524311:JA524323 SW524311:SW524323 ACS524311:ACS524323 AMO524311:AMO524323 AWK524311:AWK524323 BGG524311:BGG524323 BQC524311:BQC524323 BZY524311:BZY524323 CJU524311:CJU524323 CTQ524311:CTQ524323 DDM524311:DDM524323 DNI524311:DNI524323 DXE524311:DXE524323 EHA524311:EHA524323 EQW524311:EQW524323 FAS524311:FAS524323 FKO524311:FKO524323 FUK524311:FUK524323 GEG524311:GEG524323 GOC524311:GOC524323 GXY524311:GXY524323 HHU524311:HHU524323 HRQ524311:HRQ524323 IBM524311:IBM524323 ILI524311:ILI524323 IVE524311:IVE524323 JFA524311:JFA524323 JOW524311:JOW524323 JYS524311:JYS524323 KIO524311:KIO524323 KSK524311:KSK524323 LCG524311:LCG524323 LMC524311:LMC524323 LVY524311:LVY524323 MFU524311:MFU524323 MPQ524311:MPQ524323 MZM524311:MZM524323 NJI524311:NJI524323 NTE524311:NTE524323 ODA524311:ODA524323 OMW524311:OMW524323 OWS524311:OWS524323 PGO524311:PGO524323 PQK524311:PQK524323 QAG524311:QAG524323 QKC524311:QKC524323 QTY524311:QTY524323 RDU524311:RDU524323 RNQ524311:RNQ524323 RXM524311:RXM524323 SHI524311:SHI524323 SRE524311:SRE524323 TBA524311:TBA524323 TKW524311:TKW524323 TUS524311:TUS524323 UEO524311:UEO524323 UOK524311:UOK524323 UYG524311:UYG524323 VIC524311:VIC524323 VRY524311:VRY524323 WBU524311:WBU524323 WLQ524311:WLQ524323 WVM524311:WVM524323 F589847:I589859 JA589847:JA589859 SW589847:SW589859 ACS589847:ACS589859 AMO589847:AMO589859 AWK589847:AWK589859 BGG589847:BGG589859 BQC589847:BQC589859 BZY589847:BZY589859 CJU589847:CJU589859 CTQ589847:CTQ589859 DDM589847:DDM589859 DNI589847:DNI589859 DXE589847:DXE589859 EHA589847:EHA589859 EQW589847:EQW589859 FAS589847:FAS589859 FKO589847:FKO589859 FUK589847:FUK589859 GEG589847:GEG589859 GOC589847:GOC589859 GXY589847:GXY589859 HHU589847:HHU589859 HRQ589847:HRQ589859 IBM589847:IBM589859 ILI589847:ILI589859 IVE589847:IVE589859 JFA589847:JFA589859 JOW589847:JOW589859 JYS589847:JYS589859 KIO589847:KIO589859 KSK589847:KSK589859 LCG589847:LCG589859 LMC589847:LMC589859 LVY589847:LVY589859 MFU589847:MFU589859 MPQ589847:MPQ589859 MZM589847:MZM589859 NJI589847:NJI589859 NTE589847:NTE589859 ODA589847:ODA589859 OMW589847:OMW589859 OWS589847:OWS589859 PGO589847:PGO589859 PQK589847:PQK589859 QAG589847:QAG589859 QKC589847:QKC589859 QTY589847:QTY589859 RDU589847:RDU589859 RNQ589847:RNQ589859 RXM589847:RXM589859 SHI589847:SHI589859 SRE589847:SRE589859 TBA589847:TBA589859 TKW589847:TKW589859 TUS589847:TUS589859 UEO589847:UEO589859 UOK589847:UOK589859 UYG589847:UYG589859 VIC589847:VIC589859 VRY589847:VRY589859 WBU589847:WBU589859 WLQ589847:WLQ589859 WVM589847:WVM589859 F655383:I655395 JA655383:JA655395 SW655383:SW655395 ACS655383:ACS655395 AMO655383:AMO655395 AWK655383:AWK655395 BGG655383:BGG655395 BQC655383:BQC655395 BZY655383:BZY655395 CJU655383:CJU655395 CTQ655383:CTQ655395 DDM655383:DDM655395 DNI655383:DNI655395 DXE655383:DXE655395 EHA655383:EHA655395 EQW655383:EQW655395 FAS655383:FAS655395 FKO655383:FKO655395 FUK655383:FUK655395 GEG655383:GEG655395 GOC655383:GOC655395 GXY655383:GXY655395 HHU655383:HHU655395 HRQ655383:HRQ655395 IBM655383:IBM655395 ILI655383:ILI655395 IVE655383:IVE655395 JFA655383:JFA655395 JOW655383:JOW655395 JYS655383:JYS655395 KIO655383:KIO655395 KSK655383:KSK655395 LCG655383:LCG655395 LMC655383:LMC655395 LVY655383:LVY655395 MFU655383:MFU655395 MPQ655383:MPQ655395 MZM655383:MZM655395 NJI655383:NJI655395 NTE655383:NTE655395 ODA655383:ODA655395 OMW655383:OMW655395 OWS655383:OWS655395 PGO655383:PGO655395 PQK655383:PQK655395 QAG655383:QAG655395 QKC655383:QKC655395 QTY655383:QTY655395 RDU655383:RDU655395 RNQ655383:RNQ655395 RXM655383:RXM655395 SHI655383:SHI655395 SRE655383:SRE655395 TBA655383:TBA655395 TKW655383:TKW655395 TUS655383:TUS655395 UEO655383:UEO655395 UOK655383:UOK655395 UYG655383:UYG655395 VIC655383:VIC655395 VRY655383:VRY655395 WBU655383:WBU655395 WLQ655383:WLQ655395 WVM655383:WVM655395 F720919:I720931 JA720919:JA720931 SW720919:SW720931 ACS720919:ACS720931 AMO720919:AMO720931 AWK720919:AWK720931 BGG720919:BGG720931 BQC720919:BQC720931 BZY720919:BZY720931 CJU720919:CJU720931 CTQ720919:CTQ720931 DDM720919:DDM720931 DNI720919:DNI720931 DXE720919:DXE720931 EHA720919:EHA720931 EQW720919:EQW720931 FAS720919:FAS720931 FKO720919:FKO720931 FUK720919:FUK720931 GEG720919:GEG720931 GOC720919:GOC720931 GXY720919:GXY720931 HHU720919:HHU720931 HRQ720919:HRQ720931 IBM720919:IBM720931 ILI720919:ILI720931 IVE720919:IVE720931 JFA720919:JFA720931 JOW720919:JOW720931 JYS720919:JYS720931 KIO720919:KIO720931 KSK720919:KSK720931 LCG720919:LCG720931 LMC720919:LMC720931 LVY720919:LVY720931 MFU720919:MFU720931 MPQ720919:MPQ720931 MZM720919:MZM720931 NJI720919:NJI720931 NTE720919:NTE720931 ODA720919:ODA720931 OMW720919:OMW720931 OWS720919:OWS720931 PGO720919:PGO720931 PQK720919:PQK720931 QAG720919:QAG720931 QKC720919:QKC720931 QTY720919:QTY720931 RDU720919:RDU720931 RNQ720919:RNQ720931 RXM720919:RXM720931 SHI720919:SHI720931 SRE720919:SRE720931 TBA720919:TBA720931 TKW720919:TKW720931 TUS720919:TUS720931 UEO720919:UEO720931 UOK720919:UOK720931 UYG720919:UYG720931 VIC720919:VIC720931 VRY720919:VRY720931 WBU720919:WBU720931 WLQ720919:WLQ720931 WVM720919:WVM720931 F786455:I786467 JA786455:JA786467 SW786455:SW786467 ACS786455:ACS786467 AMO786455:AMO786467 AWK786455:AWK786467 BGG786455:BGG786467 BQC786455:BQC786467 BZY786455:BZY786467 CJU786455:CJU786467 CTQ786455:CTQ786467 DDM786455:DDM786467 DNI786455:DNI786467 DXE786455:DXE786467 EHA786455:EHA786467 EQW786455:EQW786467 FAS786455:FAS786467 FKO786455:FKO786467 FUK786455:FUK786467 GEG786455:GEG786467 GOC786455:GOC786467 GXY786455:GXY786467 HHU786455:HHU786467 HRQ786455:HRQ786467 IBM786455:IBM786467 ILI786455:ILI786467 IVE786455:IVE786467 JFA786455:JFA786467 JOW786455:JOW786467 JYS786455:JYS786467 KIO786455:KIO786467 KSK786455:KSK786467 LCG786455:LCG786467 LMC786455:LMC786467 LVY786455:LVY786467 MFU786455:MFU786467 MPQ786455:MPQ786467 MZM786455:MZM786467 NJI786455:NJI786467 NTE786455:NTE786467 ODA786455:ODA786467 OMW786455:OMW786467 OWS786455:OWS786467 PGO786455:PGO786467 PQK786455:PQK786467 QAG786455:QAG786467 QKC786455:QKC786467 QTY786455:QTY786467 RDU786455:RDU786467 RNQ786455:RNQ786467 RXM786455:RXM786467 SHI786455:SHI786467 SRE786455:SRE786467 TBA786455:TBA786467 TKW786455:TKW786467 TUS786455:TUS786467 UEO786455:UEO786467 UOK786455:UOK786467 UYG786455:UYG786467 VIC786455:VIC786467 VRY786455:VRY786467 WBU786455:WBU786467 WLQ786455:WLQ786467 WVM786455:WVM786467 F851991:I852003 JA851991:JA852003 SW851991:SW852003 ACS851991:ACS852003 AMO851991:AMO852003 AWK851991:AWK852003 BGG851991:BGG852003 BQC851991:BQC852003 BZY851991:BZY852003 CJU851991:CJU852003 CTQ851991:CTQ852003 DDM851991:DDM852003 DNI851991:DNI852003 DXE851991:DXE852003 EHA851991:EHA852003 EQW851991:EQW852003 FAS851991:FAS852003 FKO851991:FKO852003 FUK851991:FUK852003 GEG851991:GEG852003 GOC851991:GOC852003 GXY851991:GXY852003 HHU851991:HHU852003 HRQ851991:HRQ852003 IBM851991:IBM852003 ILI851991:ILI852003 IVE851991:IVE852003 JFA851991:JFA852003 JOW851991:JOW852003 JYS851991:JYS852003 KIO851991:KIO852003 KSK851991:KSK852003 LCG851991:LCG852003 LMC851991:LMC852003 LVY851991:LVY852003 MFU851991:MFU852003 MPQ851991:MPQ852003 MZM851991:MZM852003 NJI851991:NJI852003 NTE851991:NTE852003 ODA851991:ODA852003 OMW851991:OMW852003 OWS851991:OWS852003 PGO851991:PGO852003 PQK851991:PQK852003 QAG851991:QAG852003 QKC851991:QKC852003 QTY851991:QTY852003 RDU851991:RDU852003 RNQ851991:RNQ852003 RXM851991:RXM852003 SHI851991:SHI852003 SRE851991:SRE852003 TBA851991:TBA852003 TKW851991:TKW852003 TUS851991:TUS852003 UEO851991:UEO852003 UOK851991:UOK852003 UYG851991:UYG852003 VIC851991:VIC852003 VRY851991:VRY852003 WBU851991:WBU852003 WLQ851991:WLQ852003 WVM851991:WVM852003 F917527:I917539 JA917527:JA917539 SW917527:SW917539 ACS917527:ACS917539 AMO917527:AMO917539 AWK917527:AWK917539 BGG917527:BGG917539 BQC917527:BQC917539 BZY917527:BZY917539 CJU917527:CJU917539 CTQ917527:CTQ917539 DDM917527:DDM917539 DNI917527:DNI917539 DXE917527:DXE917539 EHA917527:EHA917539 EQW917527:EQW917539 FAS917527:FAS917539 FKO917527:FKO917539 FUK917527:FUK917539 GEG917527:GEG917539 GOC917527:GOC917539 GXY917527:GXY917539 HHU917527:HHU917539 HRQ917527:HRQ917539 IBM917527:IBM917539 ILI917527:ILI917539 IVE917527:IVE917539 JFA917527:JFA917539 JOW917527:JOW917539 JYS917527:JYS917539 KIO917527:KIO917539 KSK917527:KSK917539 LCG917527:LCG917539 LMC917527:LMC917539 LVY917527:LVY917539 MFU917527:MFU917539 MPQ917527:MPQ917539 MZM917527:MZM917539 NJI917527:NJI917539 NTE917527:NTE917539 ODA917527:ODA917539 OMW917527:OMW917539 OWS917527:OWS917539 PGO917527:PGO917539 PQK917527:PQK917539 QAG917527:QAG917539 QKC917527:QKC917539 QTY917527:QTY917539 RDU917527:RDU917539 RNQ917527:RNQ917539 RXM917527:RXM917539 SHI917527:SHI917539 SRE917527:SRE917539 TBA917527:TBA917539 TKW917527:TKW917539 TUS917527:TUS917539 UEO917527:UEO917539 UOK917527:UOK917539 UYG917527:UYG917539 VIC917527:VIC917539 VRY917527:VRY917539 WBU917527:WBU917539 WLQ917527:WLQ917539 WVM917527:WVM917539 F983063:I983075 JA983063:JA983075 SW983063:SW983075 ACS983063:ACS983075 AMO983063:AMO983075 AWK983063:AWK983075 BGG983063:BGG983075 BQC983063:BQC983075 BZY983063:BZY983075 CJU983063:CJU983075 CTQ983063:CTQ983075 DDM983063:DDM983075 DNI983063:DNI983075 DXE983063:DXE983075 EHA983063:EHA983075 EQW983063:EQW983075 FAS983063:FAS983075 FKO983063:FKO983075 FUK983063:FUK983075 GEG983063:GEG983075 GOC983063:GOC983075 GXY983063:GXY983075 HHU983063:HHU983075 HRQ983063:HRQ983075 IBM983063:IBM983075 ILI983063:ILI983075 IVE983063:IVE983075 JFA983063:JFA983075 JOW983063:JOW983075 JYS983063:JYS983075 KIO983063:KIO983075 KSK983063:KSK983075 LCG983063:LCG983075 LMC983063:LMC983075 LVY983063:LVY983075 MFU983063:MFU983075 MPQ983063:MPQ983075 MZM983063:MZM983075 NJI983063:NJI983075 NTE983063:NTE983075 ODA983063:ODA983075 OMW983063:OMW983075 OWS983063:OWS983075 PGO983063:PGO983075 PQK983063:PQK983075 QAG983063:QAG983075 QKC983063:QKC983075 QTY983063:QTY983075 RDU983063:RDU983075 RNQ983063:RNQ983075 RXM983063:RXM983075 SHI983063:SHI983075 SRE983063:SRE983075 TBA983063:TBA983075 TKW983063:TKW983075 TUS983063:TUS983075 UEO983063:UEO983075 UOK983063:UOK983075 UYG983063:UYG983075 VIC983063:VIC983075 VRY983063:VRY983075 WBU983063:WBU983075 WLQ983063:WLQ983075 F10:I35 WVM10:WVM35 WLQ10:WLQ35 WBU10:WBU35 VRY10:VRY35 VIC10:VIC35 UYG10:UYG35 UOK10:UOK35 UEO10:UEO35 TUS10:TUS35 TKW10:TKW35 TBA10:TBA35 SRE10:SRE35 SHI10:SHI35 RXM10:RXM35 RNQ10:RNQ35 RDU10:RDU35 QTY10:QTY35 QKC10:QKC35 QAG10:QAG35 PQK10:PQK35 PGO10:PGO35 OWS10:OWS35 OMW10:OMW35 ODA10:ODA35 NTE10:NTE35 NJI10:NJI35 MZM10:MZM35 MPQ10:MPQ35 MFU10:MFU35 LVY10:LVY35 LMC10:LMC35 LCG10:LCG35 KSK10:KSK35 KIO10:KIO35 JYS10:JYS35 JOW10:JOW35 JFA10:JFA35 IVE10:IVE35 ILI10:ILI35 IBM10:IBM35 HRQ10:HRQ35 HHU10:HHU35 GXY10:GXY35 GOC10:GOC35 GEG10:GEG35 FUK10:FUK35 FKO10:FKO35 FAS10:FAS35 EQW10:EQW35 EHA10:EHA35 DXE10:DXE35 DNI10:DNI35 DDM10:DDM35 CTQ10:CTQ35 CJU10:CJU35 BZY10:BZY35 BQC10:BQC35 BGG10:BGG35 AWK10:AWK35 AMO10:AMO35 ACS10:ACS35 SW10:SW35 JA10:JA35">
      <formula1>"O, "</formula1>
    </dataValidation>
  </dataValidations>
  <pageMargins left="0.7" right="0.7" top="0.75" bottom="0.75" header="0.3" footer="0.3"/>
  <legacy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1"/>
  <sheetViews>
    <sheetView workbookViewId="0">
      <selection activeCell="C5" sqref="C5:S5"/>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9" width="2.77734375" style="70" bestFit="1" customWidth="1"/>
    <col min="10" max="18" width="2.77734375" style="70" customWidth="1"/>
    <col min="19" max="19" width="2.77734375" style="70" bestFit="1" customWidth="1"/>
    <col min="20" max="20" width="2.77734375" style="70" customWidth="1"/>
    <col min="21" max="16384" width="9" style="70"/>
  </cols>
  <sheetData>
    <row r="1" spans="1:22" ht="22.5" customHeight="1" thickBot="1">
      <c r="A1" s="117"/>
      <c r="B1" s="148"/>
      <c r="D1" s="147"/>
    </row>
    <row r="2" spans="1:22" ht="15" customHeight="1">
      <c r="A2" s="383" t="s">
        <v>110</v>
      </c>
      <c r="B2" s="333"/>
      <c r="C2" s="334" t="str">
        <f>Functions!E67</f>
        <v>ReviewDisbursement</v>
      </c>
      <c r="D2" s="348"/>
      <c r="E2" s="195"/>
      <c r="F2" s="333" t="s">
        <v>62</v>
      </c>
      <c r="G2" s="333"/>
      <c r="H2" s="333"/>
      <c r="I2" s="333"/>
      <c r="J2" s="333"/>
      <c r="K2" s="334" t="str">
        <f>Functions!D67</f>
        <v>reviewDisbursement</v>
      </c>
      <c r="L2" s="334"/>
      <c r="M2" s="334"/>
      <c r="N2" s="334"/>
      <c r="O2" s="334"/>
      <c r="P2" s="334"/>
      <c r="Q2" s="334"/>
      <c r="R2" s="334"/>
      <c r="S2" s="335"/>
    </row>
    <row r="3" spans="1:22" ht="13.5" customHeight="1">
      <c r="A3" s="384" t="s">
        <v>109</v>
      </c>
      <c r="B3" s="385"/>
      <c r="C3" s="386" t="s">
        <v>135</v>
      </c>
      <c r="D3" s="387"/>
      <c r="E3" s="388"/>
      <c r="F3" s="389" t="s">
        <v>108</v>
      </c>
      <c r="G3" s="390"/>
      <c r="H3" s="390"/>
      <c r="I3" s="390"/>
      <c r="J3" s="391"/>
      <c r="K3" s="387" t="s">
        <v>135</v>
      </c>
      <c r="L3" s="387"/>
      <c r="M3" s="387"/>
      <c r="N3" s="247"/>
      <c r="O3" s="247"/>
      <c r="P3" s="247"/>
      <c r="Q3" s="247"/>
      <c r="R3" s="247"/>
      <c r="S3" s="248"/>
    </row>
    <row r="4" spans="1:22" ht="13.5" customHeight="1">
      <c r="A4" s="371" t="s">
        <v>107</v>
      </c>
      <c r="B4" s="372"/>
      <c r="C4" s="373">
        <v>20</v>
      </c>
      <c r="D4" s="374"/>
      <c r="E4" s="249"/>
      <c r="F4" s="375" t="s">
        <v>106</v>
      </c>
      <c r="G4" s="376"/>
      <c r="H4" s="376"/>
      <c r="I4" s="376"/>
      <c r="J4" s="377"/>
      <c r="K4" s="378">
        <v>0</v>
      </c>
      <c r="L4" s="379"/>
      <c r="M4" s="379"/>
      <c r="N4" s="379"/>
      <c r="O4" s="379"/>
      <c r="P4" s="379"/>
      <c r="Q4" s="379"/>
      <c r="R4" s="379"/>
      <c r="S4" s="380"/>
      <c r="U4" s="125"/>
    </row>
    <row r="5" spans="1:22" ht="13.5" customHeight="1">
      <c r="A5" s="371" t="s">
        <v>105</v>
      </c>
      <c r="B5" s="372"/>
      <c r="C5" s="381"/>
      <c r="D5" s="381"/>
      <c r="E5" s="381"/>
      <c r="F5" s="382"/>
      <c r="G5" s="382"/>
      <c r="H5" s="382"/>
      <c r="I5" s="382"/>
      <c r="J5" s="382"/>
      <c r="K5" s="381"/>
      <c r="L5" s="381"/>
      <c r="M5" s="381"/>
      <c r="N5" s="381"/>
      <c r="O5" s="381"/>
      <c r="P5" s="381"/>
      <c r="Q5" s="381"/>
      <c r="R5" s="381"/>
      <c r="S5" s="381"/>
    </row>
    <row r="6" spans="1:22" ht="13.5" customHeight="1">
      <c r="A6" s="356" t="s">
        <v>79</v>
      </c>
      <c r="B6" s="357"/>
      <c r="C6" s="358" t="s">
        <v>78</v>
      </c>
      <c r="D6" s="359"/>
      <c r="E6" s="360"/>
      <c r="F6" s="358" t="s">
        <v>77</v>
      </c>
      <c r="G6" s="359"/>
      <c r="H6" s="359"/>
      <c r="I6" s="359"/>
      <c r="J6" s="361"/>
      <c r="K6" s="359" t="s">
        <v>103</v>
      </c>
      <c r="L6" s="359"/>
      <c r="M6" s="359"/>
      <c r="N6" s="362" t="s">
        <v>73</v>
      </c>
      <c r="O6" s="359"/>
      <c r="P6" s="359"/>
      <c r="Q6" s="359"/>
      <c r="R6" s="359"/>
      <c r="S6" s="363"/>
      <c r="U6" s="125"/>
    </row>
    <row r="7" spans="1:22" ht="13.5" customHeight="1" thickBot="1">
      <c r="A7" s="364">
        <f>COUNTIF(F28:HP28,"P")</f>
        <v>3</v>
      </c>
      <c r="B7" s="365"/>
      <c r="C7" s="366">
        <f>COUNTIF(F28:HP28,"F")</f>
        <v>0</v>
      </c>
      <c r="D7" s="367"/>
      <c r="E7" s="365"/>
      <c r="F7" s="366">
        <f>SUM(N7,-A7,-C7)</f>
        <v>0</v>
      </c>
      <c r="G7" s="367"/>
      <c r="H7" s="367"/>
      <c r="I7" s="367"/>
      <c r="J7" s="368"/>
      <c r="K7" s="124">
        <f>COUNTIF(E27:HP27,"N")</f>
        <v>1</v>
      </c>
      <c r="L7" s="124">
        <f>COUNTIF(E27:HP27,"A")</f>
        <v>2</v>
      </c>
      <c r="M7" s="124">
        <f>COUNTIF(E27:HP27,"B")</f>
        <v>0</v>
      </c>
      <c r="N7" s="369">
        <f>COUNTA(E9:HS9)</f>
        <v>3</v>
      </c>
      <c r="O7" s="367"/>
      <c r="P7" s="367"/>
      <c r="Q7" s="367"/>
      <c r="R7" s="367"/>
      <c r="S7" s="370"/>
      <c r="T7" s="123"/>
    </row>
    <row r="8" spans="1:22" ht="10.8" thickBot="1"/>
    <row r="9" spans="1:22" ht="37.200000000000003" thickTop="1" thickBot="1">
      <c r="A9" s="145"/>
      <c r="B9" s="144"/>
      <c r="C9" s="142"/>
      <c r="D9" s="143"/>
      <c r="E9" s="142"/>
      <c r="F9" s="141" t="s">
        <v>102</v>
      </c>
      <c r="G9" s="141" t="s">
        <v>101</v>
      </c>
      <c r="H9" s="141" t="s">
        <v>101</v>
      </c>
      <c r="T9" s="140"/>
      <c r="U9" s="139"/>
      <c r="V9" s="117"/>
    </row>
    <row r="10" spans="1:22" ht="13.5" customHeight="1">
      <c r="A10" s="116" t="s">
        <v>100</v>
      </c>
      <c r="B10" s="191" t="s">
        <v>99</v>
      </c>
      <c r="C10" s="107"/>
      <c r="D10" s="193"/>
      <c r="E10" s="138"/>
      <c r="F10" s="134"/>
      <c r="G10" s="134"/>
      <c r="H10" s="134"/>
    </row>
    <row r="11" spans="1:22" ht="13.5" customHeight="1">
      <c r="A11" s="106"/>
      <c r="B11" s="191" t="s">
        <v>297</v>
      </c>
      <c r="C11" s="107"/>
      <c r="D11" s="193"/>
      <c r="E11" s="112"/>
      <c r="F11" s="134"/>
      <c r="G11" s="134"/>
      <c r="H11" s="134"/>
    </row>
    <row r="12" spans="1:22" ht="13.5" customHeight="1">
      <c r="A12" s="106"/>
      <c r="B12" s="191"/>
      <c r="C12" s="107"/>
      <c r="D12" s="193" t="s">
        <v>138</v>
      </c>
      <c r="E12" s="112"/>
      <c r="F12" s="134" t="s">
        <v>90</v>
      </c>
      <c r="G12" s="134" t="s">
        <v>90</v>
      </c>
      <c r="H12" s="134" t="s">
        <v>90</v>
      </c>
    </row>
    <row r="13" spans="1:22" ht="13.5" customHeight="1">
      <c r="A13" s="106"/>
      <c r="B13" s="191" t="s">
        <v>298</v>
      </c>
      <c r="C13" s="107"/>
      <c r="D13" s="193"/>
      <c r="E13" s="112"/>
      <c r="F13" s="134"/>
      <c r="G13" s="134"/>
      <c r="H13" s="134"/>
      <c r="U13" s="125"/>
    </row>
    <row r="14" spans="1:22" ht="13.5" customHeight="1">
      <c r="A14" s="106"/>
      <c r="B14" s="115" t="s">
        <v>283</v>
      </c>
      <c r="C14" s="114"/>
      <c r="D14" s="113"/>
      <c r="E14" s="112"/>
      <c r="F14" s="136"/>
      <c r="G14" s="136"/>
      <c r="H14" s="136"/>
      <c r="U14" s="125"/>
    </row>
    <row r="15" spans="1:22" ht="13.5" customHeight="1">
      <c r="A15" s="106"/>
      <c r="B15" s="115"/>
      <c r="C15" s="114"/>
      <c r="D15" s="113">
        <v>1</v>
      </c>
      <c r="E15" s="112"/>
      <c r="F15" s="136" t="s">
        <v>90</v>
      </c>
      <c r="G15" s="136"/>
      <c r="H15" s="136"/>
      <c r="U15" s="125"/>
    </row>
    <row r="16" spans="1:22" ht="13.5" customHeight="1">
      <c r="A16" s="106"/>
      <c r="B16" s="115"/>
      <c r="C16" s="114"/>
      <c r="D16" s="113">
        <v>2</v>
      </c>
      <c r="E16" s="112"/>
      <c r="F16" s="136"/>
      <c r="G16" s="136" t="s">
        <v>90</v>
      </c>
      <c r="H16" s="136"/>
      <c r="U16" s="125"/>
    </row>
    <row r="17" spans="1:21" ht="13.5" customHeight="1" thickBot="1">
      <c r="A17" s="106"/>
      <c r="B17" s="115"/>
      <c r="C17" s="114"/>
      <c r="D17" s="113" t="s">
        <v>116</v>
      </c>
      <c r="E17" s="112"/>
      <c r="F17" s="136"/>
      <c r="G17" s="136"/>
      <c r="H17" s="136" t="s">
        <v>90</v>
      </c>
      <c r="U17" s="125"/>
    </row>
    <row r="18" spans="1:21" ht="13.5" customHeight="1">
      <c r="A18" s="84" t="s">
        <v>95</v>
      </c>
      <c r="B18" s="101" t="s">
        <v>94</v>
      </c>
      <c r="C18" s="100"/>
      <c r="D18" s="99"/>
      <c r="E18" s="98"/>
      <c r="F18" s="136"/>
      <c r="G18" s="136"/>
      <c r="H18" s="136"/>
    </row>
    <row r="19" spans="1:21" ht="13.5" customHeight="1">
      <c r="A19" s="79"/>
      <c r="B19" s="101" t="s">
        <v>208</v>
      </c>
      <c r="C19" s="100"/>
      <c r="D19" s="99"/>
      <c r="E19" s="174"/>
      <c r="F19" s="136"/>
      <c r="G19" s="136"/>
      <c r="H19" s="136"/>
    </row>
    <row r="20" spans="1:21" ht="13.5" customHeight="1">
      <c r="A20" s="79"/>
      <c r="B20" s="191" t="s">
        <v>209</v>
      </c>
      <c r="C20" s="107"/>
      <c r="D20" s="193"/>
      <c r="E20" s="112"/>
      <c r="F20" s="134"/>
      <c r="G20" s="134"/>
      <c r="H20" s="134"/>
    </row>
    <row r="21" spans="1:21" ht="13.5" customHeight="1">
      <c r="A21" s="79"/>
      <c r="B21" s="191"/>
      <c r="C21" s="107"/>
      <c r="D21" s="193" t="s">
        <v>210</v>
      </c>
      <c r="E21" s="109"/>
      <c r="F21" s="134" t="s">
        <v>90</v>
      </c>
      <c r="G21" s="134"/>
      <c r="H21" s="134"/>
    </row>
    <row r="22" spans="1:21" ht="13.5" customHeight="1">
      <c r="A22" s="79"/>
      <c r="B22" s="191" t="s">
        <v>211</v>
      </c>
      <c r="C22" s="107"/>
      <c r="D22" s="193"/>
      <c r="E22" s="109"/>
      <c r="F22" s="134"/>
      <c r="G22" s="134"/>
      <c r="H22" s="134"/>
    </row>
    <row r="23" spans="1:21" ht="13.5" customHeight="1" thickBot="1">
      <c r="A23" s="79"/>
      <c r="B23" s="167"/>
      <c r="C23" s="168"/>
      <c r="D23" s="169" t="s">
        <v>91</v>
      </c>
      <c r="E23" s="102"/>
      <c r="F23" s="133" t="s">
        <v>90</v>
      </c>
      <c r="G23" s="133"/>
      <c r="H23" s="133"/>
    </row>
    <row r="24" spans="1:21" ht="13.5" customHeight="1" thickTop="1">
      <c r="A24" s="79"/>
      <c r="B24" s="167"/>
      <c r="C24" s="168"/>
      <c r="D24" s="169"/>
      <c r="E24" s="109"/>
      <c r="F24" s="133"/>
      <c r="G24" s="133"/>
      <c r="H24" s="133"/>
    </row>
    <row r="25" spans="1:21" ht="13.5" customHeight="1">
      <c r="A25" s="79"/>
      <c r="B25" s="94" t="s">
        <v>92</v>
      </c>
      <c r="C25" s="135"/>
      <c r="D25" s="92"/>
      <c r="E25" s="91"/>
      <c r="F25" s="134"/>
      <c r="G25" s="134"/>
      <c r="H25" s="134"/>
    </row>
    <row r="26" spans="1:21" ht="13.5" customHeight="1" thickBot="1">
      <c r="A26" s="79"/>
      <c r="B26" s="101"/>
      <c r="C26" s="201"/>
      <c r="D26" s="99" t="s">
        <v>299</v>
      </c>
      <c r="E26" s="202"/>
      <c r="F26" s="136"/>
      <c r="G26" s="136" t="s">
        <v>90</v>
      </c>
      <c r="H26" s="136" t="s">
        <v>90</v>
      </c>
    </row>
    <row r="27" spans="1:21" ht="13.5" customHeight="1" thickTop="1">
      <c r="A27" s="84" t="s">
        <v>89</v>
      </c>
      <c r="B27" s="325" t="s">
        <v>88</v>
      </c>
      <c r="C27" s="325"/>
      <c r="D27" s="325"/>
      <c r="E27" s="190"/>
      <c r="F27" s="132" t="s">
        <v>76</v>
      </c>
      <c r="G27" s="132" t="s">
        <v>75</v>
      </c>
      <c r="H27" s="132" t="s">
        <v>75</v>
      </c>
    </row>
    <row r="28" spans="1:21" ht="13.5" customHeight="1">
      <c r="A28" s="79"/>
      <c r="B28" s="326" t="s">
        <v>87</v>
      </c>
      <c r="C28" s="326"/>
      <c r="D28" s="326"/>
      <c r="E28" s="81"/>
      <c r="F28" s="131" t="s">
        <v>86</v>
      </c>
      <c r="G28" s="131" t="s">
        <v>86</v>
      </c>
      <c r="H28" s="131" t="s">
        <v>86</v>
      </c>
    </row>
    <row r="29" spans="1:21" ht="59.4" customHeight="1">
      <c r="A29" s="79"/>
      <c r="B29" s="327" t="s">
        <v>85</v>
      </c>
      <c r="C29" s="327"/>
      <c r="D29" s="327"/>
      <c r="E29" s="78"/>
      <c r="F29" s="77">
        <v>45142</v>
      </c>
      <c r="G29" s="77">
        <v>45142</v>
      </c>
      <c r="H29" s="77">
        <v>45142</v>
      </c>
    </row>
    <row r="30" spans="1:21" ht="10.8" thickBot="1">
      <c r="A30" s="76"/>
      <c r="B30" s="327" t="s">
        <v>84</v>
      </c>
      <c r="C30" s="327"/>
      <c r="D30" s="327"/>
      <c r="E30" s="78"/>
      <c r="F30" s="173"/>
      <c r="G30" s="173"/>
      <c r="H30" s="173"/>
    </row>
    <row r="31" spans="1:21" ht="10.8" thickTop="1">
      <c r="A31" s="72"/>
      <c r="B31" s="70"/>
      <c r="C31" s="71"/>
      <c r="D31" s="70"/>
    </row>
  </sheetData>
  <mergeCells count="27">
    <mergeCell ref="B27:D27"/>
    <mergeCell ref="B28:D28"/>
    <mergeCell ref="B29:D29"/>
    <mergeCell ref="B30:D30"/>
    <mergeCell ref="A6:B6"/>
    <mergeCell ref="C6:E6"/>
    <mergeCell ref="F6:J6"/>
    <mergeCell ref="K6:M6"/>
    <mergeCell ref="N6:S6"/>
    <mergeCell ref="A7:B7"/>
    <mergeCell ref="C7:E7"/>
    <mergeCell ref="F7:J7"/>
    <mergeCell ref="N7:S7"/>
    <mergeCell ref="A4:B4"/>
    <mergeCell ref="C4:D4"/>
    <mergeCell ref="F4:J4"/>
    <mergeCell ref="K4:S4"/>
    <mergeCell ref="A5:B5"/>
    <mergeCell ref="C5:S5"/>
    <mergeCell ref="A2:B2"/>
    <mergeCell ref="C2:D2"/>
    <mergeCell ref="F2:J2"/>
    <mergeCell ref="K2:S2"/>
    <mergeCell ref="A3:B3"/>
    <mergeCell ref="C3:E3"/>
    <mergeCell ref="F3:J3"/>
    <mergeCell ref="K3:M3"/>
  </mergeCells>
  <dataValidations count="3">
    <dataValidation type="list" allowBlank="1" showInputMessage="1" showErrorMessage="1" sqref="F28:H28 JA28 SW28 ACS28 AMO28 AWK28 BGG28 BQC28 BZY28 CJU28 CTQ28 DDM28 DNI28 DXE28 EHA28 EQW28 FAS28 FKO28 FUK28 GEG28 GOC28 GXY28 HHU28 HRQ28 IBM28 ILI28 IVE28 JFA28 JOW28 JYS28 KIO28 KSK28 LCG28 LMC28 LVY28 MFU28 MPQ28 MZM28 NJI28 NTE28 ODA28 OMW28 OWS28 PGO28 PQK28 QAG28 QKC28 QTY28 RDU28 RNQ28 RXM28 SHI28 SRE28 TBA28 TKW28 TUS28 UEO28 UOK28 UYG28 VIC28 VRY28 WBU28 WLQ28 WVM28 F65564:H65564 JA65564 SW65564 ACS65564 AMO65564 AWK65564 BGG65564 BQC65564 BZY65564 CJU65564 CTQ65564 DDM65564 DNI65564 DXE65564 EHA65564 EQW65564 FAS65564 FKO65564 FUK65564 GEG65564 GOC65564 GXY65564 HHU65564 HRQ65564 IBM65564 ILI65564 IVE65564 JFA65564 JOW65564 JYS65564 KIO65564 KSK65564 LCG65564 LMC65564 LVY65564 MFU65564 MPQ65564 MZM65564 NJI65564 NTE65564 ODA65564 OMW65564 OWS65564 PGO65564 PQK65564 QAG65564 QKC65564 QTY65564 RDU65564 RNQ65564 RXM65564 SHI65564 SRE65564 TBA65564 TKW65564 TUS65564 UEO65564 UOK65564 UYG65564 VIC65564 VRY65564 WBU65564 WLQ65564 WVM65564 F131100:H131100 JA131100 SW131100 ACS131100 AMO131100 AWK131100 BGG131100 BQC131100 BZY131100 CJU131100 CTQ131100 DDM131100 DNI131100 DXE131100 EHA131100 EQW131100 FAS131100 FKO131100 FUK131100 GEG131100 GOC131100 GXY131100 HHU131100 HRQ131100 IBM131100 ILI131100 IVE131100 JFA131100 JOW131100 JYS131100 KIO131100 KSK131100 LCG131100 LMC131100 LVY131100 MFU131100 MPQ131100 MZM131100 NJI131100 NTE131100 ODA131100 OMW131100 OWS131100 PGO131100 PQK131100 QAG131100 QKC131100 QTY131100 RDU131100 RNQ131100 RXM131100 SHI131100 SRE131100 TBA131100 TKW131100 TUS131100 UEO131100 UOK131100 UYG131100 VIC131100 VRY131100 WBU131100 WLQ131100 WVM131100 F196636:H196636 JA196636 SW196636 ACS196636 AMO196636 AWK196636 BGG196636 BQC196636 BZY196636 CJU196636 CTQ196636 DDM196636 DNI196636 DXE196636 EHA196636 EQW196636 FAS196636 FKO196636 FUK196636 GEG196636 GOC196636 GXY196636 HHU196636 HRQ196636 IBM196636 ILI196636 IVE196636 JFA196636 JOW196636 JYS196636 KIO196636 KSK196636 LCG196636 LMC196636 LVY196636 MFU196636 MPQ196636 MZM196636 NJI196636 NTE196636 ODA196636 OMW196636 OWS196636 PGO196636 PQK196636 QAG196636 QKC196636 QTY196636 RDU196636 RNQ196636 RXM196636 SHI196636 SRE196636 TBA196636 TKW196636 TUS196636 UEO196636 UOK196636 UYG196636 VIC196636 VRY196636 WBU196636 WLQ196636 WVM196636 F262172:H262172 JA262172 SW262172 ACS262172 AMO262172 AWK262172 BGG262172 BQC262172 BZY262172 CJU262172 CTQ262172 DDM262172 DNI262172 DXE262172 EHA262172 EQW262172 FAS262172 FKO262172 FUK262172 GEG262172 GOC262172 GXY262172 HHU262172 HRQ262172 IBM262172 ILI262172 IVE262172 JFA262172 JOW262172 JYS262172 KIO262172 KSK262172 LCG262172 LMC262172 LVY262172 MFU262172 MPQ262172 MZM262172 NJI262172 NTE262172 ODA262172 OMW262172 OWS262172 PGO262172 PQK262172 QAG262172 QKC262172 QTY262172 RDU262172 RNQ262172 RXM262172 SHI262172 SRE262172 TBA262172 TKW262172 TUS262172 UEO262172 UOK262172 UYG262172 VIC262172 VRY262172 WBU262172 WLQ262172 WVM262172 F327708:H327708 JA327708 SW327708 ACS327708 AMO327708 AWK327708 BGG327708 BQC327708 BZY327708 CJU327708 CTQ327708 DDM327708 DNI327708 DXE327708 EHA327708 EQW327708 FAS327708 FKO327708 FUK327708 GEG327708 GOC327708 GXY327708 HHU327708 HRQ327708 IBM327708 ILI327708 IVE327708 JFA327708 JOW327708 JYS327708 KIO327708 KSK327708 LCG327708 LMC327708 LVY327708 MFU327708 MPQ327708 MZM327708 NJI327708 NTE327708 ODA327708 OMW327708 OWS327708 PGO327708 PQK327708 QAG327708 QKC327708 QTY327708 RDU327708 RNQ327708 RXM327708 SHI327708 SRE327708 TBA327708 TKW327708 TUS327708 UEO327708 UOK327708 UYG327708 VIC327708 VRY327708 WBU327708 WLQ327708 WVM327708 F393244:H393244 JA393244 SW393244 ACS393244 AMO393244 AWK393244 BGG393244 BQC393244 BZY393244 CJU393244 CTQ393244 DDM393244 DNI393244 DXE393244 EHA393244 EQW393244 FAS393244 FKO393244 FUK393244 GEG393244 GOC393244 GXY393244 HHU393244 HRQ393244 IBM393244 ILI393244 IVE393244 JFA393244 JOW393244 JYS393244 KIO393244 KSK393244 LCG393244 LMC393244 LVY393244 MFU393244 MPQ393244 MZM393244 NJI393244 NTE393244 ODA393244 OMW393244 OWS393244 PGO393244 PQK393244 QAG393244 QKC393244 QTY393244 RDU393244 RNQ393244 RXM393244 SHI393244 SRE393244 TBA393244 TKW393244 TUS393244 UEO393244 UOK393244 UYG393244 VIC393244 VRY393244 WBU393244 WLQ393244 WVM393244 F458780:H458780 JA458780 SW458780 ACS458780 AMO458780 AWK458780 BGG458780 BQC458780 BZY458780 CJU458780 CTQ458780 DDM458780 DNI458780 DXE458780 EHA458780 EQW458780 FAS458780 FKO458780 FUK458780 GEG458780 GOC458780 GXY458780 HHU458780 HRQ458780 IBM458780 ILI458780 IVE458780 JFA458780 JOW458780 JYS458780 KIO458780 KSK458780 LCG458780 LMC458780 LVY458780 MFU458780 MPQ458780 MZM458780 NJI458780 NTE458780 ODA458780 OMW458780 OWS458780 PGO458780 PQK458780 QAG458780 QKC458780 QTY458780 RDU458780 RNQ458780 RXM458780 SHI458780 SRE458780 TBA458780 TKW458780 TUS458780 UEO458780 UOK458780 UYG458780 VIC458780 VRY458780 WBU458780 WLQ458780 WVM458780 F524316:H524316 JA524316 SW524316 ACS524316 AMO524316 AWK524316 BGG524316 BQC524316 BZY524316 CJU524316 CTQ524316 DDM524316 DNI524316 DXE524316 EHA524316 EQW524316 FAS524316 FKO524316 FUK524316 GEG524316 GOC524316 GXY524316 HHU524316 HRQ524316 IBM524316 ILI524316 IVE524316 JFA524316 JOW524316 JYS524316 KIO524316 KSK524316 LCG524316 LMC524316 LVY524316 MFU524316 MPQ524316 MZM524316 NJI524316 NTE524316 ODA524316 OMW524316 OWS524316 PGO524316 PQK524316 QAG524316 QKC524316 QTY524316 RDU524316 RNQ524316 RXM524316 SHI524316 SRE524316 TBA524316 TKW524316 TUS524316 UEO524316 UOK524316 UYG524316 VIC524316 VRY524316 WBU524316 WLQ524316 WVM524316 F589852:H589852 JA589852 SW589852 ACS589852 AMO589852 AWK589852 BGG589852 BQC589852 BZY589852 CJU589852 CTQ589852 DDM589852 DNI589852 DXE589852 EHA589852 EQW589852 FAS589852 FKO589852 FUK589852 GEG589852 GOC589852 GXY589852 HHU589852 HRQ589852 IBM589852 ILI589852 IVE589852 JFA589852 JOW589852 JYS589852 KIO589852 KSK589852 LCG589852 LMC589852 LVY589852 MFU589852 MPQ589852 MZM589852 NJI589852 NTE589852 ODA589852 OMW589852 OWS589852 PGO589852 PQK589852 QAG589852 QKC589852 QTY589852 RDU589852 RNQ589852 RXM589852 SHI589852 SRE589852 TBA589852 TKW589852 TUS589852 UEO589852 UOK589852 UYG589852 VIC589852 VRY589852 WBU589852 WLQ589852 WVM589852 F655388:H655388 JA655388 SW655388 ACS655388 AMO655388 AWK655388 BGG655388 BQC655388 BZY655388 CJU655388 CTQ655388 DDM655388 DNI655388 DXE655388 EHA655388 EQW655388 FAS655388 FKO655388 FUK655388 GEG655388 GOC655388 GXY655388 HHU655388 HRQ655388 IBM655388 ILI655388 IVE655388 JFA655388 JOW655388 JYS655388 KIO655388 KSK655388 LCG655388 LMC655388 LVY655388 MFU655388 MPQ655388 MZM655388 NJI655388 NTE655388 ODA655388 OMW655388 OWS655388 PGO655388 PQK655388 QAG655388 QKC655388 QTY655388 RDU655388 RNQ655388 RXM655388 SHI655388 SRE655388 TBA655388 TKW655388 TUS655388 UEO655388 UOK655388 UYG655388 VIC655388 VRY655388 WBU655388 WLQ655388 WVM655388 F720924:H720924 JA720924 SW720924 ACS720924 AMO720924 AWK720924 BGG720924 BQC720924 BZY720924 CJU720924 CTQ720924 DDM720924 DNI720924 DXE720924 EHA720924 EQW720924 FAS720924 FKO720924 FUK720924 GEG720924 GOC720924 GXY720924 HHU720924 HRQ720924 IBM720924 ILI720924 IVE720924 JFA720924 JOW720924 JYS720924 KIO720924 KSK720924 LCG720924 LMC720924 LVY720924 MFU720924 MPQ720924 MZM720924 NJI720924 NTE720924 ODA720924 OMW720924 OWS720924 PGO720924 PQK720924 QAG720924 QKC720924 QTY720924 RDU720924 RNQ720924 RXM720924 SHI720924 SRE720924 TBA720924 TKW720924 TUS720924 UEO720924 UOK720924 UYG720924 VIC720924 VRY720924 WBU720924 WLQ720924 WVM720924 F786460:H786460 JA786460 SW786460 ACS786460 AMO786460 AWK786460 BGG786460 BQC786460 BZY786460 CJU786460 CTQ786460 DDM786460 DNI786460 DXE786460 EHA786460 EQW786460 FAS786460 FKO786460 FUK786460 GEG786460 GOC786460 GXY786460 HHU786460 HRQ786460 IBM786460 ILI786460 IVE786460 JFA786460 JOW786460 JYS786460 KIO786460 KSK786460 LCG786460 LMC786460 LVY786460 MFU786460 MPQ786460 MZM786460 NJI786460 NTE786460 ODA786460 OMW786460 OWS786460 PGO786460 PQK786460 QAG786460 QKC786460 QTY786460 RDU786460 RNQ786460 RXM786460 SHI786460 SRE786460 TBA786460 TKW786460 TUS786460 UEO786460 UOK786460 UYG786460 VIC786460 VRY786460 WBU786460 WLQ786460 WVM786460 F851996:H851996 JA851996 SW851996 ACS851996 AMO851996 AWK851996 BGG851996 BQC851996 BZY851996 CJU851996 CTQ851996 DDM851996 DNI851996 DXE851996 EHA851996 EQW851996 FAS851996 FKO851996 FUK851996 GEG851996 GOC851996 GXY851996 HHU851996 HRQ851996 IBM851996 ILI851996 IVE851996 JFA851996 JOW851996 JYS851996 KIO851996 KSK851996 LCG851996 LMC851996 LVY851996 MFU851996 MPQ851996 MZM851996 NJI851996 NTE851996 ODA851996 OMW851996 OWS851996 PGO851996 PQK851996 QAG851996 QKC851996 QTY851996 RDU851996 RNQ851996 RXM851996 SHI851996 SRE851996 TBA851996 TKW851996 TUS851996 UEO851996 UOK851996 UYG851996 VIC851996 VRY851996 WBU851996 WLQ851996 WVM851996 F917532:H917532 JA917532 SW917532 ACS917532 AMO917532 AWK917532 BGG917532 BQC917532 BZY917532 CJU917532 CTQ917532 DDM917532 DNI917532 DXE917532 EHA917532 EQW917532 FAS917532 FKO917532 FUK917532 GEG917532 GOC917532 GXY917532 HHU917532 HRQ917532 IBM917532 ILI917532 IVE917532 JFA917532 JOW917532 JYS917532 KIO917532 KSK917532 LCG917532 LMC917532 LVY917532 MFU917532 MPQ917532 MZM917532 NJI917532 NTE917532 ODA917532 OMW917532 OWS917532 PGO917532 PQK917532 QAG917532 QKC917532 QTY917532 RDU917532 RNQ917532 RXM917532 SHI917532 SRE917532 TBA917532 TKW917532 TUS917532 UEO917532 UOK917532 UYG917532 VIC917532 VRY917532 WBU917532 WLQ917532 WVM917532 F983068:H983068 JA983068 SW983068 ACS983068 AMO983068 AWK983068 BGG983068 BQC983068 BZY983068 CJU983068 CTQ983068 DDM983068 DNI983068 DXE983068 EHA983068 EQW983068 FAS983068 FKO983068 FUK983068 GEG983068 GOC983068 GXY983068 HHU983068 HRQ983068 IBM983068 ILI983068 IVE983068 JFA983068 JOW983068 JYS983068 KIO983068 KSK983068 LCG983068 LMC983068 LVY983068 MFU983068 MPQ983068 MZM983068 NJI983068 NTE983068 ODA983068 OMW983068 OWS983068 PGO983068 PQK983068 QAG983068 QKC983068 QTY983068 RDU983068 RNQ983068 RXM983068 SHI983068 SRE983068 TBA983068 TKW983068 TUS983068 UEO983068 UOK983068 UYG983068 VIC983068 VRY983068 WBU983068 WLQ983068 WVM983068">
      <formula1>"P,F, "</formula1>
    </dataValidation>
    <dataValidation type="list" allowBlank="1" showInputMessage="1" showErrorMessage="1" sqref="F27:H27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F65563:H65563 JA65563 SW65563 ACS65563 AMO65563 AWK65563 BGG65563 BQC65563 BZY65563 CJU65563 CTQ65563 DDM65563 DNI65563 DXE65563 EHA65563 EQW65563 FAS65563 FKO65563 FUK65563 GEG65563 GOC65563 GXY65563 HHU65563 HRQ65563 IBM65563 ILI65563 IVE65563 JFA65563 JOW65563 JYS65563 KIO65563 KSK65563 LCG65563 LMC65563 LVY65563 MFU65563 MPQ65563 MZM65563 NJI65563 NTE65563 ODA65563 OMW65563 OWS65563 PGO65563 PQK65563 QAG65563 QKC65563 QTY65563 RDU65563 RNQ65563 RXM65563 SHI65563 SRE65563 TBA65563 TKW65563 TUS65563 UEO65563 UOK65563 UYG65563 VIC65563 VRY65563 WBU65563 WLQ65563 WVM65563 F131099:H131099 JA131099 SW131099 ACS131099 AMO131099 AWK131099 BGG131099 BQC131099 BZY131099 CJU131099 CTQ131099 DDM131099 DNI131099 DXE131099 EHA131099 EQW131099 FAS131099 FKO131099 FUK131099 GEG131099 GOC131099 GXY131099 HHU131099 HRQ131099 IBM131099 ILI131099 IVE131099 JFA131099 JOW131099 JYS131099 KIO131099 KSK131099 LCG131099 LMC131099 LVY131099 MFU131099 MPQ131099 MZM131099 NJI131099 NTE131099 ODA131099 OMW131099 OWS131099 PGO131099 PQK131099 QAG131099 QKC131099 QTY131099 RDU131099 RNQ131099 RXM131099 SHI131099 SRE131099 TBA131099 TKW131099 TUS131099 UEO131099 UOK131099 UYG131099 VIC131099 VRY131099 WBU131099 WLQ131099 WVM131099 F196635:H196635 JA196635 SW196635 ACS196635 AMO196635 AWK196635 BGG196635 BQC196635 BZY196635 CJU196635 CTQ196635 DDM196635 DNI196635 DXE196635 EHA196635 EQW196635 FAS196635 FKO196635 FUK196635 GEG196635 GOC196635 GXY196635 HHU196635 HRQ196635 IBM196635 ILI196635 IVE196635 JFA196635 JOW196635 JYS196635 KIO196635 KSK196635 LCG196635 LMC196635 LVY196635 MFU196635 MPQ196635 MZM196635 NJI196635 NTE196635 ODA196635 OMW196635 OWS196635 PGO196635 PQK196635 QAG196635 QKC196635 QTY196635 RDU196635 RNQ196635 RXM196635 SHI196635 SRE196635 TBA196635 TKW196635 TUS196635 UEO196635 UOK196635 UYG196635 VIC196635 VRY196635 WBU196635 WLQ196635 WVM196635 F262171:H262171 JA262171 SW262171 ACS262171 AMO262171 AWK262171 BGG262171 BQC262171 BZY262171 CJU262171 CTQ262171 DDM262171 DNI262171 DXE262171 EHA262171 EQW262171 FAS262171 FKO262171 FUK262171 GEG262171 GOC262171 GXY262171 HHU262171 HRQ262171 IBM262171 ILI262171 IVE262171 JFA262171 JOW262171 JYS262171 KIO262171 KSK262171 LCG262171 LMC262171 LVY262171 MFU262171 MPQ262171 MZM262171 NJI262171 NTE262171 ODA262171 OMW262171 OWS262171 PGO262171 PQK262171 QAG262171 QKC262171 QTY262171 RDU262171 RNQ262171 RXM262171 SHI262171 SRE262171 TBA262171 TKW262171 TUS262171 UEO262171 UOK262171 UYG262171 VIC262171 VRY262171 WBU262171 WLQ262171 WVM262171 F327707:H327707 JA327707 SW327707 ACS327707 AMO327707 AWK327707 BGG327707 BQC327707 BZY327707 CJU327707 CTQ327707 DDM327707 DNI327707 DXE327707 EHA327707 EQW327707 FAS327707 FKO327707 FUK327707 GEG327707 GOC327707 GXY327707 HHU327707 HRQ327707 IBM327707 ILI327707 IVE327707 JFA327707 JOW327707 JYS327707 KIO327707 KSK327707 LCG327707 LMC327707 LVY327707 MFU327707 MPQ327707 MZM327707 NJI327707 NTE327707 ODA327707 OMW327707 OWS327707 PGO327707 PQK327707 QAG327707 QKC327707 QTY327707 RDU327707 RNQ327707 RXM327707 SHI327707 SRE327707 TBA327707 TKW327707 TUS327707 UEO327707 UOK327707 UYG327707 VIC327707 VRY327707 WBU327707 WLQ327707 WVM327707 F393243:H393243 JA393243 SW393243 ACS393243 AMO393243 AWK393243 BGG393243 BQC393243 BZY393243 CJU393243 CTQ393243 DDM393243 DNI393243 DXE393243 EHA393243 EQW393243 FAS393243 FKO393243 FUK393243 GEG393243 GOC393243 GXY393243 HHU393243 HRQ393243 IBM393243 ILI393243 IVE393243 JFA393243 JOW393243 JYS393243 KIO393243 KSK393243 LCG393243 LMC393243 LVY393243 MFU393243 MPQ393243 MZM393243 NJI393243 NTE393243 ODA393243 OMW393243 OWS393243 PGO393243 PQK393243 QAG393243 QKC393243 QTY393243 RDU393243 RNQ393243 RXM393243 SHI393243 SRE393243 TBA393243 TKW393243 TUS393243 UEO393243 UOK393243 UYG393243 VIC393243 VRY393243 WBU393243 WLQ393243 WVM393243 F458779:H458779 JA458779 SW458779 ACS458779 AMO458779 AWK458779 BGG458779 BQC458779 BZY458779 CJU458779 CTQ458779 DDM458779 DNI458779 DXE458779 EHA458779 EQW458779 FAS458779 FKO458779 FUK458779 GEG458779 GOC458779 GXY458779 HHU458779 HRQ458779 IBM458779 ILI458779 IVE458779 JFA458779 JOW458779 JYS458779 KIO458779 KSK458779 LCG458779 LMC458779 LVY458779 MFU458779 MPQ458779 MZM458779 NJI458779 NTE458779 ODA458779 OMW458779 OWS458779 PGO458779 PQK458779 QAG458779 QKC458779 QTY458779 RDU458779 RNQ458779 RXM458779 SHI458779 SRE458779 TBA458779 TKW458779 TUS458779 UEO458779 UOK458779 UYG458779 VIC458779 VRY458779 WBU458779 WLQ458779 WVM458779 F524315:H524315 JA524315 SW524315 ACS524315 AMO524315 AWK524315 BGG524315 BQC524315 BZY524315 CJU524315 CTQ524315 DDM524315 DNI524315 DXE524315 EHA524315 EQW524315 FAS524315 FKO524315 FUK524315 GEG524315 GOC524315 GXY524315 HHU524315 HRQ524315 IBM524315 ILI524315 IVE524315 JFA524315 JOW524315 JYS524315 KIO524315 KSK524315 LCG524315 LMC524315 LVY524315 MFU524315 MPQ524315 MZM524315 NJI524315 NTE524315 ODA524315 OMW524315 OWS524315 PGO524315 PQK524315 QAG524315 QKC524315 QTY524315 RDU524315 RNQ524315 RXM524315 SHI524315 SRE524315 TBA524315 TKW524315 TUS524315 UEO524315 UOK524315 UYG524315 VIC524315 VRY524315 WBU524315 WLQ524315 WVM524315 F589851:H589851 JA589851 SW589851 ACS589851 AMO589851 AWK589851 BGG589851 BQC589851 BZY589851 CJU589851 CTQ589851 DDM589851 DNI589851 DXE589851 EHA589851 EQW589851 FAS589851 FKO589851 FUK589851 GEG589851 GOC589851 GXY589851 HHU589851 HRQ589851 IBM589851 ILI589851 IVE589851 JFA589851 JOW589851 JYS589851 KIO589851 KSK589851 LCG589851 LMC589851 LVY589851 MFU589851 MPQ589851 MZM589851 NJI589851 NTE589851 ODA589851 OMW589851 OWS589851 PGO589851 PQK589851 QAG589851 QKC589851 QTY589851 RDU589851 RNQ589851 RXM589851 SHI589851 SRE589851 TBA589851 TKW589851 TUS589851 UEO589851 UOK589851 UYG589851 VIC589851 VRY589851 WBU589851 WLQ589851 WVM589851 F655387:H655387 JA655387 SW655387 ACS655387 AMO655387 AWK655387 BGG655387 BQC655387 BZY655387 CJU655387 CTQ655387 DDM655387 DNI655387 DXE655387 EHA655387 EQW655387 FAS655387 FKO655387 FUK655387 GEG655387 GOC655387 GXY655387 HHU655387 HRQ655387 IBM655387 ILI655387 IVE655387 JFA655387 JOW655387 JYS655387 KIO655387 KSK655387 LCG655387 LMC655387 LVY655387 MFU655387 MPQ655387 MZM655387 NJI655387 NTE655387 ODA655387 OMW655387 OWS655387 PGO655387 PQK655387 QAG655387 QKC655387 QTY655387 RDU655387 RNQ655387 RXM655387 SHI655387 SRE655387 TBA655387 TKW655387 TUS655387 UEO655387 UOK655387 UYG655387 VIC655387 VRY655387 WBU655387 WLQ655387 WVM655387 F720923:H720923 JA720923 SW720923 ACS720923 AMO720923 AWK720923 BGG720923 BQC720923 BZY720923 CJU720923 CTQ720923 DDM720923 DNI720923 DXE720923 EHA720923 EQW720923 FAS720923 FKO720923 FUK720923 GEG720923 GOC720923 GXY720923 HHU720923 HRQ720923 IBM720923 ILI720923 IVE720923 JFA720923 JOW720923 JYS720923 KIO720923 KSK720923 LCG720923 LMC720923 LVY720923 MFU720923 MPQ720923 MZM720923 NJI720923 NTE720923 ODA720923 OMW720923 OWS720923 PGO720923 PQK720923 QAG720923 QKC720923 QTY720923 RDU720923 RNQ720923 RXM720923 SHI720923 SRE720923 TBA720923 TKW720923 TUS720923 UEO720923 UOK720923 UYG720923 VIC720923 VRY720923 WBU720923 WLQ720923 WVM720923 F786459:H786459 JA786459 SW786459 ACS786459 AMO786459 AWK786459 BGG786459 BQC786459 BZY786459 CJU786459 CTQ786459 DDM786459 DNI786459 DXE786459 EHA786459 EQW786459 FAS786459 FKO786459 FUK786459 GEG786459 GOC786459 GXY786459 HHU786459 HRQ786459 IBM786459 ILI786459 IVE786459 JFA786459 JOW786459 JYS786459 KIO786459 KSK786459 LCG786459 LMC786459 LVY786459 MFU786459 MPQ786459 MZM786459 NJI786459 NTE786459 ODA786459 OMW786459 OWS786459 PGO786459 PQK786459 QAG786459 QKC786459 QTY786459 RDU786459 RNQ786459 RXM786459 SHI786459 SRE786459 TBA786459 TKW786459 TUS786459 UEO786459 UOK786459 UYG786459 VIC786459 VRY786459 WBU786459 WLQ786459 WVM786459 F851995:H851995 JA851995 SW851995 ACS851995 AMO851995 AWK851995 BGG851995 BQC851995 BZY851995 CJU851995 CTQ851995 DDM851995 DNI851995 DXE851995 EHA851995 EQW851995 FAS851995 FKO851995 FUK851995 GEG851995 GOC851995 GXY851995 HHU851995 HRQ851995 IBM851995 ILI851995 IVE851995 JFA851995 JOW851995 JYS851995 KIO851995 KSK851995 LCG851995 LMC851995 LVY851995 MFU851995 MPQ851995 MZM851995 NJI851995 NTE851995 ODA851995 OMW851995 OWS851995 PGO851995 PQK851995 QAG851995 QKC851995 QTY851995 RDU851995 RNQ851995 RXM851995 SHI851995 SRE851995 TBA851995 TKW851995 TUS851995 UEO851995 UOK851995 UYG851995 VIC851995 VRY851995 WBU851995 WLQ851995 WVM851995 F917531:H917531 JA917531 SW917531 ACS917531 AMO917531 AWK917531 BGG917531 BQC917531 BZY917531 CJU917531 CTQ917531 DDM917531 DNI917531 DXE917531 EHA917531 EQW917531 FAS917531 FKO917531 FUK917531 GEG917531 GOC917531 GXY917531 HHU917531 HRQ917531 IBM917531 ILI917531 IVE917531 JFA917531 JOW917531 JYS917531 KIO917531 KSK917531 LCG917531 LMC917531 LVY917531 MFU917531 MPQ917531 MZM917531 NJI917531 NTE917531 ODA917531 OMW917531 OWS917531 PGO917531 PQK917531 QAG917531 QKC917531 QTY917531 RDU917531 RNQ917531 RXM917531 SHI917531 SRE917531 TBA917531 TKW917531 TUS917531 UEO917531 UOK917531 UYG917531 VIC917531 VRY917531 WBU917531 WLQ917531 WVM917531 F983067:H983067 JA983067 SW983067 ACS983067 AMO983067 AWK983067 BGG983067 BQC983067 BZY983067 CJU983067 CTQ983067 DDM983067 DNI983067 DXE983067 EHA983067 EQW983067 FAS983067 FKO983067 FUK983067 GEG983067 GOC983067 GXY983067 HHU983067 HRQ983067 IBM983067 ILI983067 IVE983067 JFA983067 JOW983067 JYS983067 KIO983067 KSK983067 LCG983067 LMC983067 LVY983067 MFU983067 MPQ983067 MZM983067 NJI983067 NTE983067 ODA983067 OMW983067 OWS983067 PGO983067 PQK983067 QAG983067 QKC983067 QTY983067 RDU983067 RNQ983067 RXM983067 SHI983067 SRE983067 TBA983067 TKW983067 TUS983067 UEO983067 UOK983067 UYG983067 VIC983067 VRY983067 WBU983067 WLQ983067 WVM983067">
      <formula1>"N,A,B, "</formula1>
    </dataValidation>
    <dataValidation type="list" allowBlank="1" showInputMessage="1" showErrorMessage="1" sqref="WVM983054:WVM983066 F65550:H65562 JA65550:JA65562 SW65550:SW65562 ACS65550:ACS65562 AMO65550:AMO65562 AWK65550:AWK65562 BGG65550:BGG65562 BQC65550:BQC65562 BZY65550:BZY65562 CJU65550:CJU65562 CTQ65550:CTQ65562 DDM65550:DDM65562 DNI65550:DNI65562 DXE65550:DXE65562 EHA65550:EHA65562 EQW65550:EQW65562 FAS65550:FAS65562 FKO65550:FKO65562 FUK65550:FUK65562 GEG65550:GEG65562 GOC65550:GOC65562 GXY65550:GXY65562 HHU65550:HHU65562 HRQ65550:HRQ65562 IBM65550:IBM65562 ILI65550:ILI65562 IVE65550:IVE65562 JFA65550:JFA65562 JOW65550:JOW65562 JYS65550:JYS65562 KIO65550:KIO65562 KSK65550:KSK65562 LCG65550:LCG65562 LMC65550:LMC65562 LVY65550:LVY65562 MFU65550:MFU65562 MPQ65550:MPQ65562 MZM65550:MZM65562 NJI65550:NJI65562 NTE65550:NTE65562 ODA65550:ODA65562 OMW65550:OMW65562 OWS65550:OWS65562 PGO65550:PGO65562 PQK65550:PQK65562 QAG65550:QAG65562 QKC65550:QKC65562 QTY65550:QTY65562 RDU65550:RDU65562 RNQ65550:RNQ65562 RXM65550:RXM65562 SHI65550:SHI65562 SRE65550:SRE65562 TBA65550:TBA65562 TKW65550:TKW65562 TUS65550:TUS65562 UEO65550:UEO65562 UOK65550:UOK65562 UYG65550:UYG65562 VIC65550:VIC65562 VRY65550:VRY65562 WBU65550:WBU65562 WLQ65550:WLQ65562 WVM65550:WVM65562 F131086:H131098 JA131086:JA131098 SW131086:SW131098 ACS131086:ACS131098 AMO131086:AMO131098 AWK131086:AWK131098 BGG131086:BGG131098 BQC131086:BQC131098 BZY131086:BZY131098 CJU131086:CJU131098 CTQ131086:CTQ131098 DDM131086:DDM131098 DNI131086:DNI131098 DXE131086:DXE131098 EHA131086:EHA131098 EQW131086:EQW131098 FAS131086:FAS131098 FKO131086:FKO131098 FUK131086:FUK131098 GEG131086:GEG131098 GOC131086:GOC131098 GXY131086:GXY131098 HHU131086:HHU131098 HRQ131086:HRQ131098 IBM131086:IBM131098 ILI131086:ILI131098 IVE131086:IVE131098 JFA131086:JFA131098 JOW131086:JOW131098 JYS131086:JYS131098 KIO131086:KIO131098 KSK131086:KSK131098 LCG131086:LCG131098 LMC131086:LMC131098 LVY131086:LVY131098 MFU131086:MFU131098 MPQ131086:MPQ131098 MZM131086:MZM131098 NJI131086:NJI131098 NTE131086:NTE131098 ODA131086:ODA131098 OMW131086:OMW131098 OWS131086:OWS131098 PGO131086:PGO131098 PQK131086:PQK131098 QAG131086:QAG131098 QKC131086:QKC131098 QTY131086:QTY131098 RDU131086:RDU131098 RNQ131086:RNQ131098 RXM131086:RXM131098 SHI131086:SHI131098 SRE131086:SRE131098 TBA131086:TBA131098 TKW131086:TKW131098 TUS131086:TUS131098 UEO131086:UEO131098 UOK131086:UOK131098 UYG131086:UYG131098 VIC131086:VIC131098 VRY131086:VRY131098 WBU131086:WBU131098 WLQ131086:WLQ131098 WVM131086:WVM131098 F196622:H196634 JA196622:JA196634 SW196622:SW196634 ACS196622:ACS196634 AMO196622:AMO196634 AWK196622:AWK196634 BGG196622:BGG196634 BQC196622:BQC196634 BZY196622:BZY196634 CJU196622:CJU196634 CTQ196622:CTQ196634 DDM196622:DDM196634 DNI196622:DNI196634 DXE196622:DXE196634 EHA196622:EHA196634 EQW196622:EQW196634 FAS196622:FAS196634 FKO196622:FKO196634 FUK196622:FUK196634 GEG196622:GEG196634 GOC196622:GOC196634 GXY196622:GXY196634 HHU196622:HHU196634 HRQ196622:HRQ196634 IBM196622:IBM196634 ILI196622:ILI196634 IVE196622:IVE196634 JFA196622:JFA196634 JOW196622:JOW196634 JYS196622:JYS196634 KIO196622:KIO196634 KSK196622:KSK196634 LCG196622:LCG196634 LMC196622:LMC196634 LVY196622:LVY196634 MFU196622:MFU196634 MPQ196622:MPQ196634 MZM196622:MZM196634 NJI196622:NJI196634 NTE196622:NTE196634 ODA196622:ODA196634 OMW196622:OMW196634 OWS196622:OWS196634 PGO196622:PGO196634 PQK196622:PQK196634 QAG196622:QAG196634 QKC196622:QKC196634 QTY196622:QTY196634 RDU196622:RDU196634 RNQ196622:RNQ196634 RXM196622:RXM196634 SHI196622:SHI196634 SRE196622:SRE196634 TBA196622:TBA196634 TKW196622:TKW196634 TUS196622:TUS196634 UEO196622:UEO196634 UOK196622:UOK196634 UYG196622:UYG196634 VIC196622:VIC196634 VRY196622:VRY196634 WBU196622:WBU196634 WLQ196622:WLQ196634 WVM196622:WVM196634 F262158:H262170 JA262158:JA262170 SW262158:SW262170 ACS262158:ACS262170 AMO262158:AMO262170 AWK262158:AWK262170 BGG262158:BGG262170 BQC262158:BQC262170 BZY262158:BZY262170 CJU262158:CJU262170 CTQ262158:CTQ262170 DDM262158:DDM262170 DNI262158:DNI262170 DXE262158:DXE262170 EHA262158:EHA262170 EQW262158:EQW262170 FAS262158:FAS262170 FKO262158:FKO262170 FUK262158:FUK262170 GEG262158:GEG262170 GOC262158:GOC262170 GXY262158:GXY262170 HHU262158:HHU262170 HRQ262158:HRQ262170 IBM262158:IBM262170 ILI262158:ILI262170 IVE262158:IVE262170 JFA262158:JFA262170 JOW262158:JOW262170 JYS262158:JYS262170 KIO262158:KIO262170 KSK262158:KSK262170 LCG262158:LCG262170 LMC262158:LMC262170 LVY262158:LVY262170 MFU262158:MFU262170 MPQ262158:MPQ262170 MZM262158:MZM262170 NJI262158:NJI262170 NTE262158:NTE262170 ODA262158:ODA262170 OMW262158:OMW262170 OWS262158:OWS262170 PGO262158:PGO262170 PQK262158:PQK262170 QAG262158:QAG262170 QKC262158:QKC262170 QTY262158:QTY262170 RDU262158:RDU262170 RNQ262158:RNQ262170 RXM262158:RXM262170 SHI262158:SHI262170 SRE262158:SRE262170 TBA262158:TBA262170 TKW262158:TKW262170 TUS262158:TUS262170 UEO262158:UEO262170 UOK262158:UOK262170 UYG262158:UYG262170 VIC262158:VIC262170 VRY262158:VRY262170 WBU262158:WBU262170 WLQ262158:WLQ262170 WVM262158:WVM262170 F327694:H327706 JA327694:JA327706 SW327694:SW327706 ACS327694:ACS327706 AMO327694:AMO327706 AWK327694:AWK327706 BGG327694:BGG327706 BQC327694:BQC327706 BZY327694:BZY327706 CJU327694:CJU327706 CTQ327694:CTQ327706 DDM327694:DDM327706 DNI327694:DNI327706 DXE327694:DXE327706 EHA327694:EHA327706 EQW327694:EQW327706 FAS327694:FAS327706 FKO327694:FKO327706 FUK327694:FUK327706 GEG327694:GEG327706 GOC327694:GOC327706 GXY327694:GXY327706 HHU327694:HHU327706 HRQ327694:HRQ327706 IBM327694:IBM327706 ILI327694:ILI327706 IVE327694:IVE327706 JFA327694:JFA327706 JOW327694:JOW327706 JYS327694:JYS327706 KIO327694:KIO327706 KSK327694:KSK327706 LCG327694:LCG327706 LMC327694:LMC327706 LVY327694:LVY327706 MFU327694:MFU327706 MPQ327694:MPQ327706 MZM327694:MZM327706 NJI327694:NJI327706 NTE327694:NTE327706 ODA327694:ODA327706 OMW327694:OMW327706 OWS327694:OWS327706 PGO327694:PGO327706 PQK327694:PQK327706 QAG327694:QAG327706 QKC327694:QKC327706 QTY327694:QTY327706 RDU327694:RDU327706 RNQ327694:RNQ327706 RXM327694:RXM327706 SHI327694:SHI327706 SRE327694:SRE327706 TBA327694:TBA327706 TKW327694:TKW327706 TUS327694:TUS327706 UEO327694:UEO327706 UOK327694:UOK327706 UYG327694:UYG327706 VIC327694:VIC327706 VRY327694:VRY327706 WBU327694:WBU327706 WLQ327694:WLQ327706 WVM327694:WVM327706 F393230:H393242 JA393230:JA393242 SW393230:SW393242 ACS393230:ACS393242 AMO393230:AMO393242 AWK393230:AWK393242 BGG393230:BGG393242 BQC393230:BQC393242 BZY393230:BZY393242 CJU393230:CJU393242 CTQ393230:CTQ393242 DDM393230:DDM393242 DNI393230:DNI393242 DXE393230:DXE393242 EHA393230:EHA393242 EQW393230:EQW393242 FAS393230:FAS393242 FKO393230:FKO393242 FUK393230:FUK393242 GEG393230:GEG393242 GOC393230:GOC393242 GXY393230:GXY393242 HHU393230:HHU393242 HRQ393230:HRQ393242 IBM393230:IBM393242 ILI393230:ILI393242 IVE393230:IVE393242 JFA393230:JFA393242 JOW393230:JOW393242 JYS393230:JYS393242 KIO393230:KIO393242 KSK393230:KSK393242 LCG393230:LCG393242 LMC393230:LMC393242 LVY393230:LVY393242 MFU393230:MFU393242 MPQ393230:MPQ393242 MZM393230:MZM393242 NJI393230:NJI393242 NTE393230:NTE393242 ODA393230:ODA393242 OMW393230:OMW393242 OWS393230:OWS393242 PGO393230:PGO393242 PQK393230:PQK393242 QAG393230:QAG393242 QKC393230:QKC393242 QTY393230:QTY393242 RDU393230:RDU393242 RNQ393230:RNQ393242 RXM393230:RXM393242 SHI393230:SHI393242 SRE393230:SRE393242 TBA393230:TBA393242 TKW393230:TKW393242 TUS393230:TUS393242 UEO393230:UEO393242 UOK393230:UOK393242 UYG393230:UYG393242 VIC393230:VIC393242 VRY393230:VRY393242 WBU393230:WBU393242 WLQ393230:WLQ393242 WVM393230:WVM393242 F458766:H458778 JA458766:JA458778 SW458766:SW458778 ACS458766:ACS458778 AMO458766:AMO458778 AWK458766:AWK458778 BGG458766:BGG458778 BQC458766:BQC458778 BZY458766:BZY458778 CJU458766:CJU458778 CTQ458766:CTQ458778 DDM458766:DDM458778 DNI458766:DNI458778 DXE458766:DXE458778 EHA458766:EHA458778 EQW458766:EQW458778 FAS458766:FAS458778 FKO458766:FKO458778 FUK458766:FUK458778 GEG458766:GEG458778 GOC458766:GOC458778 GXY458766:GXY458778 HHU458766:HHU458778 HRQ458766:HRQ458778 IBM458766:IBM458778 ILI458766:ILI458778 IVE458766:IVE458778 JFA458766:JFA458778 JOW458766:JOW458778 JYS458766:JYS458778 KIO458766:KIO458778 KSK458766:KSK458778 LCG458766:LCG458778 LMC458766:LMC458778 LVY458766:LVY458778 MFU458766:MFU458778 MPQ458766:MPQ458778 MZM458766:MZM458778 NJI458766:NJI458778 NTE458766:NTE458778 ODA458766:ODA458778 OMW458766:OMW458778 OWS458766:OWS458778 PGO458766:PGO458778 PQK458766:PQK458778 QAG458766:QAG458778 QKC458766:QKC458778 QTY458766:QTY458778 RDU458766:RDU458778 RNQ458766:RNQ458778 RXM458766:RXM458778 SHI458766:SHI458778 SRE458766:SRE458778 TBA458766:TBA458778 TKW458766:TKW458778 TUS458766:TUS458778 UEO458766:UEO458778 UOK458766:UOK458778 UYG458766:UYG458778 VIC458766:VIC458778 VRY458766:VRY458778 WBU458766:WBU458778 WLQ458766:WLQ458778 WVM458766:WVM458778 F524302:H524314 JA524302:JA524314 SW524302:SW524314 ACS524302:ACS524314 AMO524302:AMO524314 AWK524302:AWK524314 BGG524302:BGG524314 BQC524302:BQC524314 BZY524302:BZY524314 CJU524302:CJU524314 CTQ524302:CTQ524314 DDM524302:DDM524314 DNI524302:DNI524314 DXE524302:DXE524314 EHA524302:EHA524314 EQW524302:EQW524314 FAS524302:FAS524314 FKO524302:FKO524314 FUK524302:FUK524314 GEG524302:GEG524314 GOC524302:GOC524314 GXY524302:GXY524314 HHU524302:HHU524314 HRQ524302:HRQ524314 IBM524302:IBM524314 ILI524302:ILI524314 IVE524302:IVE524314 JFA524302:JFA524314 JOW524302:JOW524314 JYS524302:JYS524314 KIO524302:KIO524314 KSK524302:KSK524314 LCG524302:LCG524314 LMC524302:LMC524314 LVY524302:LVY524314 MFU524302:MFU524314 MPQ524302:MPQ524314 MZM524302:MZM524314 NJI524302:NJI524314 NTE524302:NTE524314 ODA524302:ODA524314 OMW524302:OMW524314 OWS524302:OWS524314 PGO524302:PGO524314 PQK524302:PQK524314 QAG524302:QAG524314 QKC524302:QKC524314 QTY524302:QTY524314 RDU524302:RDU524314 RNQ524302:RNQ524314 RXM524302:RXM524314 SHI524302:SHI524314 SRE524302:SRE524314 TBA524302:TBA524314 TKW524302:TKW524314 TUS524302:TUS524314 UEO524302:UEO524314 UOK524302:UOK524314 UYG524302:UYG524314 VIC524302:VIC524314 VRY524302:VRY524314 WBU524302:WBU524314 WLQ524302:WLQ524314 WVM524302:WVM524314 F589838:H589850 JA589838:JA589850 SW589838:SW589850 ACS589838:ACS589850 AMO589838:AMO589850 AWK589838:AWK589850 BGG589838:BGG589850 BQC589838:BQC589850 BZY589838:BZY589850 CJU589838:CJU589850 CTQ589838:CTQ589850 DDM589838:DDM589850 DNI589838:DNI589850 DXE589838:DXE589850 EHA589838:EHA589850 EQW589838:EQW589850 FAS589838:FAS589850 FKO589838:FKO589850 FUK589838:FUK589850 GEG589838:GEG589850 GOC589838:GOC589850 GXY589838:GXY589850 HHU589838:HHU589850 HRQ589838:HRQ589850 IBM589838:IBM589850 ILI589838:ILI589850 IVE589838:IVE589850 JFA589838:JFA589850 JOW589838:JOW589850 JYS589838:JYS589850 KIO589838:KIO589850 KSK589838:KSK589850 LCG589838:LCG589850 LMC589838:LMC589850 LVY589838:LVY589850 MFU589838:MFU589850 MPQ589838:MPQ589850 MZM589838:MZM589850 NJI589838:NJI589850 NTE589838:NTE589850 ODA589838:ODA589850 OMW589838:OMW589850 OWS589838:OWS589850 PGO589838:PGO589850 PQK589838:PQK589850 QAG589838:QAG589850 QKC589838:QKC589850 QTY589838:QTY589850 RDU589838:RDU589850 RNQ589838:RNQ589850 RXM589838:RXM589850 SHI589838:SHI589850 SRE589838:SRE589850 TBA589838:TBA589850 TKW589838:TKW589850 TUS589838:TUS589850 UEO589838:UEO589850 UOK589838:UOK589850 UYG589838:UYG589850 VIC589838:VIC589850 VRY589838:VRY589850 WBU589838:WBU589850 WLQ589838:WLQ589850 WVM589838:WVM589850 F655374:H655386 JA655374:JA655386 SW655374:SW655386 ACS655374:ACS655386 AMO655374:AMO655386 AWK655374:AWK655386 BGG655374:BGG655386 BQC655374:BQC655386 BZY655374:BZY655386 CJU655374:CJU655386 CTQ655374:CTQ655386 DDM655374:DDM655386 DNI655374:DNI655386 DXE655374:DXE655386 EHA655374:EHA655386 EQW655374:EQW655386 FAS655374:FAS655386 FKO655374:FKO655386 FUK655374:FUK655386 GEG655374:GEG655386 GOC655374:GOC655386 GXY655374:GXY655386 HHU655374:HHU655386 HRQ655374:HRQ655386 IBM655374:IBM655386 ILI655374:ILI655386 IVE655374:IVE655386 JFA655374:JFA655386 JOW655374:JOW655386 JYS655374:JYS655386 KIO655374:KIO655386 KSK655374:KSK655386 LCG655374:LCG655386 LMC655374:LMC655386 LVY655374:LVY655386 MFU655374:MFU655386 MPQ655374:MPQ655386 MZM655374:MZM655386 NJI655374:NJI655386 NTE655374:NTE655386 ODA655374:ODA655386 OMW655374:OMW655386 OWS655374:OWS655386 PGO655374:PGO655386 PQK655374:PQK655386 QAG655374:QAG655386 QKC655374:QKC655386 QTY655374:QTY655386 RDU655374:RDU655386 RNQ655374:RNQ655386 RXM655374:RXM655386 SHI655374:SHI655386 SRE655374:SRE655386 TBA655374:TBA655386 TKW655374:TKW655386 TUS655374:TUS655386 UEO655374:UEO655386 UOK655374:UOK655386 UYG655374:UYG655386 VIC655374:VIC655386 VRY655374:VRY655386 WBU655374:WBU655386 WLQ655374:WLQ655386 WVM655374:WVM655386 F720910:H720922 JA720910:JA720922 SW720910:SW720922 ACS720910:ACS720922 AMO720910:AMO720922 AWK720910:AWK720922 BGG720910:BGG720922 BQC720910:BQC720922 BZY720910:BZY720922 CJU720910:CJU720922 CTQ720910:CTQ720922 DDM720910:DDM720922 DNI720910:DNI720922 DXE720910:DXE720922 EHA720910:EHA720922 EQW720910:EQW720922 FAS720910:FAS720922 FKO720910:FKO720922 FUK720910:FUK720922 GEG720910:GEG720922 GOC720910:GOC720922 GXY720910:GXY720922 HHU720910:HHU720922 HRQ720910:HRQ720922 IBM720910:IBM720922 ILI720910:ILI720922 IVE720910:IVE720922 JFA720910:JFA720922 JOW720910:JOW720922 JYS720910:JYS720922 KIO720910:KIO720922 KSK720910:KSK720922 LCG720910:LCG720922 LMC720910:LMC720922 LVY720910:LVY720922 MFU720910:MFU720922 MPQ720910:MPQ720922 MZM720910:MZM720922 NJI720910:NJI720922 NTE720910:NTE720922 ODA720910:ODA720922 OMW720910:OMW720922 OWS720910:OWS720922 PGO720910:PGO720922 PQK720910:PQK720922 QAG720910:QAG720922 QKC720910:QKC720922 QTY720910:QTY720922 RDU720910:RDU720922 RNQ720910:RNQ720922 RXM720910:RXM720922 SHI720910:SHI720922 SRE720910:SRE720922 TBA720910:TBA720922 TKW720910:TKW720922 TUS720910:TUS720922 UEO720910:UEO720922 UOK720910:UOK720922 UYG720910:UYG720922 VIC720910:VIC720922 VRY720910:VRY720922 WBU720910:WBU720922 WLQ720910:WLQ720922 WVM720910:WVM720922 F786446:H786458 JA786446:JA786458 SW786446:SW786458 ACS786446:ACS786458 AMO786446:AMO786458 AWK786446:AWK786458 BGG786446:BGG786458 BQC786446:BQC786458 BZY786446:BZY786458 CJU786446:CJU786458 CTQ786446:CTQ786458 DDM786446:DDM786458 DNI786446:DNI786458 DXE786446:DXE786458 EHA786446:EHA786458 EQW786446:EQW786458 FAS786446:FAS786458 FKO786446:FKO786458 FUK786446:FUK786458 GEG786446:GEG786458 GOC786446:GOC786458 GXY786446:GXY786458 HHU786446:HHU786458 HRQ786446:HRQ786458 IBM786446:IBM786458 ILI786446:ILI786458 IVE786446:IVE786458 JFA786446:JFA786458 JOW786446:JOW786458 JYS786446:JYS786458 KIO786446:KIO786458 KSK786446:KSK786458 LCG786446:LCG786458 LMC786446:LMC786458 LVY786446:LVY786458 MFU786446:MFU786458 MPQ786446:MPQ786458 MZM786446:MZM786458 NJI786446:NJI786458 NTE786446:NTE786458 ODA786446:ODA786458 OMW786446:OMW786458 OWS786446:OWS786458 PGO786446:PGO786458 PQK786446:PQK786458 QAG786446:QAG786458 QKC786446:QKC786458 QTY786446:QTY786458 RDU786446:RDU786458 RNQ786446:RNQ786458 RXM786446:RXM786458 SHI786446:SHI786458 SRE786446:SRE786458 TBA786446:TBA786458 TKW786446:TKW786458 TUS786446:TUS786458 UEO786446:UEO786458 UOK786446:UOK786458 UYG786446:UYG786458 VIC786446:VIC786458 VRY786446:VRY786458 WBU786446:WBU786458 WLQ786446:WLQ786458 WVM786446:WVM786458 F851982:H851994 JA851982:JA851994 SW851982:SW851994 ACS851982:ACS851994 AMO851982:AMO851994 AWK851982:AWK851994 BGG851982:BGG851994 BQC851982:BQC851994 BZY851982:BZY851994 CJU851982:CJU851994 CTQ851982:CTQ851994 DDM851982:DDM851994 DNI851982:DNI851994 DXE851982:DXE851994 EHA851982:EHA851994 EQW851982:EQW851994 FAS851982:FAS851994 FKO851982:FKO851994 FUK851982:FUK851994 GEG851982:GEG851994 GOC851982:GOC851994 GXY851982:GXY851994 HHU851982:HHU851994 HRQ851982:HRQ851994 IBM851982:IBM851994 ILI851982:ILI851994 IVE851982:IVE851994 JFA851982:JFA851994 JOW851982:JOW851994 JYS851982:JYS851994 KIO851982:KIO851994 KSK851982:KSK851994 LCG851982:LCG851994 LMC851982:LMC851994 LVY851982:LVY851994 MFU851982:MFU851994 MPQ851982:MPQ851994 MZM851982:MZM851994 NJI851982:NJI851994 NTE851982:NTE851994 ODA851982:ODA851994 OMW851982:OMW851994 OWS851982:OWS851994 PGO851982:PGO851994 PQK851982:PQK851994 QAG851982:QAG851994 QKC851982:QKC851994 QTY851982:QTY851994 RDU851982:RDU851994 RNQ851982:RNQ851994 RXM851982:RXM851994 SHI851982:SHI851994 SRE851982:SRE851994 TBA851982:TBA851994 TKW851982:TKW851994 TUS851982:TUS851994 UEO851982:UEO851994 UOK851982:UOK851994 UYG851982:UYG851994 VIC851982:VIC851994 VRY851982:VRY851994 WBU851982:WBU851994 WLQ851982:WLQ851994 WVM851982:WVM851994 F917518:H917530 JA917518:JA917530 SW917518:SW917530 ACS917518:ACS917530 AMO917518:AMO917530 AWK917518:AWK917530 BGG917518:BGG917530 BQC917518:BQC917530 BZY917518:BZY917530 CJU917518:CJU917530 CTQ917518:CTQ917530 DDM917518:DDM917530 DNI917518:DNI917530 DXE917518:DXE917530 EHA917518:EHA917530 EQW917518:EQW917530 FAS917518:FAS917530 FKO917518:FKO917530 FUK917518:FUK917530 GEG917518:GEG917530 GOC917518:GOC917530 GXY917518:GXY917530 HHU917518:HHU917530 HRQ917518:HRQ917530 IBM917518:IBM917530 ILI917518:ILI917530 IVE917518:IVE917530 JFA917518:JFA917530 JOW917518:JOW917530 JYS917518:JYS917530 KIO917518:KIO917530 KSK917518:KSK917530 LCG917518:LCG917530 LMC917518:LMC917530 LVY917518:LVY917530 MFU917518:MFU917530 MPQ917518:MPQ917530 MZM917518:MZM917530 NJI917518:NJI917530 NTE917518:NTE917530 ODA917518:ODA917530 OMW917518:OMW917530 OWS917518:OWS917530 PGO917518:PGO917530 PQK917518:PQK917530 QAG917518:QAG917530 QKC917518:QKC917530 QTY917518:QTY917530 RDU917518:RDU917530 RNQ917518:RNQ917530 RXM917518:RXM917530 SHI917518:SHI917530 SRE917518:SRE917530 TBA917518:TBA917530 TKW917518:TKW917530 TUS917518:TUS917530 UEO917518:UEO917530 UOK917518:UOK917530 UYG917518:UYG917530 VIC917518:VIC917530 VRY917518:VRY917530 WBU917518:WBU917530 WLQ917518:WLQ917530 WVM917518:WVM917530 F983054:H983066 JA983054:JA983066 SW983054:SW983066 ACS983054:ACS983066 AMO983054:AMO983066 AWK983054:AWK983066 BGG983054:BGG983066 BQC983054:BQC983066 BZY983054:BZY983066 CJU983054:CJU983066 CTQ983054:CTQ983066 DDM983054:DDM983066 DNI983054:DNI983066 DXE983054:DXE983066 EHA983054:EHA983066 EQW983054:EQW983066 FAS983054:FAS983066 FKO983054:FKO983066 FUK983054:FUK983066 GEG983054:GEG983066 GOC983054:GOC983066 GXY983054:GXY983066 HHU983054:HHU983066 HRQ983054:HRQ983066 IBM983054:IBM983066 ILI983054:ILI983066 IVE983054:IVE983066 JFA983054:JFA983066 JOW983054:JOW983066 JYS983054:JYS983066 KIO983054:KIO983066 KSK983054:KSK983066 LCG983054:LCG983066 LMC983054:LMC983066 LVY983054:LVY983066 MFU983054:MFU983066 MPQ983054:MPQ983066 MZM983054:MZM983066 NJI983054:NJI983066 NTE983054:NTE983066 ODA983054:ODA983066 OMW983054:OMW983066 OWS983054:OWS983066 PGO983054:PGO983066 PQK983054:PQK983066 QAG983054:QAG983066 QKC983054:QKC983066 QTY983054:QTY983066 RDU983054:RDU983066 RNQ983054:RNQ983066 RXM983054:RXM983066 SHI983054:SHI983066 SRE983054:SRE983066 TBA983054:TBA983066 TKW983054:TKW983066 TUS983054:TUS983066 UEO983054:UEO983066 UOK983054:UOK983066 UYG983054:UYG983066 VIC983054:VIC983066 VRY983054:VRY983066 WBU983054:WBU983066 WLQ983054:WLQ983066 JA10:JA26 SW10:SW26 ACS10:ACS26 AMO10:AMO26 AWK10:AWK26 BGG10:BGG26 BQC10:BQC26 BZY10:BZY26 CJU10:CJU26 CTQ10:CTQ26 DDM10:DDM26 DNI10:DNI26 DXE10:DXE26 EHA10:EHA26 EQW10:EQW26 FAS10:FAS26 FKO10:FKO26 FUK10:FUK26 GEG10:GEG26 GOC10:GOC26 GXY10:GXY26 HHU10:HHU26 HRQ10:HRQ26 IBM10:IBM26 ILI10:ILI26 IVE10:IVE26 JFA10:JFA26 JOW10:JOW26 JYS10:JYS26 KIO10:KIO26 KSK10:KSK26 LCG10:LCG26 LMC10:LMC26 LVY10:LVY26 MFU10:MFU26 MPQ10:MPQ26 MZM10:MZM26 NJI10:NJI26 NTE10:NTE26 ODA10:ODA26 OMW10:OMW26 OWS10:OWS26 PGO10:PGO26 PQK10:PQK26 QAG10:QAG26 QKC10:QKC26 QTY10:QTY26 RDU10:RDU26 RNQ10:RNQ26 RXM10:RXM26 SHI10:SHI26 SRE10:SRE26 TBA10:TBA26 TKW10:TKW26 TUS10:TUS26 UEO10:UEO26 UOK10:UOK26 UYG10:UYG26 VIC10:VIC26 VRY10:VRY26 WBU10:WBU26 WLQ10:WLQ26 WVM10:WVM26 F10:H26">
      <formula1>"O, "</formula1>
    </dataValidation>
  </dataValidations>
  <pageMargins left="0.7" right="0.7" top="0.75" bottom="0.75" header="0.3" footer="0.3"/>
  <legacy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4"/>
  <sheetViews>
    <sheetView workbookViewId="0">
      <selection activeCell="R18" sqref="R18"/>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Functions!E68</f>
        <v>GetDisbursementById</v>
      </c>
      <c r="D2" s="348"/>
      <c r="E2" s="195"/>
      <c r="F2" s="333" t="s">
        <v>62</v>
      </c>
      <c r="G2" s="333"/>
      <c r="H2" s="333"/>
      <c r="I2" s="333"/>
      <c r="J2" s="334" t="str">
        <f>Functions!D68</f>
        <v>getDisbursementById</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13.5"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COUNTIF(F41:HO41,"P")</f>
        <v>2</v>
      </c>
      <c r="B7" s="365"/>
      <c r="C7" s="366">
        <f>COUNTIF(F41:HO41,"F")</f>
        <v>0</v>
      </c>
      <c r="D7" s="367"/>
      <c r="E7" s="365"/>
      <c r="F7" s="366">
        <f>SUM(M7,-A7,-C7)</f>
        <v>0</v>
      </c>
      <c r="G7" s="367"/>
      <c r="H7" s="367"/>
      <c r="I7" s="368"/>
      <c r="J7" s="124">
        <f>COUNTIF(E40:HO40,"N")</f>
        <v>1</v>
      </c>
      <c r="K7" s="124">
        <f>COUNTIF(E40:HO40,"A")</f>
        <v>1</v>
      </c>
      <c r="L7" s="124">
        <f>COUNTIF(E40:HO40,"B")</f>
        <v>0</v>
      </c>
      <c r="M7" s="369">
        <f>COUNTA(E9:HR9)</f>
        <v>2</v>
      </c>
      <c r="N7" s="367"/>
      <c r="O7" s="367"/>
      <c r="P7" s="367"/>
      <c r="Q7" s="367"/>
      <c r="R7" s="370"/>
      <c r="S7" s="123"/>
    </row>
    <row r="8" spans="1:21" ht="10.8" thickBot="1"/>
    <row r="9" spans="1:21" ht="37.200000000000003" thickTop="1" thickBot="1">
      <c r="A9" s="145"/>
      <c r="B9" s="144"/>
      <c r="C9" s="142"/>
      <c r="D9" s="143"/>
      <c r="E9" s="142"/>
      <c r="F9" s="141" t="s">
        <v>102</v>
      </c>
      <c r="G9" s="141" t="s">
        <v>101</v>
      </c>
      <c r="S9" s="140"/>
      <c r="T9" s="139"/>
      <c r="U9" s="117"/>
    </row>
    <row r="10" spans="1:21" ht="13.5" customHeight="1">
      <c r="A10" s="116" t="s">
        <v>100</v>
      </c>
      <c r="B10" s="191" t="s">
        <v>99</v>
      </c>
      <c r="C10" s="107"/>
      <c r="D10" s="193"/>
      <c r="E10" s="138"/>
      <c r="F10" s="134"/>
      <c r="G10" s="134"/>
    </row>
    <row r="11" spans="1:21" ht="13.5" customHeight="1">
      <c r="A11" s="106"/>
      <c r="B11" s="191" t="s">
        <v>315</v>
      </c>
      <c r="C11" s="107"/>
      <c r="D11" s="193"/>
      <c r="E11" s="112"/>
      <c r="F11" s="134"/>
      <c r="G11" s="134"/>
    </row>
    <row r="12" spans="1:21" ht="13.5" customHeight="1">
      <c r="A12" s="106"/>
      <c r="B12" s="191"/>
      <c r="C12" s="107"/>
      <c r="D12" s="193" t="s">
        <v>97</v>
      </c>
      <c r="E12" s="112"/>
      <c r="F12" s="134" t="s">
        <v>90</v>
      </c>
      <c r="G12" s="134" t="s">
        <v>90</v>
      </c>
    </row>
    <row r="13" spans="1:21" ht="13.5" customHeight="1">
      <c r="A13" s="106"/>
      <c r="B13" s="191" t="s">
        <v>298</v>
      </c>
      <c r="C13" s="107"/>
      <c r="D13" s="193"/>
      <c r="E13" s="112"/>
      <c r="F13" s="134"/>
      <c r="G13" s="134"/>
      <c r="T13" s="125"/>
    </row>
    <row r="14" spans="1:21" ht="13.5" customHeight="1">
      <c r="A14" s="106"/>
      <c r="B14" s="115" t="s">
        <v>174</v>
      </c>
      <c r="C14" s="114"/>
      <c r="D14" s="113"/>
      <c r="E14" s="112"/>
      <c r="F14" s="136"/>
      <c r="G14" s="136"/>
      <c r="T14" s="125"/>
    </row>
    <row r="15" spans="1:21" ht="13.5" customHeight="1">
      <c r="A15" s="106"/>
      <c r="B15" s="115"/>
      <c r="C15" s="114"/>
      <c r="D15" s="113" t="s">
        <v>280</v>
      </c>
      <c r="E15" s="112"/>
      <c r="F15" s="136" t="s">
        <v>90</v>
      </c>
      <c r="G15" s="136" t="s">
        <v>90</v>
      </c>
      <c r="T15" s="125"/>
    </row>
    <row r="16" spans="1:21" ht="13.5" customHeight="1">
      <c r="A16" s="106"/>
      <c r="B16" s="115" t="s">
        <v>185</v>
      </c>
      <c r="C16" s="114"/>
      <c r="D16" s="113"/>
      <c r="E16" s="112"/>
      <c r="F16" s="136"/>
      <c r="G16" s="136"/>
      <c r="T16" s="125"/>
    </row>
    <row r="17" spans="1:20" ht="13.5" customHeight="1">
      <c r="A17" s="106"/>
      <c r="B17" s="115"/>
      <c r="C17" s="114"/>
      <c r="D17" s="113" t="s">
        <v>316</v>
      </c>
      <c r="E17" s="112"/>
      <c r="F17" s="136" t="s">
        <v>90</v>
      </c>
      <c r="G17" s="136" t="s">
        <v>90</v>
      </c>
      <c r="T17" s="125"/>
    </row>
    <row r="18" spans="1:20" ht="13.5" customHeight="1">
      <c r="A18" s="106"/>
      <c r="B18" s="115" t="s">
        <v>184</v>
      </c>
      <c r="C18" s="114"/>
      <c r="D18" s="113"/>
      <c r="E18" s="112"/>
      <c r="F18" s="136"/>
      <c r="G18" s="136"/>
      <c r="T18" s="125"/>
    </row>
    <row r="19" spans="1:20" ht="13.5" customHeight="1">
      <c r="A19" s="106"/>
      <c r="B19" s="115" t="s">
        <v>317</v>
      </c>
      <c r="C19" s="114"/>
      <c r="D19" s="113"/>
      <c r="E19" s="112"/>
      <c r="F19" s="136"/>
      <c r="G19" s="136"/>
      <c r="T19" s="125"/>
    </row>
    <row r="20" spans="1:20" ht="13.5" customHeight="1">
      <c r="A20" s="106"/>
      <c r="B20" s="115"/>
      <c r="C20" s="114"/>
      <c r="D20" s="113" t="s">
        <v>97</v>
      </c>
      <c r="E20" s="112"/>
      <c r="F20" s="136" t="s">
        <v>90</v>
      </c>
      <c r="G20" s="136" t="s">
        <v>90</v>
      </c>
      <c r="T20" s="125"/>
    </row>
    <row r="21" spans="1:20" ht="13.5" customHeight="1">
      <c r="A21" s="106"/>
      <c r="B21" s="115" t="s">
        <v>136</v>
      </c>
      <c r="C21" s="114"/>
      <c r="D21" s="113"/>
      <c r="E21" s="112"/>
      <c r="F21" s="136"/>
      <c r="G21" s="136"/>
      <c r="T21" s="125"/>
    </row>
    <row r="22" spans="1:20" ht="13.5" customHeight="1">
      <c r="A22" s="106"/>
      <c r="B22" s="115" t="s">
        <v>318</v>
      </c>
      <c r="C22" s="114"/>
      <c r="D22" s="113"/>
      <c r="E22" s="112"/>
      <c r="F22" s="136"/>
      <c r="G22" s="136"/>
      <c r="T22" s="125"/>
    </row>
    <row r="23" spans="1:20" ht="13.5" customHeight="1">
      <c r="A23" s="106"/>
      <c r="B23" s="115"/>
      <c r="C23" s="114"/>
      <c r="D23" s="113" t="s">
        <v>319</v>
      </c>
      <c r="E23" s="112"/>
      <c r="F23" s="136" t="s">
        <v>90</v>
      </c>
      <c r="G23" s="136"/>
      <c r="T23" s="125"/>
    </row>
    <row r="24" spans="1:20" ht="13.5" customHeight="1">
      <c r="A24" s="106"/>
      <c r="B24" s="115"/>
      <c r="C24" s="114"/>
      <c r="D24" s="113" t="s">
        <v>321</v>
      </c>
      <c r="E24" s="112"/>
      <c r="F24" s="136"/>
      <c r="G24" s="136" t="s">
        <v>90</v>
      </c>
      <c r="T24" s="125"/>
    </row>
    <row r="25" spans="1:20" ht="13.5" customHeight="1">
      <c r="A25" s="106"/>
      <c r="B25" s="115" t="s">
        <v>137</v>
      </c>
      <c r="C25" s="114"/>
      <c r="D25" s="113"/>
      <c r="E25" s="112"/>
      <c r="F25" s="136"/>
      <c r="G25" s="136"/>
      <c r="T25" s="125"/>
    </row>
    <row r="26" spans="1:20" ht="13.5" customHeight="1">
      <c r="A26" s="106"/>
      <c r="B26" s="115"/>
      <c r="C26" s="114"/>
      <c r="D26" s="113">
        <v>1</v>
      </c>
      <c r="E26" s="112"/>
      <c r="F26" s="136" t="s">
        <v>90</v>
      </c>
      <c r="G26" s="136" t="s">
        <v>90</v>
      </c>
      <c r="T26" s="125"/>
    </row>
    <row r="27" spans="1:20" ht="13.5" customHeight="1">
      <c r="A27" s="106"/>
      <c r="B27" s="115" t="s">
        <v>180</v>
      </c>
      <c r="C27" s="114"/>
      <c r="D27" s="113"/>
      <c r="E27" s="112"/>
      <c r="F27" s="136"/>
      <c r="G27" s="136"/>
      <c r="T27" s="125"/>
    </row>
    <row r="28" spans="1:20" ht="13.5" customHeight="1">
      <c r="A28" s="106"/>
      <c r="B28" s="115" t="s">
        <v>318</v>
      </c>
      <c r="C28" s="114"/>
      <c r="D28" s="113"/>
      <c r="E28" s="112"/>
      <c r="F28" s="136"/>
      <c r="G28" s="136"/>
      <c r="T28" s="125"/>
    </row>
    <row r="29" spans="1:20" ht="13.5" customHeight="1">
      <c r="A29" s="106"/>
      <c r="B29" s="115"/>
      <c r="C29" s="114"/>
      <c r="D29" s="113" t="s">
        <v>320</v>
      </c>
      <c r="E29" s="112"/>
      <c r="F29" s="136" t="s">
        <v>90</v>
      </c>
      <c r="G29" s="136"/>
      <c r="T29" s="125"/>
    </row>
    <row r="30" spans="1:20" ht="13.5" customHeight="1" thickBot="1">
      <c r="A30" s="106"/>
      <c r="B30" s="115"/>
      <c r="C30" s="114"/>
      <c r="D30" s="113" t="s">
        <v>116</v>
      </c>
      <c r="E30" s="112"/>
      <c r="F30" s="136"/>
      <c r="G30" s="136" t="s">
        <v>90</v>
      </c>
      <c r="T30" s="125"/>
    </row>
    <row r="31" spans="1:20" ht="13.5" customHeight="1">
      <c r="A31" s="84" t="s">
        <v>95</v>
      </c>
      <c r="B31" s="101" t="s">
        <v>94</v>
      </c>
      <c r="C31" s="100"/>
      <c r="D31" s="99"/>
      <c r="E31" s="98"/>
      <c r="F31" s="136"/>
      <c r="G31" s="136"/>
    </row>
    <row r="32" spans="1:20" ht="13.5" customHeight="1">
      <c r="A32" s="79"/>
      <c r="B32" s="101" t="s">
        <v>208</v>
      </c>
      <c r="C32" s="100"/>
      <c r="D32" s="99"/>
      <c r="E32" s="174"/>
      <c r="F32" s="136"/>
      <c r="G32" s="136"/>
    </row>
    <row r="33" spans="1:7" ht="13.5" customHeight="1">
      <c r="A33" s="79"/>
      <c r="B33" s="191" t="s">
        <v>209</v>
      </c>
      <c r="C33" s="107"/>
      <c r="D33" s="193"/>
      <c r="E33" s="112"/>
      <c r="F33" s="134"/>
      <c r="G33" s="134"/>
    </row>
    <row r="34" spans="1:7" ht="13.5" customHeight="1">
      <c r="A34" s="79"/>
      <c r="B34" s="191"/>
      <c r="C34" s="107"/>
      <c r="D34" s="193" t="s">
        <v>210</v>
      </c>
      <c r="E34" s="109"/>
      <c r="F34" s="134" t="s">
        <v>90</v>
      </c>
      <c r="G34" s="134"/>
    </row>
    <row r="35" spans="1:7" ht="13.5" customHeight="1">
      <c r="A35" s="79"/>
      <c r="B35" s="191" t="s">
        <v>211</v>
      </c>
      <c r="C35" s="107"/>
      <c r="D35" s="193"/>
      <c r="E35" s="109"/>
      <c r="F35" s="134"/>
      <c r="G35" s="134"/>
    </row>
    <row r="36" spans="1:7" ht="13.5" customHeight="1" thickBot="1">
      <c r="A36" s="79"/>
      <c r="B36" s="167"/>
      <c r="C36" s="168"/>
      <c r="D36" s="169" t="s">
        <v>91</v>
      </c>
      <c r="E36" s="102"/>
      <c r="F36" s="133" t="s">
        <v>90</v>
      </c>
      <c r="G36" s="133"/>
    </row>
    <row r="37" spans="1:7" ht="13.5" customHeight="1" thickTop="1">
      <c r="A37" s="79"/>
      <c r="B37" s="167"/>
      <c r="C37" s="168"/>
      <c r="D37" s="169"/>
      <c r="E37" s="109"/>
      <c r="F37" s="133"/>
      <c r="G37" s="133"/>
    </row>
    <row r="38" spans="1:7" ht="13.5" customHeight="1">
      <c r="A38" s="79"/>
      <c r="B38" s="94" t="s">
        <v>92</v>
      </c>
      <c r="C38" s="135"/>
      <c r="D38" s="92"/>
      <c r="E38" s="91"/>
      <c r="F38" s="134"/>
      <c r="G38" s="134"/>
    </row>
    <row r="39" spans="1:7" ht="13.5" customHeight="1" thickBot="1">
      <c r="A39" s="79"/>
      <c r="B39" s="101"/>
      <c r="C39" s="201"/>
      <c r="D39" s="99" t="s">
        <v>322</v>
      </c>
      <c r="E39" s="202"/>
      <c r="F39" s="136"/>
      <c r="G39" s="136" t="s">
        <v>90</v>
      </c>
    </row>
    <row r="40" spans="1:7" ht="13.5" customHeight="1" thickTop="1">
      <c r="A40" s="84" t="s">
        <v>89</v>
      </c>
      <c r="B40" s="325" t="s">
        <v>88</v>
      </c>
      <c r="C40" s="325"/>
      <c r="D40" s="325"/>
      <c r="E40" s="190"/>
      <c r="F40" s="132" t="s">
        <v>76</v>
      </c>
      <c r="G40" s="132" t="s">
        <v>75</v>
      </c>
    </row>
    <row r="41" spans="1:7" ht="13.5" customHeight="1">
      <c r="A41" s="79"/>
      <c r="B41" s="326" t="s">
        <v>87</v>
      </c>
      <c r="C41" s="326"/>
      <c r="D41" s="326"/>
      <c r="E41" s="81"/>
      <c r="F41" s="131" t="s">
        <v>86</v>
      </c>
      <c r="G41" s="131" t="s">
        <v>86</v>
      </c>
    </row>
    <row r="42" spans="1:7" ht="59.4" customHeight="1">
      <c r="A42" s="79"/>
      <c r="B42" s="327" t="s">
        <v>85</v>
      </c>
      <c r="C42" s="327"/>
      <c r="D42" s="327"/>
      <c r="E42" s="78"/>
      <c r="F42" s="77">
        <v>45142</v>
      </c>
      <c r="G42" s="77">
        <v>45142</v>
      </c>
    </row>
    <row r="43" spans="1:7" ht="10.8" thickBot="1">
      <c r="A43" s="76"/>
      <c r="B43" s="327" t="s">
        <v>84</v>
      </c>
      <c r="C43" s="327"/>
      <c r="D43" s="327"/>
      <c r="E43" s="78"/>
      <c r="F43" s="173"/>
      <c r="G43" s="173"/>
    </row>
    <row r="44" spans="1:7" ht="10.8" thickTop="1">
      <c r="A44" s="72"/>
      <c r="B44" s="70"/>
      <c r="C44" s="71"/>
      <c r="D44" s="70"/>
    </row>
  </sheetData>
  <mergeCells count="27">
    <mergeCell ref="B40:D40"/>
    <mergeCell ref="B41:D41"/>
    <mergeCell ref="B42:D42"/>
    <mergeCell ref="B43:D43"/>
    <mergeCell ref="A6:B6"/>
    <mergeCell ref="C6:E6"/>
    <mergeCell ref="F6:I6"/>
    <mergeCell ref="J6:L6"/>
    <mergeCell ref="M6:R6"/>
    <mergeCell ref="A7:B7"/>
    <mergeCell ref="C7:E7"/>
    <mergeCell ref="F7:I7"/>
    <mergeCell ref="M7:R7"/>
    <mergeCell ref="A4:B4"/>
    <mergeCell ref="C4:D4"/>
    <mergeCell ref="F4:I4"/>
    <mergeCell ref="J4:R4"/>
    <mergeCell ref="A5:B5"/>
    <mergeCell ref="C5:R5"/>
    <mergeCell ref="A2:B2"/>
    <mergeCell ref="C2:D2"/>
    <mergeCell ref="F2:I2"/>
    <mergeCell ref="J2:R2"/>
    <mergeCell ref="A3:B3"/>
    <mergeCell ref="C3:E3"/>
    <mergeCell ref="F3:I3"/>
    <mergeCell ref="J3:L3"/>
  </mergeCells>
  <dataValidations count="3">
    <dataValidation type="list" allowBlank="1" showInputMessage="1" showErrorMessage="1" sqref="WVL983067:WVL983079 F65563:G65575 IZ65563:IZ65575 SV65563:SV65575 ACR65563:ACR65575 AMN65563:AMN65575 AWJ65563:AWJ65575 BGF65563:BGF65575 BQB65563:BQB65575 BZX65563:BZX65575 CJT65563:CJT65575 CTP65563:CTP65575 DDL65563:DDL65575 DNH65563:DNH65575 DXD65563:DXD65575 EGZ65563:EGZ65575 EQV65563:EQV65575 FAR65563:FAR65575 FKN65563:FKN65575 FUJ65563:FUJ65575 GEF65563:GEF65575 GOB65563:GOB65575 GXX65563:GXX65575 HHT65563:HHT65575 HRP65563:HRP65575 IBL65563:IBL65575 ILH65563:ILH65575 IVD65563:IVD65575 JEZ65563:JEZ65575 JOV65563:JOV65575 JYR65563:JYR65575 KIN65563:KIN65575 KSJ65563:KSJ65575 LCF65563:LCF65575 LMB65563:LMB65575 LVX65563:LVX65575 MFT65563:MFT65575 MPP65563:MPP65575 MZL65563:MZL65575 NJH65563:NJH65575 NTD65563:NTD65575 OCZ65563:OCZ65575 OMV65563:OMV65575 OWR65563:OWR65575 PGN65563:PGN65575 PQJ65563:PQJ65575 QAF65563:QAF65575 QKB65563:QKB65575 QTX65563:QTX65575 RDT65563:RDT65575 RNP65563:RNP65575 RXL65563:RXL65575 SHH65563:SHH65575 SRD65563:SRD65575 TAZ65563:TAZ65575 TKV65563:TKV65575 TUR65563:TUR65575 UEN65563:UEN65575 UOJ65563:UOJ65575 UYF65563:UYF65575 VIB65563:VIB65575 VRX65563:VRX65575 WBT65563:WBT65575 WLP65563:WLP65575 WVL65563:WVL65575 F131099:G131111 IZ131099:IZ131111 SV131099:SV131111 ACR131099:ACR131111 AMN131099:AMN131111 AWJ131099:AWJ131111 BGF131099:BGF131111 BQB131099:BQB131111 BZX131099:BZX131111 CJT131099:CJT131111 CTP131099:CTP131111 DDL131099:DDL131111 DNH131099:DNH131111 DXD131099:DXD131111 EGZ131099:EGZ131111 EQV131099:EQV131111 FAR131099:FAR131111 FKN131099:FKN131111 FUJ131099:FUJ131111 GEF131099:GEF131111 GOB131099:GOB131111 GXX131099:GXX131111 HHT131099:HHT131111 HRP131099:HRP131111 IBL131099:IBL131111 ILH131099:ILH131111 IVD131099:IVD131111 JEZ131099:JEZ131111 JOV131099:JOV131111 JYR131099:JYR131111 KIN131099:KIN131111 KSJ131099:KSJ131111 LCF131099:LCF131111 LMB131099:LMB131111 LVX131099:LVX131111 MFT131099:MFT131111 MPP131099:MPP131111 MZL131099:MZL131111 NJH131099:NJH131111 NTD131099:NTD131111 OCZ131099:OCZ131111 OMV131099:OMV131111 OWR131099:OWR131111 PGN131099:PGN131111 PQJ131099:PQJ131111 QAF131099:QAF131111 QKB131099:QKB131111 QTX131099:QTX131111 RDT131099:RDT131111 RNP131099:RNP131111 RXL131099:RXL131111 SHH131099:SHH131111 SRD131099:SRD131111 TAZ131099:TAZ131111 TKV131099:TKV131111 TUR131099:TUR131111 UEN131099:UEN131111 UOJ131099:UOJ131111 UYF131099:UYF131111 VIB131099:VIB131111 VRX131099:VRX131111 WBT131099:WBT131111 WLP131099:WLP131111 WVL131099:WVL131111 F196635:G196647 IZ196635:IZ196647 SV196635:SV196647 ACR196635:ACR196647 AMN196635:AMN196647 AWJ196635:AWJ196647 BGF196635:BGF196647 BQB196635:BQB196647 BZX196635:BZX196647 CJT196635:CJT196647 CTP196635:CTP196647 DDL196635:DDL196647 DNH196635:DNH196647 DXD196635:DXD196647 EGZ196635:EGZ196647 EQV196635:EQV196647 FAR196635:FAR196647 FKN196635:FKN196647 FUJ196635:FUJ196647 GEF196635:GEF196647 GOB196635:GOB196647 GXX196635:GXX196647 HHT196635:HHT196647 HRP196635:HRP196647 IBL196635:IBL196647 ILH196635:ILH196647 IVD196635:IVD196647 JEZ196635:JEZ196647 JOV196635:JOV196647 JYR196635:JYR196647 KIN196635:KIN196647 KSJ196635:KSJ196647 LCF196635:LCF196647 LMB196635:LMB196647 LVX196635:LVX196647 MFT196635:MFT196647 MPP196635:MPP196647 MZL196635:MZL196647 NJH196635:NJH196647 NTD196635:NTD196647 OCZ196635:OCZ196647 OMV196635:OMV196647 OWR196635:OWR196647 PGN196635:PGN196647 PQJ196635:PQJ196647 QAF196635:QAF196647 QKB196635:QKB196647 QTX196635:QTX196647 RDT196635:RDT196647 RNP196635:RNP196647 RXL196635:RXL196647 SHH196635:SHH196647 SRD196635:SRD196647 TAZ196635:TAZ196647 TKV196635:TKV196647 TUR196635:TUR196647 UEN196635:UEN196647 UOJ196635:UOJ196647 UYF196635:UYF196647 VIB196635:VIB196647 VRX196635:VRX196647 WBT196635:WBT196647 WLP196635:WLP196647 WVL196635:WVL196647 F262171:G262183 IZ262171:IZ262183 SV262171:SV262183 ACR262171:ACR262183 AMN262171:AMN262183 AWJ262171:AWJ262183 BGF262171:BGF262183 BQB262171:BQB262183 BZX262171:BZX262183 CJT262171:CJT262183 CTP262171:CTP262183 DDL262171:DDL262183 DNH262171:DNH262183 DXD262171:DXD262183 EGZ262171:EGZ262183 EQV262171:EQV262183 FAR262171:FAR262183 FKN262171:FKN262183 FUJ262171:FUJ262183 GEF262171:GEF262183 GOB262171:GOB262183 GXX262171:GXX262183 HHT262171:HHT262183 HRP262171:HRP262183 IBL262171:IBL262183 ILH262171:ILH262183 IVD262171:IVD262183 JEZ262171:JEZ262183 JOV262171:JOV262183 JYR262171:JYR262183 KIN262171:KIN262183 KSJ262171:KSJ262183 LCF262171:LCF262183 LMB262171:LMB262183 LVX262171:LVX262183 MFT262171:MFT262183 MPP262171:MPP262183 MZL262171:MZL262183 NJH262171:NJH262183 NTD262171:NTD262183 OCZ262171:OCZ262183 OMV262171:OMV262183 OWR262171:OWR262183 PGN262171:PGN262183 PQJ262171:PQJ262183 QAF262171:QAF262183 QKB262171:QKB262183 QTX262171:QTX262183 RDT262171:RDT262183 RNP262171:RNP262183 RXL262171:RXL262183 SHH262171:SHH262183 SRD262171:SRD262183 TAZ262171:TAZ262183 TKV262171:TKV262183 TUR262171:TUR262183 UEN262171:UEN262183 UOJ262171:UOJ262183 UYF262171:UYF262183 VIB262171:VIB262183 VRX262171:VRX262183 WBT262171:WBT262183 WLP262171:WLP262183 WVL262171:WVL262183 F327707:G327719 IZ327707:IZ327719 SV327707:SV327719 ACR327707:ACR327719 AMN327707:AMN327719 AWJ327707:AWJ327719 BGF327707:BGF327719 BQB327707:BQB327719 BZX327707:BZX327719 CJT327707:CJT327719 CTP327707:CTP327719 DDL327707:DDL327719 DNH327707:DNH327719 DXD327707:DXD327719 EGZ327707:EGZ327719 EQV327707:EQV327719 FAR327707:FAR327719 FKN327707:FKN327719 FUJ327707:FUJ327719 GEF327707:GEF327719 GOB327707:GOB327719 GXX327707:GXX327719 HHT327707:HHT327719 HRP327707:HRP327719 IBL327707:IBL327719 ILH327707:ILH327719 IVD327707:IVD327719 JEZ327707:JEZ327719 JOV327707:JOV327719 JYR327707:JYR327719 KIN327707:KIN327719 KSJ327707:KSJ327719 LCF327707:LCF327719 LMB327707:LMB327719 LVX327707:LVX327719 MFT327707:MFT327719 MPP327707:MPP327719 MZL327707:MZL327719 NJH327707:NJH327719 NTD327707:NTD327719 OCZ327707:OCZ327719 OMV327707:OMV327719 OWR327707:OWR327719 PGN327707:PGN327719 PQJ327707:PQJ327719 QAF327707:QAF327719 QKB327707:QKB327719 QTX327707:QTX327719 RDT327707:RDT327719 RNP327707:RNP327719 RXL327707:RXL327719 SHH327707:SHH327719 SRD327707:SRD327719 TAZ327707:TAZ327719 TKV327707:TKV327719 TUR327707:TUR327719 UEN327707:UEN327719 UOJ327707:UOJ327719 UYF327707:UYF327719 VIB327707:VIB327719 VRX327707:VRX327719 WBT327707:WBT327719 WLP327707:WLP327719 WVL327707:WVL327719 F393243:G393255 IZ393243:IZ393255 SV393243:SV393255 ACR393243:ACR393255 AMN393243:AMN393255 AWJ393243:AWJ393255 BGF393243:BGF393255 BQB393243:BQB393255 BZX393243:BZX393255 CJT393243:CJT393255 CTP393243:CTP393255 DDL393243:DDL393255 DNH393243:DNH393255 DXD393243:DXD393255 EGZ393243:EGZ393255 EQV393243:EQV393255 FAR393243:FAR393255 FKN393243:FKN393255 FUJ393243:FUJ393255 GEF393243:GEF393255 GOB393243:GOB393255 GXX393243:GXX393255 HHT393243:HHT393255 HRP393243:HRP393255 IBL393243:IBL393255 ILH393243:ILH393255 IVD393243:IVD393255 JEZ393243:JEZ393255 JOV393243:JOV393255 JYR393243:JYR393255 KIN393243:KIN393255 KSJ393243:KSJ393255 LCF393243:LCF393255 LMB393243:LMB393255 LVX393243:LVX393255 MFT393243:MFT393255 MPP393243:MPP393255 MZL393243:MZL393255 NJH393243:NJH393255 NTD393243:NTD393255 OCZ393243:OCZ393255 OMV393243:OMV393255 OWR393243:OWR393255 PGN393243:PGN393255 PQJ393243:PQJ393255 QAF393243:QAF393255 QKB393243:QKB393255 QTX393243:QTX393255 RDT393243:RDT393255 RNP393243:RNP393255 RXL393243:RXL393255 SHH393243:SHH393255 SRD393243:SRD393255 TAZ393243:TAZ393255 TKV393243:TKV393255 TUR393243:TUR393255 UEN393243:UEN393255 UOJ393243:UOJ393255 UYF393243:UYF393255 VIB393243:VIB393255 VRX393243:VRX393255 WBT393243:WBT393255 WLP393243:WLP393255 WVL393243:WVL393255 F458779:G458791 IZ458779:IZ458791 SV458779:SV458791 ACR458779:ACR458791 AMN458779:AMN458791 AWJ458779:AWJ458791 BGF458779:BGF458791 BQB458779:BQB458791 BZX458779:BZX458791 CJT458779:CJT458791 CTP458779:CTP458791 DDL458779:DDL458791 DNH458779:DNH458791 DXD458779:DXD458791 EGZ458779:EGZ458791 EQV458779:EQV458791 FAR458779:FAR458791 FKN458779:FKN458791 FUJ458779:FUJ458791 GEF458779:GEF458791 GOB458779:GOB458791 GXX458779:GXX458791 HHT458779:HHT458791 HRP458779:HRP458791 IBL458779:IBL458791 ILH458779:ILH458791 IVD458779:IVD458791 JEZ458779:JEZ458791 JOV458779:JOV458791 JYR458779:JYR458791 KIN458779:KIN458791 KSJ458779:KSJ458791 LCF458779:LCF458791 LMB458779:LMB458791 LVX458779:LVX458791 MFT458779:MFT458791 MPP458779:MPP458791 MZL458779:MZL458791 NJH458779:NJH458791 NTD458779:NTD458791 OCZ458779:OCZ458791 OMV458779:OMV458791 OWR458779:OWR458791 PGN458779:PGN458791 PQJ458779:PQJ458791 QAF458779:QAF458791 QKB458779:QKB458791 QTX458779:QTX458791 RDT458779:RDT458791 RNP458779:RNP458791 RXL458779:RXL458791 SHH458779:SHH458791 SRD458779:SRD458791 TAZ458779:TAZ458791 TKV458779:TKV458791 TUR458779:TUR458791 UEN458779:UEN458791 UOJ458779:UOJ458791 UYF458779:UYF458791 VIB458779:VIB458791 VRX458779:VRX458791 WBT458779:WBT458791 WLP458779:WLP458791 WVL458779:WVL458791 F524315:G524327 IZ524315:IZ524327 SV524315:SV524327 ACR524315:ACR524327 AMN524315:AMN524327 AWJ524315:AWJ524327 BGF524315:BGF524327 BQB524315:BQB524327 BZX524315:BZX524327 CJT524315:CJT524327 CTP524315:CTP524327 DDL524315:DDL524327 DNH524315:DNH524327 DXD524315:DXD524327 EGZ524315:EGZ524327 EQV524315:EQV524327 FAR524315:FAR524327 FKN524315:FKN524327 FUJ524315:FUJ524327 GEF524315:GEF524327 GOB524315:GOB524327 GXX524315:GXX524327 HHT524315:HHT524327 HRP524315:HRP524327 IBL524315:IBL524327 ILH524315:ILH524327 IVD524315:IVD524327 JEZ524315:JEZ524327 JOV524315:JOV524327 JYR524315:JYR524327 KIN524315:KIN524327 KSJ524315:KSJ524327 LCF524315:LCF524327 LMB524315:LMB524327 LVX524315:LVX524327 MFT524315:MFT524327 MPP524315:MPP524327 MZL524315:MZL524327 NJH524315:NJH524327 NTD524315:NTD524327 OCZ524315:OCZ524327 OMV524315:OMV524327 OWR524315:OWR524327 PGN524315:PGN524327 PQJ524315:PQJ524327 QAF524315:QAF524327 QKB524315:QKB524327 QTX524315:QTX524327 RDT524315:RDT524327 RNP524315:RNP524327 RXL524315:RXL524327 SHH524315:SHH524327 SRD524315:SRD524327 TAZ524315:TAZ524327 TKV524315:TKV524327 TUR524315:TUR524327 UEN524315:UEN524327 UOJ524315:UOJ524327 UYF524315:UYF524327 VIB524315:VIB524327 VRX524315:VRX524327 WBT524315:WBT524327 WLP524315:WLP524327 WVL524315:WVL524327 F589851:G589863 IZ589851:IZ589863 SV589851:SV589863 ACR589851:ACR589863 AMN589851:AMN589863 AWJ589851:AWJ589863 BGF589851:BGF589863 BQB589851:BQB589863 BZX589851:BZX589863 CJT589851:CJT589863 CTP589851:CTP589863 DDL589851:DDL589863 DNH589851:DNH589863 DXD589851:DXD589863 EGZ589851:EGZ589863 EQV589851:EQV589863 FAR589851:FAR589863 FKN589851:FKN589863 FUJ589851:FUJ589863 GEF589851:GEF589863 GOB589851:GOB589863 GXX589851:GXX589863 HHT589851:HHT589863 HRP589851:HRP589863 IBL589851:IBL589863 ILH589851:ILH589863 IVD589851:IVD589863 JEZ589851:JEZ589863 JOV589851:JOV589863 JYR589851:JYR589863 KIN589851:KIN589863 KSJ589851:KSJ589863 LCF589851:LCF589863 LMB589851:LMB589863 LVX589851:LVX589863 MFT589851:MFT589863 MPP589851:MPP589863 MZL589851:MZL589863 NJH589851:NJH589863 NTD589851:NTD589863 OCZ589851:OCZ589863 OMV589851:OMV589863 OWR589851:OWR589863 PGN589851:PGN589863 PQJ589851:PQJ589863 QAF589851:QAF589863 QKB589851:QKB589863 QTX589851:QTX589863 RDT589851:RDT589863 RNP589851:RNP589863 RXL589851:RXL589863 SHH589851:SHH589863 SRD589851:SRD589863 TAZ589851:TAZ589863 TKV589851:TKV589863 TUR589851:TUR589863 UEN589851:UEN589863 UOJ589851:UOJ589863 UYF589851:UYF589863 VIB589851:VIB589863 VRX589851:VRX589863 WBT589851:WBT589863 WLP589851:WLP589863 WVL589851:WVL589863 F655387:G655399 IZ655387:IZ655399 SV655387:SV655399 ACR655387:ACR655399 AMN655387:AMN655399 AWJ655387:AWJ655399 BGF655387:BGF655399 BQB655387:BQB655399 BZX655387:BZX655399 CJT655387:CJT655399 CTP655387:CTP655399 DDL655387:DDL655399 DNH655387:DNH655399 DXD655387:DXD655399 EGZ655387:EGZ655399 EQV655387:EQV655399 FAR655387:FAR655399 FKN655387:FKN655399 FUJ655387:FUJ655399 GEF655387:GEF655399 GOB655387:GOB655399 GXX655387:GXX655399 HHT655387:HHT655399 HRP655387:HRP655399 IBL655387:IBL655399 ILH655387:ILH655399 IVD655387:IVD655399 JEZ655387:JEZ655399 JOV655387:JOV655399 JYR655387:JYR655399 KIN655387:KIN655399 KSJ655387:KSJ655399 LCF655387:LCF655399 LMB655387:LMB655399 LVX655387:LVX655399 MFT655387:MFT655399 MPP655387:MPP655399 MZL655387:MZL655399 NJH655387:NJH655399 NTD655387:NTD655399 OCZ655387:OCZ655399 OMV655387:OMV655399 OWR655387:OWR655399 PGN655387:PGN655399 PQJ655387:PQJ655399 QAF655387:QAF655399 QKB655387:QKB655399 QTX655387:QTX655399 RDT655387:RDT655399 RNP655387:RNP655399 RXL655387:RXL655399 SHH655387:SHH655399 SRD655387:SRD655399 TAZ655387:TAZ655399 TKV655387:TKV655399 TUR655387:TUR655399 UEN655387:UEN655399 UOJ655387:UOJ655399 UYF655387:UYF655399 VIB655387:VIB655399 VRX655387:VRX655399 WBT655387:WBT655399 WLP655387:WLP655399 WVL655387:WVL655399 F720923:G720935 IZ720923:IZ720935 SV720923:SV720935 ACR720923:ACR720935 AMN720923:AMN720935 AWJ720923:AWJ720935 BGF720923:BGF720935 BQB720923:BQB720935 BZX720923:BZX720935 CJT720923:CJT720935 CTP720923:CTP720935 DDL720923:DDL720935 DNH720923:DNH720935 DXD720923:DXD720935 EGZ720923:EGZ720935 EQV720923:EQV720935 FAR720923:FAR720935 FKN720923:FKN720935 FUJ720923:FUJ720935 GEF720923:GEF720935 GOB720923:GOB720935 GXX720923:GXX720935 HHT720923:HHT720935 HRP720923:HRP720935 IBL720923:IBL720935 ILH720923:ILH720935 IVD720923:IVD720935 JEZ720923:JEZ720935 JOV720923:JOV720935 JYR720923:JYR720935 KIN720923:KIN720935 KSJ720923:KSJ720935 LCF720923:LCF720935 LMB720923:LMB720935 LVX720923:LVX720935 MFT720923:MFT720935 MPP720923:MPP720935 MZL720923:MZL720935 NJH720923:NJH720935 NTD720923:NTD720935 OCZ720923:OCZ720935 OMV720923:OMV720935 OWR720923:OWR720935 PGN720923:PGN720935 PQJ720923:PQJ720935 QAF720923:QAF720935 QKB720923:QKB720935 QTX720923:QTX720935 RDT720923:RDT720935 RNP720923:RNP720935 RXL720923:RXL720935 SHH720923:SHH720935 SRD720923:SRD720935 TAZ720923:TAZ720935 TKV720923:TKV720935 TUR720923:TUR720935 UEN720923:UEN720935 UOJ720923:UOJ720935 UYF720923:UYF720935 VIB720923:VIB720935 VRX720923:VRX720935 WBT720923:WBT720935 WLP720923:WLP720935 WVL720923:WVL720935 F786459:G786471 IZ786459:IZ786471 SV786459:SV786471 ACR786459:ACR786471 AMN786459:AMN786471 AWJ786459:AWJ786471 BGF786459:BGF786471 BQB786459:BQB786471 BZX786459:BZX786471 CJT786459:CJT786471 CTP786459:CTP786471 DDL786459:DDL786471 DNH786459:DNH786471 DXD786459:DXD786471 EGZ786459:EGZ786471 EQV786459:EQV786471 FAR786459:FAR786471 FKN786459:FKN786471 FUJ786459:FUJ786471 GEF786459:GEF786471 GOB786459:GOB786471 GXX786459:GXX786471 HHT786459:HHT786471 HRP786459:HRP786471 IBL786459:IBL786471 ILH786459:ILH786471 IVD786459:IVD786471 JEZ786459:JEZ786471 JOV786459:JOV786471 JYR786459:JYR786471 KIN786459:KIN786471 KSJ786459:KSJ786471 LCF786459:LCF786471 LMB786459:LMB786471 LVX786459:LVX786471 MFT786459:MFT786471 MPP786459:MPP786471 MZL786459:MZL786471 NJH786459:NJH786471 NTD786459:NTD786471 OCZ786459:OCZ786471 OMV786459:OMV786471 OWR786459:OWR786471 PGN786459:PGN786471 PQJ786459:PQJ786471 QAF786459:QAF786471 QKB786459:QKB786471 QTX786459:QTX786471 RDT786459:RDT786471 RNP786459:RNP786471 RXL786459:RXL786471 SHH786459:SHH786471 SRD786459:SRD786471 TAZ786459:TAZ786471 TKV786459:TKV786471 TUR786459:TUR786471 UEN786459:UEN786471 UOJ786459:UOJ786471 UYF786459:UYF786471 VIB786459:VIB786471 VRX786459:VRX786471 WBT786459:WBT786471 WLP786459:WLP786471 WVL786459:WVL786471 F851995:G852007 IZ851995:IZ852007 SV851995:SV852007 ACR851995:ACR852007 AMN851995:AMN852007 AWJ851995:AWJ852007 BGF851995:BGF852007 BQB851995:BQB852007 BZX851995:BZX852007 CJT851995:CJT852007 CTP851995:CTP852007 DDL851995:DDL852007 DNH851995:DNH852007 DXD851995:DXD852007 EGZ851995:EGZ852007 EQV851995:EQV852007 FAR851995:FAR852007 FKN851995:FKN852007 FUJ851995:FUJ852007 GEF851995:GEF852007 GOB851995:GOB852007 GXX851995:GXX852007 HHT851995:HHT852007 HRP851995:HRP852007 IBL851995:IBL852007 ILH851995:ILH852007 IVD851995:IVD852007 JEZ851995:JEZ852007 JOV851995:JOV852007 JYR851995:JYR852007 KIN851995:KIN852007 KSJ851995:KSJ852007 LCF851995:LCF852007 LMB851995:LMB852007 LVX851995:LVX852007 MFT851995:MFT852007 MPP851995:MPP852007 MZL851995:MZL852007 NJH851995:NJH852007 NTD851995:NTD852007 OCZ851995:OCZ852007 OMV851995:OMV852007 OWR851995:OWR852007 PGN851995:PGN852007 PQJ851995:PQJ852007 QAF851995:QAF852007 QKB851995:QKB852007 QTX851995:QTX852007 RDT851995:RDT852007 RNP851995:RNP852007 RXL851995:RXL852007 SHH851995:SHH852007 SRD851995:SRD852007 TAZ851995:TAZ852007 TKV851995:TKV852007 TUR851995:TUR852007 UEN851995:UEN852007 UOJ851995:UOJ852007 UYF851995:UYF852007 VIB851995:VIB852007 VRX851995:VRX852007 WBT851995:WBT852007 WLP851995:WLP852007 WVL851995:WVL852007 F917531:G917543 IZ917531:IZ917543 SV917531:SV917543 ACR917531:ACR917543 AMN917531:AMN917543 AWJ917531:AWJ917543 BGF917531:BGF917543 BQB917531:BQB917543 BZX917531:BZX917543 CJT917531:CJT917543 CTP917531:CTP917543 DDL917531:DDL917543 DNH917531:DNH917543 DXD917531:DXD917543 EGZ917531:EGZ917543 EQV917531:EQV917543 FAR917531:FAR917543 FKN917531:FKN917543 FUJ917531:FUJ917543 GEF917531:GEF917543 GOB917531:GOB917543 GXX917531:GXX917543 HHT917531:HHT917543 HRP917531:HRP917543 IBL917531:IBL917543 ILH917531:ILH917543 IVD917531:IVD917543 JEZ917531:JEZ917543 JOV917531:JOV917543 JYR917531:JYR917543 KIN917531:KIN917543 KSJ917531:KSJ917543 LCF917531:LCF917543 LMB917531:LMB917543 LVX917531:LVX917543 MFT917531:MFT917543 MPP917531:MPP917543 MZL917531:MZL917543 NJH917531:NJH917543 NTD917531:NTD917543 OCZ917531:OCZ917543 OMV917531:OMV917543 OWR917531:OWR917543 PGN917531:PGN917543 PQJ917531:PQJ917543 QAF917531:QAF917543 QKB917531:QKB917543 QTX917531:QTX917543 RDT917531:RDT917543 RNP917531:RNP917543 RXL917531:RXL917543 SHH917531:SHH917543 SRD917531:SRD917543 TAZ917531:TAZ917543 TKV917531:TKV917543 TUR917531:TUR917543 UEN917531:UEN917543 UOJ917531:UOJ917543 UYF917531:UYF917543 VIB917531:VIB917543 VRX917531:VRX917543 WBT917531:WBT917543 WLP917531:WLP917543 WVL917531:WVL917543 F983067:G983079 IZ983067:IZ983079 SV983067:SV983079 ACR983067:ACR983079 AMN983067:AMN983079 AWJ983067:AWJ983079 BGF983067:BGF983079 BQB983067:BQB983079 BZX983067:BZX983079 CJT983067:CJT983079 CTP983067:CTP983079 DDL983067:DDL983079 DNH983067:DNH983079 DXD983067:DXD983079 EGZ983067:EGZ983079 EQV983067:EQV983079 FAR983067:FAR983079 FKN983067:FKN983079 FUJ983067:FUJ983079 GEF983067:GEF983079 GOB983067:GOB983079 GXX983067:GXX983079 HHT983067:HHT983079 HRP983067:HRP983079 IBL983067:IBL983079 ILH983067:ILH983079 IVD983067:IVD983079 JEZ983067:JEZ983079 JOV983067:JOV983079 JYR983067:JYR983079 KIN983067:KIN983079 KSJ983067:KSJ983079 LCF983067:LCF983079 LMB983067:LMB983079 LVX983067:LVX983079 MFT983067:MFT983079 MPP983067:MPP983079 MZL983067:MZL983079 NJH983067:NJH983079 NTD983067:NTD983079 OCZ983067:OCZ983079 OMV983067:OMV983079 OWR983067:OWR983079 PGN983067:PGN983079 PQJ983067:PQJ983079 QAF983067:QAF983079 QKB983067:QKB983079 QTX983067:QTX983079 RDT983067:RDT983079 RNP983067:RNP983079 RXL983067:RXL983079 SHH983067:SHH983079 SRD983067:SRD983079 TAZ983067:TAZ983079 TKV983067:TKV983079 TUR983067:TUR983079 UEN983067:UEN983079 UOJ983067:UOJ983079 UYF983067:UYF983079 VIB983067:VIB983079 VRX983067:VRX983079 WBT983067:WBT983079 WLP983067:WLP983079 IZ10:IZ39 SV10:SV39 ACR10:ACR39 AMN10:AMN39 AWJ10:AWJ39 BGF10:BGF39 BQB10:BQB39 BZX10:BZX39 CJT10:CJT39 CTP10:CTP39 DDL10:DDL39 DNH10:DNH39 DXD10:DXD39 EGZ10:EGZ39 EQV10:EQV39 FAR10:FAR39 FKN10:FKN39 FUJ10:FUJ39 GEF10:GEF39 GOB10:GOB39 GXX10:GXX39 HHT10:HHT39 HRP10:HRP39 IBL10:IBL39 ILH10:ILH39 IVD10:IVD39 JEZ10:JEZ39 JOV10:JOV39 JYR10:JYR39 KIN10:KIN39 KSJ10:KSJ39 LCF10:LCF39 LMB10:LMB39 LVX10:LVX39 MFT10:MFT39 MPP10:MPP39 MZL10:MZL39 NJH10:NJH39 NTD10:NTD39 OCZ10:OCZ39 OMV10:OMV39 OWR10:OWR39 PGN10:PGN39 PQJ10:PQJ39 QAF10:QAF39 QKB10:QKB39 QTX10:QTX39 RDT10:RDT39 RNP10:RNP39 RXL10:RXL39 SHH10:SHH39 SRD10:SRD39 TAZ10:TAZ39 TKV10:TKV39 TUR10:TUR39 UEN10:UEN39 UOJ10:UOJ39 UYF10:UYF39 VIB10:VIB39 VRX10:VRX39 WBT10:WBT39 WLP10:WLP39 WVL10:WVL39 F10:G39">
      <formula1>"O, "</formula1>
    </dataValidation>
    <dataValidation type="list" allowBlank="1" showInputMessage="1" showErrorMessage="1" sqref="F40:G40 IZ40 SV40 ACR40 AMN40 AWJ40 BGF40 BQB40 BZX40 CJT40 CTP40 DDL40 DNH40 DXD40 EGZ40 EQV40 FAR40 FKN40 FUJ40 GEF40 GOB40 GXX40 HHT40 HRP40 IBL40 ILH40 IVD40 JEZ40 JOV40 JYR40 KIN40 KSJ40 LCF40 LMB40 LVX40 MFT40 MPP40 MZL40 NJH40 NTD40 OCZ40 OMV40 OWR40 PGN40 PQJ40 QAF40 QKB40 QTX40 RDT40 RNP40 RXL40 SHH40 SRD40 TAZ40 TKV40 TUR40 UEN40 UOJ40 UYF40 VIB40 VRX40 WBT40 WLP40 WVL40 F65576:G65576 IZ65576 SV65576 ACR65576 AMN65576 AWJ65576 BGF65576 BQB65576 BZX65576 CJT65576 CTP65576 DDL65576 DNH65576 DXD65576 EGZ65576 EQV65576 FAR65576 FKN65576 FUJ65576 GEF65576 GOB65576 GXX65576 HHT65576 HRP65576 IBL65576 ILH65576 IVD65576 JEZ65576 JOV65576 JYR65576 KIN65576 KSJ65576 LCF65576 LMB65576 LVX65576 MFT65576 MPP65576 MZL65576 NJH65576 NTD65576 OCZ65576 OMV65576 OWR65576 PGN65576 PQJ65576 QAF65576 QKB65576 QTX65576 RDT65576 RNP65576 RXL65576 SHH65576 SRD65576 TAZ65576 TKV65576 TUR65576 UEN65576 UOJ65576 UYF65576 VIB65576 VRX65576 WBT65576 WLP65576 WVL65576 F131112:G131112 IZ131112 SV131112 ACR131112 AMN131112 AWJ131112 BGF131112 BQB131112 BZX131112 CJT131112 CTP131112 DDL131112 DNH131112 DXD131112 EGZ131112 EQV131112 FAR131112 FKN131112 FUJ131112 GEF131112 GOB131112 GXX131112 HHT131112 HRP131112 IBL131112 ILH131112 IVD131112 JEZ131112 JOV131112 JYR131112 KIN131112 KSJ131112 LCF131112 LMB131112 LVX131112 MFT131112 MPP131112 MZL131112 NJH131112 NTD131112 OCZ131112 OMV131112 OWR131112 PGN131112 PQJ131112 QAF131112 QKB131112 QTX131112 RDT131112 RNP131112 RXL131112 SHH131112 SRD131112 TAZ131112 TKV131112 TUR131112 UEN131112 UOJ131112 UYF131112 VIB131112 VRX131112 WBT131112 WLP131112 WVL131112 F196648:G196648 IZ196648 SV196648 ACR196648 AMN196648 AWJ196648 BGF196648 BQB196648 BZX196648 CJT196648 CTP196648 DDL196648 DNH196648 DXD196648 EGZ196648 EQV196648 FAR196648 FKN196648 FUJ196648 GEF196648 GOB196648 GXX196648 HHT196648 HRP196648 IBL196648 ILH196648 IVD196648 JEZ196648 JOV196648 JYR196648 KIN196648 KSJ196648 LCF196648 LMB196648 LVX196648 MFT196648 MPP196648 MZL196648 NJH196648 NTD196648 OCZ196648 OMV196648 OWR196648 PGN196648 PQJ196648 QAF196648 QKB196648 QTX196648 RDT196648 RNP196648 RXL196648 SHH196648 SRD196648 TAZ196648 TKV196648 TUR196648 UEN196648 UOJ196648 UYF196648 VIB196648 VRX196648 WBT196648 WLP196648 WVL196648 F262184:G262184 IZ262184 SV262184 ACR262184 AMN262184 AWJ262184 BGF262184 BQB262184 BZX262184 CJT262184 CTP262184 DDL262184 DNH262184 DXD262184 EGZ262184 EQV262184 FAR262184 FKN262184 FUJ262184 GEF262184 GOB262184 GXX262184 HHT262184 HRP262184 IBL262184 ILH262184 IVD262184 JEZ262184 JOV262184 JYR262184 KIN262184 KSJ262184 LCF262184 LMB262184 LVX262184 MFT262184 MPP262184 MZL262184 NJH262184 NTD262184 OCZ262184 OMV262184 OWR262184 PGN262184 PQJ262184 QAF262184 QKB262184 QTX262184 RDT262184 RNP262184 RXL262184 SHH262184 SRD262184 TAZ262184 TKV262184 TUR262184 UEN262184 UOJ262184 UYF262184 VIB262184 VRX262184 WBT262184 WLP262184 WVL262184 F327720:G327720 IZ327720 SV327720 ACR327720 AMN327720 AWJ327720 BGF327720 BQB327720 BZX327720 CJT327720 CTP327720 DDL327720 DNH327720 DXD327720 EGZ327720 EQV327720 FAR327720 FKN327720 FUJ327720 GEF327720 GOB327720 GXX327720 HHT327720 HRP327720 IBL327720 ILH327720 IVD327720 JEZ327720 JOV327720 JYR327720 KIN327720 KSJ327720 LCF327720 LMB327720 LVX327720 MFT327720 MPP327720 MZL327720 NJH327720 NTD327720 OCZ327720 OMV327720 OWR327720 PGN327720 PQJ327720 QAF327720 QKB327720 QTX327720 RDT327720 RNP327720 RXL327720 SHH327720 SRD327720 TAZ327720 TKV327720 TUR327720 UEN327720 UOJ327720 UYF327720 VIB327720 VRX327720 WBT327720 WLP327720 WVL327720 F393256:G393256 IZ393256 SV393256 ACR393256 AMN393256 AWJ393256 BGF393256 BQB393256 BZX393256 CJT393256 CTP393256 DDL393256 DNH393256 DXD393256 EGZ393256 EQV393256 FAR393256 FKN393256 FUJ393256 GEF393256 GOB393256 GXX393256 HHT393256 HRP393256 IBL393256 ILH393256 IVD393256 JEZ393256 JOV393256 JYR393256 KIN393256 KSJ393256 LCF393256 LMB393256 LVX393256 MFT393256 MPP393256 MZL393256 NJH393256 NTD393256 OCZ393256 OMV393256 OWR393256 PGN393256 PQJ393256 QAF393256 QKB393256 QTX393256 RDT393256 RNP393256 RXL393256 SHH393256 SRD393256 TAZ393256 TKV393256 TUR393256 UEN393256 UOJ393256 UYF393256 VIB393256 VRX393256 WBT393256 WLP393256 WVL393256 F458792:G458792 IZ458792 SV458792 ACR458792 AMN458792 AWJ458792 BGF458792 BQB458792 BZX458792 CJT458792 CTP458792 DDL458792 DNH458792 DXD458792 EGZ458792 EQV458792 FAR458792 FKN458792 FUJ458792 GEF458792 GOB458792 GXX458792 HHT458792 HRP458792 IBL458792 ILH458792 IVD458792 JEZ458792 JOV458792 JYR458792 KIN458792 KSJ458792 LCF458792 LMB458792 LVX458792 MFT458792 MPP458792 MZL458792 NJH458792 NTD458792 OCZ458792 OMV458792 OWR458792 PGN458792 PQJ458792 QAF458792 QKB458792 QTX458792 RDT458792 RNP458792 RXL458792 SHH458792 SRD458792 TAZ458792 TKV458792 TUR458792 UEN458792 UOJ458792 UYF458792 VIB458792 VRX458792 WBT458792 WLP458792 WVL458792 F524328:G524328 IZ524328 SV524328 ACR524328 AMN524328 AWJ524328 BGF524328 BQB524328 BZX524328 CJT524328 CTP524328 DDL524328 DNH524328 DXD524328 EGZ524328 EQV524328 FAR524328 FKN524328 FUJ524328 GEF524328 GOB524328 GXX524328 HHT524328 HRP524328 IBL524328 ILH524328 IVD524328 JEZ524328 JOV524328 JYR524328 KIN524328 KSJ524328 LCF524328 LMB524328 LVX524328 MFT524328 MPP524328 MZL524328 NJH524328 NTD524328 OCZ524328 OMV524328 OWR524328 PGN524328 PQJ524328 QAF524328 QKB524328 QTX524328 RDT524328 RNP524328 RXL524328 SHH524328 SRD524328 TAZ524328 TKV524328 TUR524328 UEN524328 UOJ524328 UYF524328 VIB524328 VRX524328 WBT524328 WLP524328 WVL524328 F589864:G589864 IZ589864 SV589864 ACR589864 AMN589864 AWJ589864 BGF589864 BQB589864 BZX589864 CJT589864 CTP589864 DDL589864 DNH589864 DXD589864 EGZ589864 EQV589864 FAR589864 FKN589864 FUJ589864 GEF589864 GOB589864 GXX589864 HHT589864 HRP589864 IBL589864 ILH589864 IVD589864 JEZ589864 JOV589864 JYR589864 KIN589864 KSJ589864 LCF589864 LMB589864 LVX589864 MFT589864 MPP589864 MZL589864 NJH589864 NTD589864 OCZ589864 OMV589864 OWR589864 PGN589864 PQJ589864 QAF589864 QKB589864 QTX589864 RDT589864 RNP589864 RXL589864 SHH589864 SRD589864 TAZ589864 TKV589864 TUR589864 UEN589864 UOJ589864 UYF589864 VIB589864 VRX589864 WBT589864 WLP589864 WVL589864 F655400:G655400 IZ655400 SV655400 ACR655400 AMN655400 AWJ655400 BGF655400 BQB655400 BZX655400 CJT655400 CTP655400 DDL655400 DNH655400 DXD655400 EGZ655400 EQV655400 FAR655400 FKN655400 FUJ655400 GEF655400 GOB655400 GXX655400 HHT655400 HRP655400 IBL655400 ILH655400 IVD655400 JEZ655400 JOV655400 JYR655400 KIN655400 KSJ655400 LCF655400 LMB655400 LVX655400 MFT655400 MPP655400 MZL655400 NJH655400 NTD655400 OCZ655400 OMV655400 OWR655400 PGN655400 PQJ655400 QAF655400 QKB655400 QTX655400 RDT655400 RNP655400 RXL655400 SHH655400 SRD655400 TAZ655400 TKV655400 TUR655400 UEN655400 UOJ655400 UYF655400 VIB655400 VRX655400 WBT655400 WLP655400 WVL655400 F720936:G720936 IZ720936 SV720936 ACR720936 AMN720936 AWJ720936 BGF720936 BQB720936 BZX720936 CJT720936 CTP720936 DDL720936 DNH720936 DXD720936 EGZ720936 EQV720936 FAR720936 FKN720936 FUJ720936 GEF720936 GOB720936 GXX720936 HHT720936 HRP720936 IBL720936 ILH720936 IVD720936 JEZ720936 JOV720936 JYR720936 KIN720936 KSJ720936 LCF720936 LMB720936 LVX720936 MFT720936 MPP720936 MZL720936 NJH720936 NTD720936 OCZ720936 OMV720936 OWR720936 PGN720936 PQJ720936 QAF720936 QKB720936 QTX720936 RDT720936 RNP720936 RXL720936 SHH720936 SRD720936 TAZ720936 TKV720936 TUR720936 UEN720936 UOJ720936 UYF720936 VIB720936 VRX720936 WBT720936 WLP720936 WVL720936 F786472:G786472 IZ786472 SV786472 ACR786472 AMN786472 AWJ786472 BGF786472 BQB786472 BZX786472 CJT786472 CTP786472 DDL786472 DNH786472 DXD786472 EGZ786472 EQV786472 FAR786472 FKN786472 FUJ786472 GEF786472 GOB786472 GXX786472 HHT786472 HRP786472 IBL786472 ILH786472 IVD786472 JEZ786472 JOV786472 JYR786472 KIN786472 KSJ786472 LCF786472 LMB786472 LVX786472 MFT786472 MPP786472 MZL786472 NJH786472 NTD786472 OCZ786472 OMV786472 OWR786472 PGN786472 PQJ786472 QAF786472 QKB786472 QTX786472 RDT786472 RNP786472 RXL786472 SHH786472 SRD786472 TAZ786472 TKV786472 TUR786472 UEN786472 UOJ786472 UYF786472 VIB786472 VRX786472 WBT786472 WLP786472 WVL786472 F852008:G852008 IZ852008 SV852008 ACR852008 AMN852008 AWJ852008 BGF852008 BQB852008 BZX852008 CJT852008 CTP852008 DDL852008 DNH852008 DXD852008 EGZ852008 EQV852008 FAR852008 FKN852008 FUJ852008 GEF852008 GOB852008 GXX852008 HHT852008 HRP852008 IBL852008 ILH852008 IVD852008 JEZ852008 JOV852008 JYR852008 KIN852008 KSJ852008 LCF852008 LMB852008 LVX852008 MFT852008 MPP852008 MZL852008 NJH852008 NTD852008 OCZ852008 OMV852008 OWR852008 PGN852008 PQJ852008 QAF852008 QKB852008 QTX852008 RDT852008 RNP852008 RXL852008 SHH852008 SRD852008 TAZ852008 TKV852008 TUR852008 UEN852008 UOJ852008 UYF852008 VIB852008 VRX852008 WBT852008 WLP852008 WVL852008 F917544:G917544 IZ917544 SV917544 ACR917544 AMN917544 AWJ917544 BGF917544 BQB917544 BZX917544 CJT917544 CTP917544 DDL917544 DNH917544 DXD917544 EGZ917544 EQV917544 FAR917544 FKN917544 FUJ917544 GEF917544 GOB917544 GXX917544 HHT917544 HRP917544 IBL917544 ILH917544 IVD917544 JEZ917544 JOV917544 JYR917544 KIN917544 KSJ917544 LCF917544 LMB917544 LVX917544 MFT917544 MPP917544 MZL917544 NJH917544 NTD917544 OCZ917544 OMV917544 OWR917544 PGN917544 PQJ917544 QAF917544 QKB917544 QTX917544 RDT917544 RNP917544 RXL917544 SHH917544 SRD917544 TAZ917544 TKV917544 TUR917544 UEN917544 UOJ917544 UYF917544 VIB917544 VRX917544 WBT917544 WLP917544 WVL917544 F983080:G983080 IZ983080 SV983080 ACR983080 AMN983080 AWJ983080 BGF983080 BQB983080 BZX983080 CJT983080 CTP983080 DDL983080 DNH983080 DXD983080 EGZ983080 EQV983080 FAR983080 FKN983080 FUJ983080 GEF983080 GOB983080 GXX983080 HHT983080 HRP983080 IBL983080 ILH983080 IVD983080 JEZ983080 JOV983080 JYR983080 KIN983080 KSJ983080 LCF983080 LMB983080 LVX983080 MFT983080 MPP983080 MZL983080 NJH983080 NTD983080 OCZ983080 OMV983080 OWR983080 PGN983080 PQJ983080 QAF983080 QKB983080 QTX983080 RDT983080 RNP983080 RXL983080 SHH983080 SRD983080 TAZ983080 TKV983080 TUR983080 UEN983080 UOJ983080 UYF983080 VIB983080 VRX983080 WBT983080 WLP983080 WVL983080">
      <formula1>"N,A,B, "</formula1>
    </dataValidation>
    <dataValidation type="list" allowBlank="1" showInputMessage="1" showErrorMessage="1" sqref="F41:G41 IZ41 SV41 ACR41 AMN41 AWJ41 BGF41 BQB41 BZX41 CJT41 CTP41 DDL41 DNH41 DXD41 EGZ41 EQV41 FAR41 FKN41 FUJ41 GEF41 GOB41 GXX41 HHT41 HRP41 IBL41 ILH41 IVD41 JEZ41 JOV41 JYR41 KIN41 KSJ41 LCF41 LMB41 LVX41 MFT41 MPP41 MZL41 NJH41 NTD41 OCZ41 OMV41 OWR41 PGN41 PQJ41 QAF41 QKB41 QTX41 RDT41 RNP41 RXL41 SHH41 SRD41 TAZ41 TKV41 TUR41 UEN41 UOJ41 UYF41 VIB41 VRX41 WBT41 WLP41 WVL41 F65577:G65577 IZ65577 SV65577 ACR65577 AMN65577 AWJ65577 BGF65577 BQB65577 BZX65577 CJT65577 CTP65577 DDL65577 DNH65577 DXD65577 EGZ65577 EQV65577 FAR65577 FKN65577 FUJ65577 GEF65577 GOB65577 GXX65577 HHT65577 HRP65577 IBL65577 ILH65577 IVD65577 JEZ65577 JOV65577 JYR65577 KIN65577 KSJ65577 LCF65577 LMB65577 LVX65577 MFT65577 MPP65577 MZL65577 NJH65577 NTD65577 OCZ65577 OMV65577 OWR65577 PGN65577 PQJ65577 QAF65577 QKB65577 QTX65577 RDT65577 RNP65577 RXL65577 SHH65577 SRD65577 TAZ65577 TKV65577 TUR65577 UEN65577 UOJ65577 UYF65577 VIB65577 VRX65577 WBT65577 WLP65577 WVL65577 F131113:G131113 IZ131113 SV131113 ACR131113 AMN131113 AWJ131113 BGF131113 BQB131113 BZX131113 CJT131113 CTP131113 DDL131113 DNH131113 DXD131113 EGZ131113 EQV131113 FAR131113 FKN131113 FUJ131113 GEF131113 GOB131113 GXX131113 HHT131113 HRP131113 IBL131113 ILH131113 IVD131113 JEZ131113 JOV131113 JYR131113 KIN131113 KSJ131113 LCF131113 LMB131113 LVX131113 MFT131113 MPP131113 MZL131113 NJH131113 NTD131113 OCZ131113 OMV131113 OWR131113 PGN131113 PQJ131113 QAF131113 QKB131113 QTX131113 RDT131113 RNP131113 RXL131113 SHH131113 SRD131113 TAZ131113 TKV131113 TUR131113 UEN131113 UOJ131113 UYF131113 VIB131113 VRX131113 WBT131113 WLP131113 WVL131113 F196649:G196649 IZ196649 SV196649 ACR196649 AMN196649 AWJ196649 BGF196649 BQB196649 BZX196649 CJT196649 CTP196649 DDL196649 DNH196649 DXD196649 EGZ196649 EQV196649 FAR196649 FKN196649 FUJ196649 GEF196649 GOB196649 GXX196649 HHT196649 HRP196649 IBL196649 ILH196649 IVD196649 JEZ196649 JOV196649 JYR196649 KIN196649 KSJ196649 LCF196649 LMB196649 LVX196649 MFT196649 MPP196649 MZL196649 NJH196649 NTD196649 OCZ196649 OMV196649 OWR196649 PGN196649 PQJ196649 QAF196649 QKB196649 QTX196649 RDT196649 RNP196649 RXL196649 SHH196649 SRD196649 TAZ196649 TKV196649 TUR196649 UEN196649 UOJ196649 UYF196649 VIB196649 VRX196649 WBT196649 WLP196649 WVL196649 F262185:G262185 IZ262185 SV262185 ACR262185 AMN262185 AWJ262185 BGF262185 BQB262185 BZX262185 CJT262185 CTP262185 DDL262185 DNH262185 DXD262185 EGZ262185 EQV262185 FAR262185 FKN262185 FUJ262185 GEF262185 GOB262185 GXX262185 HHT262185 HRP262185 IBL262185 ILH262185 IVD262185 JEZ262185 JOV262185 JYR262185 KIN262185 KSJ262185 LCF262185 LMB262185 LVX262185 MFT262185 MPP262185 MZL262185 NJH262185 NTD262185 OCZ262185 OMV262185 OWR262185 PGN262185 PQJ262185 QAF262185 QKB262185 QTX262185 RDT262185 RNP262185 RXL262185 SHH262185 SRD262185 TAZ262185 TKV262185 TUR262185 UEN262185 UOJ262185 UYF262185 VIB262185 VRX262185 WBT262185 WLP262185 WVL262185 F327721:G327721 IZ327721 SV327721 ACR327721 AMN327721 AWJ327721 BGF327721 BQB327721 BZX327721 CJT327721 CTP327721 DDL327721 DNH327721 DXD327721 EGZ327721 EQV327721 FAR327721 FKN327721 FUJ327721 GEF327721 GOB327721 GXX327721 HHT327721 HRP327721 IBL327721 ILH327721 IVD327721 JEZ327721 JOV327721 JYR327721 KIN327721 KSJ327721 LCF327721 LMB327721 LVX327721 MFT327721 MPP327721 MZL327721 NJH327721 NTD327721 OCZ327721 OMV327721 OWR327721 PGN327721 PQJ327721 QAF327721 QKB327721 QTX327721 RDT327721 RNP327721 RXL327721 SHH327721 SRD327721 TAZ327721 TKV327721 TUR327721 UEN327721 UOJ327721 UYF327721 VIB327721 VRX327721 WBT327721 WLP327721 WVL327721 F393257:G393257 IZ393257 SV393257 ACR393257 AMN393257 AWJ393257 BGF393257 BQB393257 BZX393257 CJT393257 CTP393257 DDL393257 DNH393257 DXD393257 EGZ393257 EQV393257 FAR393257 FKN393257 FUJ393257 GEF393257 GOB393257 GXX393257 HHT393257 HRP393257 IBL393257 ILH393257 IVD393257 JEZ393257 JOV393257 JYR393257 KIN393257 KSJ393257 LCF393257 LMB393257 LVX393257 MFT393257 MPP393257 MZL393257 NJH393257 NTD393257 OCZ393257 OMV393257 OWR393257 PGN393257 PQJ393257 QAF393257 QKB393257 QTX393257 RDT393257 RNP393257 RXL393257 SHH393257 SRD393257 TAZ393257 TKV393257 TUR393257 UEN393257 UOJ393257 UYF393257 VIB393257 VRX393257 WBT393257 WLP393257 WVL393257 F458793:G458793 IZ458793 SV458793 ACR458793 AMN458793 AWJ458793 BGF458793 BQB458793 BZX458793 CJT458793 CTP458793 DDL458793 DNH458793 DXD458793 EGZ458793 EQV458793 FAR458793 FKN458793 FUJ458793 GEF458793 GOB458793 GXX458793 HHT458793 HRP458793 IBL458793 ILH458793 IVD458793 JEZ458793 JOV458793 JYR458793 KIN458793 KSJ458793 LCF458793 LMB458793 LVX458793 MFT458793 MPP458793 MZL458793 NJH458793 NTD458793 OCZ458793 OMV458793 OWR458793 PGN458793 PQJ458793 QAF458793 QKB458793 QTX458793 RDT458793 RNP458793 RXL458793 SHH458793 SRD458793 TAZ458793 TKV458793 TUR458793 UEN458793 UOJ458793 UYF458793 VIB458793 VRX458793 WBT458793 WLP458793 WVL458793 F524329:G524329 IZ524329 SV524329 ACR524329 AMN524329 AWJ524329 BGF524329 BQB524329 BZX524329 CJT524329 CTP524329 DDL524329 DNH524329 DXD524329 EGZ524329 EQV524329 FAR524329 FKN524329 FUJ524329 GEF524329 GOB524329 GXX524329 HHT524329 HRP524329 IBL524329 ILH524329 IVD524329 JEZ524329 JOV524329 JYR524329 KIN524329 KSJ524329 LCF524329 LMB524329 LVX524329 MFT524329 MPP524329 MZL524329 NJH524329 NTD524329 OCZ524329 OMV524329 OWR524329 PGN524329 PQJ524329 QAF524329 QKB524329 QTX524329 RDT524329 RNP524329 RXL524329 SHH524329 SRD524329 TAZ524329 TKV524329 TUR524329 UEN524329 UOJ524329 UYF524329 VIB524329 VRX524329 WBT524329 WLP524329 WVL524329 F589865:G589865 IZ589865 SV589865 ACR589865 AMN589865 AWJ589865 BGF589865 BQB589865 BZX589865 CJT589865 CTP589865 DDL589865 DNH589865 DXD589865 EGZ589865 EQV589865 FAR589865 FKN589865 FUJ589865 GEF589865 GOB589865 GXX589865 HHT589865 HRP589865 IBL589865 ILH589865 IVD589865 JEZ589865 JOV589865 JYR589865 KIN589865 KSJ589865 LCF589865 LMB589865 LVX589865 MFT589865 MPP589865 MZL589865 NJH589865 NTD589865 OCZ589865 OMV589865 OWR589865 PGN589865 PQJ589865 QAF589865 QKB589865 QTX589865 RDT589865 RNP589865 RXL589865 SHH589865 SRD589865 TAZ589865 TKV589865 TUR589865 UEN589865 UOJ589865 UYF589865 VIB589865 VRX589865 WBT589865 WLP589865 WVL589865 F655401:G655401 IZ655401 SV655401 ACR655401 AMN655401 AWJ655401 BGF655401 BQB655401 BZX655401 CJT655401 CTP655401 DDL655401 DNH655401 DXD655401 EGZ655401 EQV655401 FAR655401 FKN655401 FUJ655401 GEF655401 GOB655401 GXX655401 HHT655401 HRP655401 IBL655401 ILH655401 IVD655401 JEZ655401 JOV655401 JYR655401 KIN655401 KSJ655401 LCF655401 LMB655401 LVX655401 MFT655401 MPP655401 MZL655401 NJH655401 NTD655401 OCZ655401 OMV655401 OWR655401 PGN655401 PQJ655401 QAF655401 QKB655401 QTX655401 RDT655401 RNP655401 RXL655401 SHH655401 SRD655401 TAZ655401 TKV655401 TUR655401 UEN655401 UOJ655401 UYF655401 VIB655401 VRX655401 WBT655401 WLP655401 WVL655401 F720937:G720937 IZ720937 SV720937 ACR720937 AMN720937 AWJ720937 BGF720937 BQB720937 BZX720937 CJT720937 CTP720937 DDL720937 DNH720937 DXD720937 EGZ720937 EQV720937 FAR720937 FKN720937 FUJ720937 GEF720937 GOB720937 GXX720937 HHT720937 HRP720937 IBL720937 ILH720937 IVD720937 JEZ720937 JOV720937 JYR720937 KIN720937 KSJ720937 LCF720937 LMB720937 LVX720937 MFT720937 MPP720937 MZL720937 NJH720937 NTD720937 OCZ720937 OMV720937 OWR720937 PGN720937 PQJ720937 QAF720937 QKB720937 QTX720937 RDT720937 RNP720937 RXL720937 SHH720937 SRD720937 TAZ720937 TKV720937 TUR720937 UEN720937 UOJ720937 UYF720937 VIB720937 VRX720937 WBT720937 WLP720937 WVL720937 F786473:G786473 IZ786473 SV786473 ACR786473 AMN786473 AWJ786473 BGF786473 BQB786473 BZX786473 CJT786473 CTP786473 DDL786473 DNH786473 DXD786473 EGZ786473 EQV786473 FAR786473 FKN786473 FUJ786473 GEF786473 GOB786473 GXX786473 HHT786473 HRP786473 IBL786473 ILH786473 IVD786473 JEZ786473 JOV786473 JYR786473 KIN786473 KSJ786473 LCF786473 LMB786473 LVX786473 MFT786473 MPP786473 MZL786473 NJH786473 NTD786473 OCZ786473 OMV786473 OWR786473 PGN786473 PQJ786473 QAF786473 QKB786473 QTX786473 RDT786473 RNP786473 RXL786473 SHH786473 SRD786473 TAZ786473 TKV786473 TUR786473 UEN786473 UOJ786473 UYF786473 VIB786473 VRX786473 WBT786473 WLP786473 WVL786473 F852009:G852009 IZ852009 SV852009 ACR852009 AMN852009 AWJ852009 BGF852009 BQB852009 BZX852009 CJT852009 CTP852009 DDL852009 DNH852009 DXD852009 EGZ852009 EQV852009 FAR852009 FKN852009 FUJ852009 GEF852009 GOB852009 GXX852009 HHT852009 HRP852009 IBL852009 ILH852009 IVD852009 JEZ852009 JOV852009 JYR852009 KIN852009 KSJ852009 LCF852009 LMB852009 LVX852009 MFT852009 MPP852009 MZL852009 NJH852009 NTD852009 OCZ852009 OMV852009 OWR852009 PGN852009 PQJ852009 QAF852009 QKB852009 QTX852009 RDT852009 RNP852009 RXL852009 SHH852009 SRD852009 TAZ852009 TKV852009 TUR852009 UEN852009 UOJ852009 UYF852009 VIB852009 VRX852009 WBT852009 WLP852009 WVL852009 F917545:G917545 IZ917545 SV917545 ACR917545 AMN917545 AWJ917545 BGF917545 BQB917545 BZX917545 CJT917545 CTP917545 DDL917545 DNH917545 DXD917545 EGZ917545 EQV917545 FAR917545 FKN917545 FUJ917545 GEF917545 GOB917545 GXX917545 HHT917545 HRP917545 IBL917545 ILH917545 IVD917545 JEZ917545 JOV917545 JYR917545 KIN917545 KSJ917545 LCF917545 LMB917545 LVX917545 MFT917545 MPP917545 MZL917545 NJH917545 NTD917545 OCZ917545 OMV917545 OWR917545 PGN917545 PQJ917545 QAF917545 QKB917545 QTX917545 RDT917545 RNP917545 RXL917545 SHH917545 SRD917545 TAZ917545 TKV917545 TUR917545 UEN917545 UOJ917545 UYF917545 VIB917545 VRX917545 WBT917545 WLP917545 WVL917545 F983081:G983081 IZ983081 SV983081 ACR983081 AMN983081 AWJ983081 BGF983081 BQB983081 BZX983081 CJT983081 CTP983081 DDL983081 DNH983081 DXD983081 EGZ983081 EQV983081 FAR983081 FKN983081 FUJ983081 GEF983081 GOB983081 GXX983081 HHT983081 HRP983081 IBL983081 ILH983081 IVD983081 JEZ983081 JOV983081 JYR983081 KIN983081 KSJ983081 LCF983081 LMB983081 LVX983081 MFT983081 MPP983081 MZL983081 NJH983081 NTD983081 OCZ983081 OMV983081 OWR983081 PGN983081 PQJ983081 QAF983081 QKB983081 QTX983081 RDT983081 RNP983081 RXL983081 SHH983081 SRD983081 TAZ983081 TKV983081 TUR983081 UEN983081 UOJ983081 UYF983081 VIB983081 VRX983081 WBT983081 WLP983081 WVL983081">
      <formula1>"P,F, "</formula1>
    </dataValidation>
  </dataValidations>
  <pageMargins left="0.7" right="0.7" top="0.75" bottom="0.75" header="0.3" footer="0.3"/>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
  <sheetViews>
    <sheetView workbookViewId="0">
      <selection activeCell="U23" sqref="U23"/>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8" width="2.77734375" style="70" bestFit="1" customWidth="1"/>
    <col min="9" max="17" width="2.77734375" style="70" customWidth="1"/>
    <col min="18" max="18" width="2.77734375" style="70" bestFit="1" customWidth="1"/>
    <col min="19" max="19" width="2.77734375" style="70" customWidth="1"/>
    <col min="20" max="16384" width="9" style="70"/>
  </cols>
  <sheetData>
    <row r="1" spans="1:21" ht="22.5" customHeight="1" thickBot="1">
      <c r="A1" s="117"/>
      <c r="B1" s="148"/>
      <c r="D1" s="147"/>
    </row>
    <row r="2" spans="1:21" ht="15" customHeight="1">
      <c r="A2" s="383" t="s">
        <v>110</v>
      </c>
      <c r="B2" s="333"/>
      <c r="C2" s="334" t="str">
        <f>Functions!E69</f>
        <v>HostReviewBooking</v>
      </c>
      <c r="D2" s="348"/>
      <c r="E2" s="195"/>
      <c r="F2" s="333" t="s">
        <v>62</v>
      </c>
      <c r="G2" s="333"/>
      <c r="H2" s="333"/>
      <c r="I2" s="333"/>
      <c r="J2" s="334" t="str">
        <f>Functions!D69</f>
        <v>hostReviewBooking</v>
      </c>
      <c r="K2" s="334"/>
      <c r="L2" s="334"/>
      <c r="M2" s="334"/>
      <c r="N2" s="334"/>
      <c r="O2" s="334"/>
      <c r="P2" s="334"/>
      <c r="Q2" s="334"/>
      <c r="R2" s="335"/>
    </row>
    <row r="3" spans="1:21" ht="13.5" customHeight="1">
      <c r="A3" s="384" t="s">
        <v>109</v>
      </c>
      <c r="B3" s="385"/>
      <c r="C3" s="386" t="s">
        <v>135</v>
      </c>
      <c r="D3" s="387"/>
      <c r="E3" s="388"/>
      <c r="F3" s="389" t="s">
        <v>108</v>
      </c>
      <c r="G3" s="390"/>
      <c r="H3" s="390"/>
      <c r="I3" s="391"/>
      <c r="J3" s="387" t="s">
        <v>135</v>
      </c>
      <c r="K3" s="387"/>
      <c r="L3" s="387"/>
      <c r="M3" s="247"/>
      <c r="N3" s="247"/>
      <c r="O3" s="247"/>
      <c r="P3" s="247"/>
      <c r="Q3" s="247"/>
      <c r="R3" s="248"/>
    </row>
    <row r="4" spans="1:21" ht="13.5" customHeight="1">
      <c r="A4" s="371" t="s">
        <v>107</v>
      </c>
      <c r="B4" s="372"/>
      <c r="C4" s="373">
        <v>20</v>
      </c>
      <c r="D4" s="374"/>
      <c r="E4" s="249"/>
      <c r="F4" s="375" t="s">
        <v>106</v>
      </c>
      <c r="G4" s="376"/>
      <c r="H4" s="376"/>
      <c r="I4" s="377"/>
      <c r="J4" s="378">
        <v>0</v>
      </c>
      <c r="K4" s="379"/>
      <c r="L4" s="379"/>
      <c r="M4" s="379"/>
      <c r="N4" s="379"/>
      <c r="O4" s="379"/>
      <c r="P4" s="379"/>
      <c r="Q4" s="379"/>
      <c r="R4" s="380"/>
      <c r="T4" s="125"/>
    </row>
    <row r="5" spans="1:21" ht="13.5" customHeight="1">
      <c r="A5" s="371" t="s">
        <v>105</v>
      </c>
      <c r="B5" s="372"/>
      <c r="C5" s="381"/>
      <c r="D5" s="381"/>
      <c r="E5" s="381"/>
      <c r="F5" s="382"/>
      <c r="G5" s="382"/>
      <c r="H5" s="382"/>
      <c r="I5" s="382"/>
      <c r="J5" s="381"/>
      <c r="K5" s="381"/>
      <c r="L5" s="381"/>
      <c r="M5" s="381"/>
      <c r="N5" s="381"/>
      <c r="O5" s="381"/>
      <c r="P5" s="381"/>
      <c r="Q5" s="381"/>
      <c r="R5" s="381"/>
    </row>
    <row r="6" spans="1:21" ht="13.5" customHeight="1">
      <c r="A6" s="356" t="s">
        <v>79</v>
      </c>
      <c r="B6" s="357"/>
      <c r="C6" s="358" t="s">
        <v>78</v>
      </c>
      <c r="D6" s="359"/>
      <c r="E6" s="360"/>
      <c r="F6" s="358" t="s">
        <v>77</v>
      </c>
      <c r="G6" s="359"/>
      <c r="H6" s="359"/>
      <c r="I6" s="361"/>
      <c r="J6" s="359" t="s">
        <v>103</v>
      </c>
      <c r="K6" s="359"/>
      <c r="L6" s="359"/>
      <c r="M6" s="362" t="s">
        <v>73</v>
      </c>
      <c r="N6" s="359"/>
      <c r="O6" s="359"/>
      <c r="P6" s="359"/>
      <c r="Q6" s="359"/>
      <c r="R6" s="363"/>
      <c r="T6" s="125"/>
    </row>
    <row r="7" spans="1:21" ht="13.5" customHeight="1" thickBot="1">
      <c r="A7" s="364">
        <f>COUNTIF(F31:HO31,"P")</f>
        <v>2</v>
      </c>
      <c r="B7" s="365"/>
      <c r="C7" s="366">
        <f>COUNTIF(F31:HO31,"F")</f>
        <v>0</v>
      </c>
      <c r="D7" s="367"/>
      <c r="E7" s="365"/>
      <c r="F7" s="366">
        <f>SUM(M7,-A7,-C7)</f>
        <v>0</v>
      </c>
      <c r="G7" s="367"/>
      <c r="H7" s="367"/>
      <c r="I7" s="368"/>
      <c r="J7" s="124">
        <f>COUNTIF(E30:HO30,"N")</f>
        <v>1</v>
      </c>
      <c r="K7" s="124">
        <f>COUNTIF(E30:HO30,"A")</f>
        <v>1</v>
      </c>
      <c r="L7" s="124">
        <f>COUNTIF(E30:HO30,"B")</f>
        <v>0</v>
      </c>
      <c r="M7" s="369">
        <f>COUNTA(E9:HR9)</f>
        <v>2</v>
      </c>
      <c r="N7" s="367"/>
      <c r="O7" s="367"/>
      <c r="P7" s="367"/>
      <c r="Q7" s="367"/>
      <c r="R7" s="370"/>
      <c r="S7" s="123"/>
    </row>
    <row r="8" spans="1:21" ht="10.8" thickBot="1"/>
    <row r="9" spans="1:21" ht="37.200000000000003" thickTop="1" thickBot="1">
      <c r="A9" s="145"/>
      <c r="B9" s="144"/>
      <c r="C9" s="142"/>
      <c r="D9" s="143"/>
      <c r="E9" s="142"/>
      <c r="F9" s="141" t="s">
        <v>102</v>
      </c>
      <c r="G9" s="141" t="s">
        <v>101</v>
      </c>
      <c r="S9" s="140"/>
      <c r="T9" s="139"/>
      <c r="U9" s="117"/>
    </row>
    <row r="10" spans="1:21" ht="13.5" customHeight="1">
      <c r="A10" s="116" t="s">
        <v>100</v>
      </c>
      <c r="B10" s="191" t="s">
        <v>99</v>
      </c>
      <c r="C10" s="107"/>
      <c r="D10" s="193"/>
      <c r="E10" s="138"/>
      <c r="F10" s="134"/>
      <c r="G10" s="134"/>
    </row>
    <row r="11" spans="1:21" ht="13.5" customHeight="1">
      <c r="A11" s="106"/>
      <c r="B11" s="191" t="s">
        <v>310</v>
      </c>
      <c r="C11" s="107"/>
      <c r="D11" s="193"/>
      <c r="E11" s="112"/>
      <c r="F11" s="134"/>
      <c r="G11" s="134"/>
    </row>
    <row r="12" spans="1:21" ht="13.5" customHeight="1">
      <c r="A12" s="106"/>
      <c r="B12" s="191"/>
      <c r="C12" s="107"/>
      <c r="D12" s="193" t="s">
        <v>138</v>
      </c>
      <c r="E12" s="112"/>
      <c r="F12" s="134" t="s">
        <v>90</v>
      </c>
      <c r="G12" s="134" t="s">
        <v>90</v>
      </c>
    </row>
    <row r="13" spans="1:21" ht="13.5" customHeight="1">
      <c r="A13" s="106"/>
      <c r="B13" s="115" t="s">
        <v>311</v>
      </c>
      <c r="C13" s="114"/>
      <c r="D13" s="113"/>
      <c r="E13" s="112"/>
      <c r="F13" s="136"/>
      <c r="G13" s="136"/>
      <c r="T13" s="125"/>
    </row>
    <row r="14" spans="1:21" ht="13.5" customHeight="1">
      <c r="A14" s="106"/>
      <c r="B14" s="115"/>
      <c r="C14" s="114"/>
      <c r="D14" s="113" t="s">
        <v>280</v>
      </c>
      <c r="E14" s="112"/>
      <c r="F14" s="136" t="s">
        <v>90</v>
      </c>
      <c r="G14" s="136" t="s">
        <v>90</v>
      </c>
      <c r="T14" s="125"/>
    </row>
    <row r="15" spans="1:21" ht="13.5" customHeight="1">
      <c r="A15" s="106"/>
      <c r="B15" s="115" t="s">
        <v>184</v>
      </c>
      <c r="C15" s="114"/>
      <c r="D15" s="113"/>
      <c r="E15" s="112"/>
      <c r="F15" s="136"/>
      <c r="G15" s="136"/>
      <c r="T15" s="125"/>
    </row>
    <row r="16" spans="1:21" ht="13.5" customHeight="1">
      <c r="A16" s="106"/>
      <c r="B16" s="115" t="s">
        <v>283</v>
      </c>
      <c r="C16" s="114"/>
      <c r="D16" s="113"/>
      <c r="E16" s="112"/>
      <c r="F16" s="136"/>
      <c r="G16" s="136"/>
      <c r="T16" s="125"/>
    </row>
    <row r="17" spans="1:20" ht="13.5" customHeight="1">
      <c r="A17" s="106"/>
      <c r="B17" s="115"/>
      <c r="C17" s="114"/>
      <c r="D17" s="113">
        <v>3</v>
      </c>
      <c r="E17" s="112"/>
      <c r="F17" s="136" t="s">
        <v>90</v>
      </c>
      <c r="G17" s="136"/>
      <c r="T17" s="125"/>
    </row>
    <row r="18" spans="1:20" ht="13.5" customHeight="1">
      <c r="A18" s="106"/>
      <c r="B18" s="115"/>
      <c r="C18" s="114"/>
      <c r="D18" s="113">
        <v>2</v>
      </c>
      <c r="E18" s="112"/>
      <c r="F18" s="136"/>
      <c r="G18" s="136" t="s">
        <v>90</v>
      </c>
      <c r="T18" s="125"/>
    </row>
    <row r="19" spans="1:20" ht="13.5" customHeight="1">
      <c r="A19" s="106"/>
      <c r="B19" s="115" t="s">
        <v>312</v>
      </c>
      <c r="C19" s="114"/>
      <c r="D19" s="113"/>
      <c r="E19" s="112"/>
      <c r="F19" s="136"/>
      <c r="G19" s="136"/>
      <c r="T19" s="125"/>
    </row>
    <row r="20" spans="1:20" ht="13.5" customHeight="1" thickBot="1">
      <c r="A20" s="106"/>
      <c r="B20" s="115"/>
      <c r="C20" s="114"/>
      <c r="D20" s="208">
        <v>44742</v>
      </c>
      <c r="E20" s="112"/>
      <c r="F20" s="136"/>
      <c r="G20" s="136" t="s">
        <v>90</v>
      </c>
      <c r="T20" s="125"/>
    </row>
    <row r="21" spans="1:20" ht="13.5" customHeight="1">
      <c r="A21" s="84" t="s">
        <v>95</v>
      </c>
      <c r="B21" s="101" t="s">
        <v>94</v>
      </c>
      <c r="C21" s="100"/>
      <c r="D21" s="99"/>
      <c r="E21" s="98"/>
      <c r="F21" s="136"/>
      <c r="G21" s="136"/>
    </row>
    <row r="22" spans="1:20" ht="13.5" customHeight="1">
      <c r="A22" s="79"/>
      <c r="B22" s="101" t="s">
        <v>208</v>
      </c>
      <c r="C22" s="100"/>
      <c r="D22" s="99"/>
      <c r="E22" s="174"/>
      <c r="F22" s="136"/>
      <c r="G22" s="136"/>
    </row>
    <row r="23" spans="1:20" ht="13.5" customHeight="1">
      <c r="A23" s="79"/>
      <c r="B23" s="191" t="s">
        <v>209</v>
      </c>
      <c r="C23" s="107"/>
      <c r="D23" s="193"/>
      <c r="E23" s="112"/>
      <c r="F23" s="134"/>
      <c r="G23" s="134"/>
    </row>
    <row r="24" spans="1:20" ht="13.5" customHeight="1">
      <c r="A24" s="79"/>
      <c r="B24" s="191"/>
      <c r="C24" s="107"/>
      <c r="D24" s="193" t="s">
        <v>210</v>
      </c>
      <c r="E24" s="109"/>
      <c r="F24" s="134" t="s">
        <v>90</v>
      </c>
      <c r="G24" s="134"/>
    </row>
    <row r="25" spans="1:20" ht="13.5" customHeight="1">
      <c r="A25" s="79"/>
      <c r="B25" s="191" t="s">
        <v>211</v>
      </c>
      <c r="C25" s="107"/>
      <c r="D25" s="193"/>
      <c r="E25" s="109"/>
      <c r="F25" s="134"/>
      <c r="G25" s="134"/>
    </row>
    <row r="26" spans="1:20" ht="13.5" customHeight="1" thickBot="1">
      <c r="A26" s="79"/>
      <c r="B26" s="167"/>
      <c r="C26" s="168"/>
      <c r="D26" s="169" t="s">
        <v>91</v>
      </c>
      <c r="E26" s="102"/>
      <c r="F26" s="133" t="s">
        <v>90</v>
      </c>
      <c r="G26" s="133"/>
    </row>
    <row r="27" spans="1:20" ht="13.5" customHeight="1" thickTop="1">
      <c r="A27" s="79"/>
      <c r="B27" s="167"/>
      <c r="C27" s="168"/>
      <c r="D27" s="169"/>
      <c r="E27" s="109"/>
      <c r="F27" s="133"/>
      <c r="G27" s="133"/>
    </row>
    <row r="28" spans="1:20" ht="13.5" customHeight="1">
      <c r="A28" s="79"/>
      <c r="B28" s="94" t="s">
        <v>92</v>
      </c>
      <c r="C28" s="135"/>
      <c r="D28" s="92"/>
      <c r="E28" s="91"/>
      <c r="F28" s="134"/>
      <c r="G28" s="134"/>
    </row>
    <row r="29" spans="1:20" ht="13.5" customHeight="1" thickBot="1">
      <c r="A29" s="79"/>
      <c r="B29" s="101"/>
      <c r="C29" s="201"/>
      <c r="D29" s="99" t="s">
        <v>313</v>
      </c>
      <c r="E29" s="202"/>
      <c r="F29" s="136"/>
      <c r="G29" s="136" t="s">
        <v>90</v>
      </c>
    </row>
    <row r="30" spans="1:20" ht="13.5" customHeight="1" thickTop="1">
      <c r="A30" s="84" t="s">
        <v>89</v>
      </c>
      <c r="B30" s="325" t="s">
        <v>88</v>
      </c>
      <c r="C30" s="325"/>
      <c r="D30" s="325"/>
      <c r="E30" s="190"/>
      <c r="F30" s="132" t="s">
        <v>76</v>
      </c>
      <c r="G30" s="132" t="s">
        <v>75</v>
      </c>
    </row>
    <row r="31" spans="1:20" ht="13.5" customHeight="1">
      <c r="A31" s="79"/>
      <c r="B31" s="326" t="s">
        <v>87</v>
      </c>
      <c r="C31" s="326"/>
      <c r="D31" s="326"/>
      <c r="E31" s="81"/>
      <c r="F31" s="131" t="s">
        <v>86</v>
      </c>
      <c r="G31" s="131" t="s">
        <v>86</v>
      </c>
    </row>
    <row r="32" spans="1:20" ht="59.4" customHeight="1">
      <c r="A32" s="79"/>
      <c r="B32" s="327" t="s">
        <v>85</v>
      </c>
      <c r="C32" s="327"/>
      <c r="D32" s="327"/>
      <c r="E32" s="78"/>
      <c r="F32" s="77">
        <v>45142</v>
      </c>
      <c r="G32" s="77">
        <v>45142</v>
      </c>
    </row>
    <row r="33" spans="1:7" ht="10.8" thickBot="1">
      <c r="A33" s="76"/>
      <c r="B33" s="327" t="s">
        <v>84</v>
      </c>
      <c r="C33" s="327"/>
      <c r="D33" s="327"/>
      <c r="E33" s="78"/>
      <c r="F33" s="173"/>
      <c r="G33" s="173"/>
    </row>
    <row r="34" spans="1:7" ht="10.8" thickTop="1">
      <c r="A34" s="72"/>
      <c r="B34" s="70"/>
      <c r="C34" s="71"/>
      <c r="D34" s="70"/>
    </row>
  </sheetData>
  <mergeCells count="27">
    <mergeCell ref="B30:D30"/>
    <mergeCell ref="B31:D31"/>
    <mergeCell ref="B32:D32"/>
    <mergeCell ref="B33:D33"/>
    <mergeCell ref="A6:B6"/>
    <mergeCell ref="C6:E6"/>
    <mergeCell ref="F6:I6"/>
    <mergeCell ref="J6:L6"/>
    <mergeCell ref="M6:R6"/>
    <mergeCell ref="A7:B7"/>
    <mergeCell ref="C7:E7"/>
    <mergeCell ref="F7:I7"/>
    <mergeCell ref="M7:R7"/>
    <mergeCell ref="A4:B4"/>
    <mergeCell ref="C4:D4"/>
    <mergeCell ref="F4:I4"/>
    <mergeCell ref="J4:R4"/>
    <mergeCell ref="A5:B5"/>
    <mergeCell ref="C5:R5"/>
    <mergeCell ref="A2:B2"/>
    <mergeCell ref="C2:D2"/>
    <mergeCell ref="F2:I2"/>
    <mergeCell ref="J2:R2"/>
    <mergeCell ref="A3:B3"/>
    <mergeCell ref="C3:E3"/>
    <mergeCell ref="F3:I3"/>
    <mergeCell ref="J3:L3"/>
  </mergeCells>
  <dataValidations count="3">
    <dataValidation type="list" allowBlank="1" showInputMessage="1" showErrorMessage="1" sqref="WVL983057:WVL983069 F65553:G65565 IZ65553:IZ65565 SV65553:SV65565 ACR65553:ACR65565 AMN65553:AMN65565 AWJ65553:AWJ65565 BGF65553:BGF65565 BQB65553:BQB65565 BZX65553:BZX65565 CJT65553:CJT65565 CTP65553:CTP65565 DDL65553:DDL65565 DNH65553:DNH65565 DXD65553:DXD65565 EGZ65553:EGZ65565 EQV65553:EQV65565 FAR65553:FAR65565 FKN65553:FKN65565 FUJ65553:FUJ65565 GEF65553:GEF65565 GOB65553:GOB65565 GXX65553:GXX65565 HHT65553:HHT65565 HRP65553:HRP65565 IBL65553:IBL65565 ILH65553:ILH65565 IVD65553:IVD65565 JEZ65553:JEZ65565 JOV65553:JOV65565 JYR65553:JYR65565 KIN65553:KIN65565 KSJ65553:KSJ65565 LCF65553:LCF65565 LMB65553:LMB65565 LVX65553:LVX65565 MFT65553:MFT65565 MPP65553:MPP65565 MZL65553:MZL65565 NJH65553:NJH65565 NTD65553:NTD65565 OCZ65553:OCZ65565 OMV65553:OMV65565 OWR65553:OWR65565 PGN65553:PGN65565 PQJ65553:PQJ65565 QAF65553:QAF65565 QKB65553:QKB65565 QTX65553:QTX65565 RDT65553:RDT65565 RNP65553:RNP65565 RXL65553:RXL65565 SHH65553:SHH65565 SRD65553:SRD65565 TAZ65553:TAZ65565 TKV65553:TKV65565 TUR65553:TUR65565 UEN65553:UEN65565 UOJ65553:UOJ65565 UYF65553:UYF65565 VIB65553:VIB65565 VRX65553:VRX65565 WBT65553:WBT65565 WLP65553:WLP65565 WVL65553:WVL65565 F131089:G131101 IZ131089:IZ131101 SV131089:SV131101 ACR131089:ACR131101 AMN131089:AMN131101 AWJ131089:AWJ131101 BGF131089:BGF131101 BQB131089:BQB131101 BZX131089:BZX131101 CJT131089:CJT131101 CTP131089:CTP131101 DDL131089:DDL131101 DNH131089:DNH131101 DXD131089:DXD131101 EGZ131089:EGZ131101 EQV131089:EQV131101 FAR131089:FAR131101 FKN131089:FKN131101 FUJ131089:FUJ131101 GEF131089:GEF131101 GOB131089:GOB131101 GXX131089:GXX131101 HHT131089:HHT131101 HRP131089:HRP131101 IBL131089:IBL131101 ILH131089:ILH131101 IVD131089:IVD131101 JEZ131089:JEZ131101 JOV131089:JOV131101 JYR131089:JYR131101 KIN131089:KIN131101 KSJ131089:KSJ131101 LCF131089:LCF131101 LMB131089:LMB131101 LVX131089:LVX131101 MFT131089:MFT131101 MPP131089:MPP131101 MZL131089:MZL131101 NJH131089:NJH131101 NTD131089:NTD131101 OCZ131089:OCZ131101 OMV131089:OMV131101 OWR131089:OWR131101 PGN131089:PGN131101 PQJ131089:PQJ131101 QAF131089:QAF131101 QKB131089:QKB131101 QTX131089:QTX131101 RDT131089:RDT131101 RNP131089:RNP131101 RXL131089:RXL131101 SHH131089:SHH131101 SRD131089:SRD131101 TAZ131089:TAZ131101 TKV131089:TKV131101 TUR131089:TUR131101 UEN131089:UEN131101 UOJ131089:UOJ131101 UYF131089:UYF131101 VIB131089:VIB131101 VRX131089:VRX131101 WBT131089:WBT131101 WLP131089:WLP131101 WVL131089:WVL131101 F196625:G196637 IZ196625:IZ196637 SV196625:SV196637 ACR196625:ACR196637 AMN196625:AMN196637 AWJ196625:AWJ196637 BGF196625:BGF196637 BQB196625:BQB196637 BZX196625:BZX196637 CJT196625:CJT196637 CTP196625:CTP196637 DDL196625:DDL196637 DNH196625:DNH196637 DXD196625:DXD196637 EGZ196625:EGZ196637 EQV196625:EQV196637 FAR196625:FAR196637 FKN196625:FKN196637 FUJ196625:FUJ196637 GEF196625:GEF196637 GOB196625:GOB196637 GXX196625:GXX196637 HHT196625:HHT196637 HRP196625:HRP196637 IBL196625:IBL196637 ILH196625:ILH196637 IVD196625:IVD196637 JEZ196625:JEZ196637 JOV196625:JOV196637 JYR196625:JYR196637 KIN196625:KIN196637 KSJ196625:KSJ196637 LCF196625:LCF196637 LMB196625:LMB196637 LVX196625:LVX196637 MFT196625:MFT196637 MPP196625:MPP196637 MZL196625:MZL196637 NJH196625:NJH196637 NTD196625:NTD196637 OCZ196625:OCZ196637 OMV196625:OMV196637 OWR196625:OWR196637 PGN196625:PGN196637 PQJ196625:PQJ196637 QAF196625:QAF196637 QKB196625:QKB196637 QTX196625:QTX196637 RDT196625:RDT196637 RNP196625:RNP196637 RXL196625:RXL196637 SHH196625:SHH196637 SRD196625:SRD196637 TAZ196625:TAZ196637 TKV196625:TKV196637 TUR196625:TUR196637 UEN196625:UEN196637 UOJ196625:UOJ196637 UYF196625:UYF196637 VIB196625:VIB196637 VRX196625:VRX196637 WBT196625:WBT196637 WLP196625:WLP196637 WVL196625:WVL196637 F262161:G262173 IZ262161:IZ262173 SV262161:SV262173 ACR262161:ACR262173 AMN262161:AMN262173 AWJ262161:AWJ262173 BGF262161:BGF262173 BQB262161:BQB262173 BZX262161:BZX262173 CJT262161:CJT262173 CTP262161:CTP262173 DDL262161:DDL262173 DNH262161:DNH262173 DXD262161:DXD262173 EGZ262161:EGZ262173 EQV262161:EQV262173 FAR262161:FAR262173 FKN262161:FKN262173 FUJ262161:FUJ262173 GEF262161:GEF262173 GOB262161:GOB262173 GXX262161:GXX262173 HHT262161:HHT262173 HRP262161:HRP262173 IBL262161:IBL262173 ILH262161:ILH262173 IVD262161:IVD262173 JEZ262161:JEZ262173 JOV262161:JOV262173 JYR262161:JYR262173 KIN262161:KIN262173 KSJ262161:KSJ262173 LCF262161:LCF262173 LMB262161:LMB262173 LVX262161:LVX262173 MFT262161:MFT262173 MPP262161:MPP262173 MZL262161:MZL262173 NJH262161:NJH262173 NTD262161:NTD262173 OCZ262161:OCZ262173 OMV262161:OMV262173 OWR262161:OWR262173 PGN262161:PGN262173 PQJ262161:PQJ262173 QAF262161:QAF262173 QKB262161:QKB262173 QTX262161:QTX262173 RDT262161:RDT262173 RNP262161:RNP262173 RXL262161:RXL262173 SHH262161:SHH262173 SRD262161:SRD262173 TAZ262161:TAZ262173 TKV262161:TKV262173 TUR262161:TUR262173 UEN262161:UEN262173 UOJ262161:UOJ262173 UYF262161:UYF262173 VIB262161:VIB262173 VRX262161:VRX262173 WBT262161:WBT262173 WLP262161:WLP262173 WVL262161:WVL262173 F327697:G327709 IZ327697:IZ327709 SV327697:SV327709 ACR327697:ACR327709 AMN327697:AMN327709 AWJ327697:AWJ327709 BGF327697:BGF327709 BQB327697:BQB327709 BZX327697:BZX327709 CJT327697:CJT327709 CTP327697:CTP327709 DDL327697:DDL327709 DNH327697:DNH327709 DXD327697:DXD327709 EGZ327697:EGZ327709 EQV327697:EQV327709 FAR327697:FAR327709 FKN327697:FKN327709 FUJ327697:FUJ327709 GEF327697:GEF327709 GOB327697:GOB327709 GXX327697:GXX327709 HHT327697:HHT327709 HRP327697:HRP327709 IBL327697:IBL327709 ILH327697:ILH327709 IVD327697:IVD327709 JEZ327697:JEZ327709 JOV327697:JOV327709 JYR327697:JYR327709 KIN327697:KIN327709 KSJ327697:KSJ327709 LCF327697:LCF327709 LMB327697:LMB327709 LVX327697:LVX327709 MFT327697:MFT327709 MPP327697:MPP327709 MZL327697:MZL327709 NJH327697:NJH327709 NTD327697:NTD327709 OCZ327697:OCZ327709 OMV327697:OMV327709 OWR327697:OWR327709 PGN327697:PGN327709 PQJ327697:PQJ327709 QAF327697:QAF327709 QKB327697:QKB327709 QTX327697:QTX327709 RDT327697:RDT327709 RNP327697:RNP327709 RXL327697:RXL327709 SHH327697:SHH327709 SRD327697:SRD327709 TAZ327697:TAZ327709 TKV327697:TKV327709 TUR327697:TUR327709 UEN327697:UEN327709 UOJ327697:UOJ327709 UYF327697:UYF327709 VIB327697:VIB327709 VRX327697:VRX327709 WBT327697:WBT327709 WLP327697:WLP327709 WVL327697:WVL327709 F393233:G393245 IZ393233:IZ393245 SV393233:SV393245 ACR393233:ACR393245 AMN393233:AMN393245 AWJ393233:AWJ393245 BGF393233:BGF393245 BQB393233:BQB393245 BZX393233:BZX393245 CJT393233:CJT393245 CTP393233:CTP393245 DDL393233:DDL393245 DNH393233:DNH393245 DXD393233:DXD393245 EGZ393233:EGZ393245 EQV393233:EQV393245 FAR393233:FAR393245 FKN393233:FKN393245 FUJ393233:FUJ393245 GEF393233:GEF393245 GOB393233:GOB393245 GXX393233:GXX393245 HHT393233:HHT393245 HRP393233:HRP393245 IBL393233:IBL393245 ILH393233:ILH393245 IVD393233:IVD393245 JEZ393233:JEZ393245 JOV393233:JOV393245 JYR393233:JYR393245 KIN393233:KIN393245 KSJ393233:KSJ393245 LCF393233:LCF393245 LMB393233:LMB393245 LVX393233:LVX393245 MFT393233:MFT393245 MPP393233:MPP393245 MZL393233:MZL393245 NJH393233:NJH393245 NTD393233:NTD393245 OCZ393233:OCZ393245 OMV393233:OMV393245 OWR393233:OWR393245 PGN393233:PGN393245 PQJ393233:PQJ393245 QAF393233:QAF393245 QKB393233:QKB393245 QTX393233:QTX393245 RDT393233:RDT393245 RNP393233:RNP393245 RXL393233:RXL393245 SHH393233:SHH393245 SRD393233:SRD393245 TAZ393233:TAZ393245 TKV393233:TKV393245 TUR393233:TUR393245 UEN393233:UEN393245 UOJ393233:UOJ393245 UYF393233:UYF393245 VIB393233:VIB393245 VRX393233:VRX393245 WBT393233:WBT393245 WLP393233:WLP393245 WVL393233:WVL393245 F458769:G458781 IZ458769:IZ458781 SV458769:SV458781 ACR458769:ACR458781 AMN458769:AMN458781 AWJ458769:AWJ458781 BGF458769:BGF458781 BQB458769:BQB458781 BZX458769:BZX458781 CJT458769:CJT458781 CTP458769:CTP458781 DDL458769:DDL458781 DNH458769:DNH458781 DXD458769:DXD458781 EGZ458769:EGZ458781 EQV458769:EQV458781 FAR458769:FAR458781 FKN458769:FKN458781 FUJ458769:FUJ458781 GEF458769:GEF458781 GOB458769:GOB458781 GXX458769:GXX458781 HHT458769:HHT458781 HRP458769:HRP458781 IBL458769:IBL458781 ILH458769:ILH458781 IVD458769:IVD458781 JEZ458769:JEZ458781 JOV458769:JOV458781 JYR458769:JYR458781 KIN458769:KIN458781 KSJ458769:KSJ458781 LCF458769:LCF458781 LMB458769:LMB458781 LVX458769:LVX458781 MFT458769:MFT458781 MPP458769:MPP458781 MZL458769:MZL458781 NJH458769:NJH458781 NTD458769:NTD458781 OCZ458769:OCZ458781 OMV458769:OMV458781 OWR458769:OWR458781 PGN458769:PGN458781 PQJ458769:PQJ458781 QAF458769:QAF458781 QKB458769:QKB458781 QTX458769:QTX458781 RDT458769:RDT458781 RNP458769:RNP458781 RXL458769:RXL458781 SHH458769:SHH458781 SRD458769:SRD458781 TAZ458769:TAZ458781 TKV458769:TKV458781 TUR458769:TUR458781 UEN458769:UEN458781 UOJ458769:UOJ458781 UYF458769:UYF458781 VIB458769:VIB458781 VRX458769:VRX458781 WBT458769:WBT458781 WLP458769:WLP458781 WVL458769:WVL458781 F524305:G524317 IZ524305:IZ524317 SV524305:SV524317 ACR524305:ACR524317 AMN524305:AMN524317 AWJ524305:AWJ524317 BGF524305:BGF524317 BQB524305:BQB524317 BZX524305:BZX524317 CJT524305:CJT524317 CTP524305:CTP524317 DDL524305:DDL524317 DNH524305:DNH524317 DXD524305:DXD524317 EGZ524305:EGZ524317 EQV524305:EQV524317 FAR524305:FAR524317 FKN524305:FKN524317 FUJ524305:FUJ524317 GEF524305:GEF524317 GOB524305:GOB524317 GXX524305:GXX524317 HHT524305:HHT524317 HRP524305:HRP524317 IBL524305:IBL524317 ILH524305:ILH524317 IVD524305:IVD524317 JEZ524305:JEZ524317 JOV524305:JOV524317 JYR524305:JYR524317 KIN524305:KIN524317 KSJ524305:KSJ524317 LCF524305:LCF524317 LMB524305:LMB524317 LVX524305:LVX524317 MFT524305:MFT524317 MPP524305:MPP524317 MZL524305:MZL524317 NJH524305:NJH524317 NTD524305:NTD524317 OCZ524305:OCZ524317 OMV524305:OMV524317 OWR524305:OWR524317 PGN524305:PGN524317 PQJ524305:PQJ524317 QAF524305:QAF524317 QKB524305:QKB524317 QTX524305:QTX524317 RDT524305:RDT524317 RNP524305:RNP524317 RXL524305:RXL524317 SHH524305:SHH524317 SRD524305:SRD524317 TAZ524305:TAZ524317 TKV524305:TKV524317 TUR524305:TUR524317 UEN524305:UEN524317 UOJ524305:UOJ524317 UYF524305:UYF524317 VIB524305:VIB524317 VRX524305:VRX524317 WBT524305:WBT524317 WLP524305:WLP524317 WVL524305:WVL524317 F589841:G589853 IZ589841:IZ589853 SV589841:SV589853 ACR589841:ACR589853 AMN589841:AMN589853 AWJ589841:AWJ589853 BGF589841:BGF589853 BQB589841:BQB589853 BZX589841:BZX589853 CJT589841:CJT589853 CTP589841:CTP589853 DDL589841:DDL589853 DNH589841:DNH589853 DXD589841:DXD589853 EGZ589841:EGZ589853 EQV589841:EQV589853 FAR589841:FAR589853 FKN589841:FKN589853 FUJ589841:FUJ589853 GEF589841:GEF589853 GOB589841:GOB589853 GXX589841:GXX589853 HHT589841:HHT589853 HRP589841:HRP589853 IBL589841:IBL589853 ILH589841:ILH589853 IVD589841:IVD589853 JEZ589841:JEZ589853 JOV589841:JOV589853 JYR589841:JYR589853 KIN589841:KIN589853 KSJ589841:KSJ589853 LCF589841:LCF589853 LMB589841:LMB589853 LVX589841:LVX589853 MFT589841:MFT589853 MPP589841:MPP589853 MZL589841:MZL589853 NJH589841:NJH589853 NTD589841:NTD589853 OCZ589841:OCZ589853 OMV589841:OMV589853 OWR589841:OWR589853 PGN589841:PGN589853 PQJ589841:PQJ589853 QAF589841:QAF589853 QKB589841:QKB589853 QTX589841:QTX589853 RDT589841:RDT589853 RNP589841:RNP589853 RXL589841:RXL589853 SHH589841:SHH589853 SRD589841:SRD589853 TAZ589841:TAZ589853 TKV589841:TKV589853 TUR589841:TUR589853 UEN589841:UEN589853 UOJ589841:UOJ589853 UYF589841:UYF589853 VIB589841:VIB589853 VRX589841:VRX589853 WBT589841:WBT589853 WLP589841:WLP589853 WVL589841:WVL589853 F655377:G655389 IZ655377:IZ655389 SV655377:SV655389 ACR655377:ACR655389 AMN655377:AMN655389 AWJ655377:AWJ655389 BGF655377:BGF655389 BQB655377:BQB655389 BZX655377:BZX655389 CJT655377:CJT655389 CTP655377:CTP655389 DDL655377:DDL655389 DNH655377:DNH655389 DXD655377:DXD655389 EGZ655377:EGZ655389 EQV655377:EQV655389 FAR655377:FAR655389 FKN655377:FKN655389 FUJ655377:FUJ655389 GEF655377:GEF655389 GOB655377:GOB655389 GXX655377:GXX655389 HHT655377:HHT655389 HRP655377:HRP655389 IBL655377:IBL655389 ILH655377:ILH655389 IVD655377:IVD655389 JEZ655377:JEZ655389 JOV655377:JOV655389 JYR655377:JYR655389 KIN655377:KIN655389 KSJ655377:KSJ655389 LCF655377:LCF655389 LMB655377:LMB655389 LVX655377:LVX655389 MFT655377:MFT655389 MPP655377:MPP655389 MZL655377:MZL655389 NJH655377:NJH655389 NTD655377:NTD655389 OCZ655377:OCZ655389 OMV655377:OMV655389 OWR655377:OWR655389 PGN655377:PGN655389 PQJ655377:PQJ655389 QAF655377:QAF655389 QKB655377:QKB655389 QTX655377:QTX655389 RDT655377:RDT655389 RNP655377:RNP655389 RXL655377:RXL655389 SHH655377:SHH655389 SRD655377:SRD655389 TAZ655377:TAZ655389 TKV655377:TKV655389 TUR655377:TUR655389 UEN655377:UEN655389 UOJ655377:UOJ655389 UYF655377:UYF655389 VIB655377:VIB655389 VRX655377:VRX655389 WBT655377:WBT655389 WLP655377:WLP655389 WVL655377:WVL655389 F720913:G720925 IZ720913:IZ720925 SV720913:SV720925 ACR720913:ACR720925 AMN720913:AMN720925 AWJ720913:AWJ720925 BGF720913:BGF720925 BQB720913:BQB720925 BZX720913:BZX720925 CJT720913:CJT720925 CTP720913:CTP720925 DDL720913:DDL720925 DNH720913:DNH720925 DXD720913:DXD720925 EGZ720913:EGZ720925 EQV720913:EQV720925 FAR720913:FAR720925 FKN720913:FKN720925 FUJ720913:FUJ720925 GEF720913:GEF720925 GOB720913:GOB720925 GXX720913:GXX720925 HHT720913:HHT720925 HRP720913:HRP720925 IBL720913:IBL720925 ILH720913:ILH720925 IVD720913:IVD720925 JEZ720913:JEZ720925 JOV720913:JOV720925 JYR720913:JYR720925 KIN720913:KIN720925 KSJ720913:KSJ720925 LCF720913:LCF720925 LMB720913:LMB720925 LVX720913:LVX720925 MFT720913:MFT720925 MPP720913:MPP720925 MZL720913:MZL720925 NJH720913:NJH720925 NTD720913:NTD720925 OCZ720913:OCZ720925 OMV720913:OMV720925 OWR720913:OWR720925 PGN720913:PGN720925 PQJ720913:PQJ720925 QAF720913:QAF720925 QKB720913:QKB720925 QTX720913:QTX720925 RDT720913:RDT720925 RNP720913:RNP720925 RXL720913:RXL720925 SHH720913:SHH720925 SRD720913:SRD720925 TAZ720913:TAZ720925 TKV720913:TKV720925 TUR720913:TUR720925 UEN720913:UEN720925 UOJ720913:UOJ720925 UYF720913:UYF720925 VIB720913:VIB720925 VRX720913:VRX720925 WBT720913:WBT720925 WLP720913:WLP720925 WVL720913:WVL720925 F786449:G786461 IZ786449:IZ786461 SV786449:SV786461 ACR786449:ACR786461 AMN786449:AMN786461 AWJ786449:AWJ786461 BGF786449:BGF786461 BQB786449:BQB786461 BZX786449:BZX786461 CJT786449:CJT786461 CTP786449:CTP786461 DDL786449:DDL786461 DNH786449:DNH786461 DXD786449:DXD786461 EGZ786449:EGZ786461 EQV786449:EQV786461 FAR786449:FAR786461 FKN786449:FKN786461 FUJ786449:FUJ786461 GEF786449:GEF786461 GOB786449:GOB786461 GXX786449:GXX786461 HHT786449:HHT786461 HRP786449:HRP786461 IBL786449:IBL786461 ILH786449:ILH786461 IVD786449:IVD786461 JEZ786449:JEZ786461 JOV786449:JOV786461 JYR786449:JYR786461 KIN786449:KIN786461 KSJ786449:KSJ786461 LCF786449:LCF786461 LMB786449:LMB786461 LVX786449:LVX786461 MFT786449:MFT786461 MPP786449:MPP786461 MZL786449:MZL786461 NJH786449:NJH786461 NTD786449:NTD786461 OCZ786449:OCZ786461 OMV786449:OMV786461 OWR786449:OWR786461 PGN786449:PGN786461 PQJ786449:PQJ786461 QAF786449:QAF786461 QKB786449:QKB786461 QTX786449:QTX786461 RDT786449:RDT786461 RNP786449:RNP786461 RXL786449:RXL786461 SHH786449:SHH786461 SRD786449:SRD786461 TAZ786449:TAZ786461 TKV786449:TKV786461 TUR786449:TUR786461 UEN786449:UEN786461 UOJ786449:UOJ786461 UYF786449:UYF786461 VIB786449:VIB786461 VRX786449:VRX786461 WBT786449:WBT786461 WLP786449:WLP786461 WVL786449:WVL786461 F851985:G851997 IZ851985:IZ851997 SV851985:SV851997 ACR851985:ACR851997 AMN851985:AMN851997 AWJ851985:AWJ851997 BGF851985:BGF851997 BQB851985:BQB851997 BZX851985:BZX851997 CJT851985:CJT851997 CTP851985:CTP851997 DDL851985:DDL851997 DNH851985:DNH851997 DXD851985:DXD851997 EGZ851985:EGZ851997 EQV851985:EQV851997 FAR851985:FAR851997 FKN851985:FKN851997 FUJ851985:FUJ851997 GEF851985:GEF851997 GOB851985:GOB851997 GXX851985:GXX851997 HHT851985:HHT851997 HRP851985:HRP851997 IBL851985:IBL851997 ILH851985:ILH851997 IVD851985:IVD851997 JEZ851985:JEZ851997 JOV851985:JOV851997 JYR851985:JYR851997 KIN851985:KIN851997 KSJ851985:KSJ851997 LCF851985:LCF851997 LMB851985:LMB851997 LVX851985:LVX851997 MFT851985:MFT851997 MPP851985:MPP851997 MZL851985:MZL851997 NJH851985:NJH851997 NTD851985:NTD851997 OCZ851985:OCZ851997 OMV851985:OMV851997 OWR851985:OWR851997 PGN851985:PGN851997 PQJ851985:PQJ851997 QAF851985:QAF851997 QKB851985:QKB851997 QTX851985:QTX851997 RDT851985:RDT851997 RNP851985:RNP851997 RXL851985:RXL851997 SHH851985:SHH851997 SRD851985:SRD851997 TAZ851985:TAZ851997 TKV851985:TKV851997 TUR851985:TUR851997 UEN851985:UEN851997 UOJ851985:UOJ851997 UYF851985:UYF851997 VIB851985:VIB851997 VRX851985:VRX851997 WBT851985:WBT851997 WLP851985:WLP851997 WVL851985:WVL851997 F917521:G917533 IZ917521:IZ917533 SV917521:SV917533 ACR917521:ACR917533 AMN917521:AMN917533 AWJ917521:AWJ917533 BGF917521:BGF917533 BQB917521:BQB917533 BZX917521:BZX917533 CJT917521:CJT917533 CTP917521:CTP917533 DDL917521:DDL917533 DNH917521:DNH917533 DXD917521:DXD917533 EGZ917521:EGZ917533 EQV917521:EQV917533 FAR917521:FAR917533 FKN917521:FKN917533 FUJ917521:FUJ917533 GEF917521:GEF917533 GOB917521:GOB917533 GXX917521:GXX917533 HHT917521:HHT917533 HRP917521:HRP917533 IBL917521:IBL917533 ILH917521:ILH917533 IVD917521:IVD917533 JEZ917521:JEZ917533 JOV917521:JOV917533 JYR917521:JYR917533 KIN917521:KIN917533 KSJ917521:KSJ917533 LCF917521:LCF917533 LMB917521:LMB917533 LVX917521:LVX917533 MFT917521:MFT917533 MPP917521:MPP917533 MZL917521:MZL917533 NJH917521:NJH917533 NTD917521:NTD917533 OCZ917521:OCZ917533 OMV917521:OMV917533 OWR917521:OWR917533 PGN917521:PGN917533 PQJ917521:PQJ917533 QAF917521:QAF917533 QKB917521:QKB917533 QTX917521:QTX917533 RDT917521:RDT917533 RNP917521:RNP917533 RXL917521:RXL917533 SHH917521:SHH917533 SRD917521:SRD917533 TAZ917521:TAZ917533 TKV917521:TKV917533 TUR917521:TUR917533 UEN917521:UEN917533 UOJ917521:UOJ917533 UYF917521:UYF917533 VIB917521:VIB917533 VRX917521:VRX917533 WBT917521:WBT917533 WLP917521:WLP917533 WVL917521:WVL917533 F983057:G983069 IZ983057:IZ983069 SV983057:SV983069 ACR983057:ACR983069 AMN983057:AMN983069 AWJ983057:AWJ983069 BGF983057:BGF983069 BQB983057:BQB983069 BZX983057:BZX983069 CJT983057:CJT983069 CTP983057:CTP983069 DDL983057:DDL983069 DNH983057:DNH983069 DXD983057:DXD983069 EGZ983057:EGZ983069 EQV983057:EQV983069 FAR983057:FAR983069 FKN983057:FKN983069 FUJ983057:FUJ983069 GEF983057:GEF983069 GOB983057:GOB983069 GXX983057:GXX983069 HHT983057:HHT983069 HRP983057:HRP983069 IBL983057:IBL983069 ILH983057:ILH983069 IVD983057:IVD983069 JEZ983057:JEZ983069 JOV983057:JOV983069 JYR983057:JYR983069 KIN983057:KIN983069 KSJ983057:KSJ983069 LCF983057:LCF983069 LMB983057:LMB983069 LVX983057:LVX983069 MFT983057:MFT983069 MPP983057:MPP983069 MZL983057:MZL983069 NJH983057:NJH983069 NTD983057:NTD983069 OCZ983057:OCZ983069 OMV983057:OMV983069 OWR983057:OWR983069 PGN983057:PGN983069 PQJ983057:PQJ983069 QAF983057:QAF983069 QKB983057:QKB983069 QTX983057:QTX983069 RDT983057:RDT983069 RNP983057:RNP983069 RXL983057:RXL983069 SHH983057:SHH983069 SRD983057:SRD983069 TAZ983057:TAZ983069 TKV983057:TKV983069 TUR983057:TUR983069 UEN983057:UEN983069 UOJ983057:UOJ983069 UYF983057:UYF983069 VIB983057:VIB983069 VRX983057:VRX983069 WBT983057:WBT983069 WLP983057:WLP983069 F10:G29 WVL10:WVL29 WLP10:WLP29 WBT10:WBT29 VRX10:VRX29 VIB10:VIB29 UYF10:UYF29 UOJ10:UOJ29 UEN10:UEN29 TUR10:TUR29 TKV10:TKV29 TAZ10:TAZ29 SRD10:SRD29 SHH10:SHH29 RXL10:RXL29 RNP10:RNP29 RDT10:RDT29 QTX10:QTX29 QKB10:QKB29 QAF10:QAF29 PQJ10:PQJ29 PGN10:PGN29 OWR10:OWR29 OMV10:OMV29 OCZ10:OCZ29 NTD10:NTD29 NJH10:NJH29 MZL10:MZL29 MPP10:MPP29 MFT10:MFT29 LVX10:LVX29 LMB10:LMB29 LCF10:LCF29 KSJ10:KSJ29 KIN10:KIN29 JYR10:JYR29 JOV10:JOV29 JEZ10:JEZ29 IVD10:IVD29 ILH10:ILH29 IBL10:IBL29 HRP10:HRP29 HHT10:HHT29 GXX10:GXX29 GOB10:GOB29 GEF10:GEF29 FUJ10:FUJ29 FKN10:FKN29 FAR10:FAR29 EQV10:EQV29 EGZ10:EGZ29 DXD10:DXD29 DNH10:DNH29 DDL10:DDL29 CTP10:CTP29 CJT10:CJT29 BZX10:BZX29 BQB10:BQB29 BGF10:BGF29 AWJ10:AWJ29 AMN10:AMN29 ACR10:ACR29 SV10:SV29 IZ10:IZ29">
      <formula1>"O, "</formula1>
    </dataValidation>
    <dataValidation type="list" allowBlank="1" showInputMessage="1" showErrorMessage="1" sqref="F30:G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F65566:G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F131102:G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F196638:G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F262174:G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F327710:G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F393246:G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F458782:G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F524318:G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F589854:G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F655390:G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F720926:G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F786462:G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F851998:G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F917534:G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F983070:G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formula1>"N,A,B, "</formula1>
    </dataValidation>
    <dataValidation type="list" allowBlank="1" showInputMessage="1" showErrorMessage="1" sqref="F31:G31 IZ31 SV31 ACR31 AMN31 AWJ31 BGF31 BQB31 BZX31 CJT31 CTP31 DDL31 DNH31 DXD31 EGZ31 EQV31 FAR31 FKN31 FUJ31 GEF31 GOB31 GXX31 HHT31 HRP31 IBL31 ILH31 IVD31 JEZ31 JOV31 JYR31 KIN31 KSJ31 LCF31 LMB31 LVX31 MFT31 MPP31 MZL31 NJH31 NTD31 OCZ31 OMV31 OWR31 PGN31 PQJ31 QAF31 QKB31 QTX31 RDT31 RNP31 RXL31 SHH31 SRD31 TAZ31 TKV31 TUR31 UEN31 UOJ31 UYF31 VIB31 VRX31 WBT31 WLP31 WVL31 F65567:G65567 IZ65567 SV65567 ACR65567 AMN65567 AWJ65567 BGF65567 BQB65567 BZX65567 CJT65567 CTP65567 DDL65567 DNH65567 DXD65567 EGZ65567 EQV65567 FAR65567 FKN65567 FUJ65567 GEF65567 GOB65567 GXX65567 HHT65567 HRP65567 IBL65567 ILH65567 IVD65567 JEZ65567 JOV65567 JYR65567 KIN65567 KSJ65567 LCF65567 LMB65567 LVX65567 MFT65567 MPP65567 MZL65567 NJH65567 NTD65567 OCZ65567 OMV65567 OWR65567 PGN65567 PQJ65567 QAF65567 QKB65567 QTX65567 RDT65567 RNP65567 RXL65567 SHH65567 SRD65567 TAZ65567 TKV65567 TUR65567 UEN65567 UOJ65567 UYF65567 VIB65567 VRX65567 WBT65567 WLP65567 WVL65567 F131103:G131103 IZ131103 SV131103 ACR131103 AMN131103 AWJ131103 BGF131103 BQB131103 BZX131103 CJT131103 CTP131103 DDL131103 DNH131103 DXD131103 EGZ131103 EQV131103 FAR131103 FKN131103 FUJ131103 GEF131103 GOB131103 GXX131103 HHT131103 HRP131103 IBL131103 ILH131103 IVD131103 JEZ131103 JOV131103 JYR131103 KIN131103 KSJ131103 LCF131103 LMB131103 LVX131103 MFT131103 MPP131103 MZL131103 NJH131103 NTD131103 OCZ131103 OMV131103 OWR131103 PGN131103 PQJ131103 QAF131103 QKB131103 QTX131103 RDT131103 RNP131103 RXL131103 SHH131103 SRD131103 TAZ131103 TKV131103 TUR131103 UEN131103 UOJ131103 UYF131103 VIB131103 VRX131103 WBT131103 WLP131103 WVL131103 F196639:G196639 IZ196639 SV196639 ACR196639 AMN196639 AWJ196639 BGF196639 BQB196639 BZX196639 CJT196639 CTP196639 DDL196639 DNH196639 DXD196639 EGZ196639 EQV196639 FAR196639 FKN196639 FUJ196639 GEF196639 GOB196639 GXX196639 HHT196639 HRP196639 IBL196639 ILH196639 IVD196639 JEZ196639 JOV196639 JYR196639 KIN196639 KSJ196639 LCF196639 LMB196639 LVX196639 MFT196639 MPP196639 MZL196639 NJH196639 NTD196639 OCZ196639 OMV196639 OWR196639 PGN196639 PQJ196639 QAF196639 QKB196639 QTX196639 RDT196639 RNP196639 RXL196639 SHH196639 SRD196639 TAZ196639 TKV196639 TUR196639 UEN196639 UOJ196639 UYF196639 VIB196639 VRX196639 WBT196639 WLP196639 WVL196639 F262175:G262175 IZ262175 SV262175 ACR262175 AMN262175 AWJ262175 BGF262175 BQB262175 BZX262175 CJT262175 CTP262175 DDL262175 DNH262175 DXD262175 EGZ262175 EQV262175 FAR262175 FKN262175 FUJ262175 GEF262175 GOB262175 GXX262175 HHT262175 HRP262175 IBL262175 ILH262175 IVD262175 JEZ262175 JOV262175 JYR262175 KIN262175 KSJ262175 LCF262175 LMB262175 LVX262175 MFT262175 MPP262175 MZL262175 NJH262175 NTD262175 OCZ262175 OMV262175 OWR262175 PGN262175 PQJ262175 QAF262175 QKB262175 QTX262175 RDT262175 RNP262175 RXL262175 SHH262175 SRD262175 TAZ262175 TKV262175 TUR262175 UEN262175 UOJ262175 UYF262175 VIB262175 VRX262175 WBT262175 WLP262175 WVL262175 F327711:G327711 IZ327711 SV327711 ACR327711 AMN327711 AWJ327711 BGF327711 BQB327711 BZX327711 CJT327711 CTP327711 DDL327711 DNH327711 DXD327711 EGZ327711 EQV327711 FAR327711 FKN327711 FUJ327711 GEF327711 GOB327711 GXX327711 HHT327711 HRP327711 IBL327711 ILH327711 IVD327711 JEZ327711 JOV327711 JYR327711 KIN327711 KSJ327711 LCF327711 LMB327711 LVX327711 MFT327711 MPP327711 MZL327711 NJH327711 NTD327711 OCZ327711 OMV327711 OWR327711 PGN327711 PQJ327711 QAF327711 QKB327711 QTX327711 RDT327711 RNP327711 RXL327711 SHH327711 SRD327711 TAZ327711 TKV327711 TUR327711 UEN327711 UOJ327711 UYF327711 VIB327711 VRX327711 WBT327711 WLP327711 WVL327711 F393247:G393247 IZ393247 SV393247 ACR393247 AMN393247 AWJ393247 BGF393247 BQB393247 BZX393247 CJT393247 CTP393247 DDL393247 DNH393247 DXD393247 EGZ393247 EQV393247 FAR393247 FKN393247 FUJ393247 GEF393247 GOB393247 GXX393247 HHT393247 HRP393247 IBL393247 ILH393247 IVD393247 JEZ393247 JOV393247 JYR393247 KIN393247 KSJ393247 LCF393247 LMB393247 LVX393247 MFT393247 MPP393247 MZL393247 NJH393247 NTD393247 OCZ393247 OMV393247 OWR393247 PGN393247 PQJ393247 QAF393247 QKB393247 QTX393247 RDT393247 RNP393247 RXL393247 SHH393247 SRD393247 TAZ393247 TKV393247 TUR393247 UEN393247 UOJ393247 UYF393247 VIB393247 VRX393247 WBT393247 WLP393247 WVL393247 F458783:G458783 IZ458783 SV458783 ACR458783 AMN458783 AWJ458783 BGF458783 BQB458783 BZX458783 CJT458783 CTP458783 DDL458783 DNH458783 DXD458783 EGZ458783 EQV458783 FAR458783 FKN458783 FUJ458783 GEF458783 GOB458783 GXX458783 HHT458783 HRP458783 IBL458783 ILH458783 IVD458783 JEZ458783 JOV458783 JYR458783 KIN458783 KSJ458783 LCF458783 LMB458783 LVX458783 MFT458783 MPP458783 MZL458783 NJH458783 NTD458783 OCZ458783 OMV458783 OWR458783 PGN458783 PQJ458783 QAF458783 QKB458783 QTX458783 RDT458783 RNP458783 RXL458783 SHH458783 SRD458783 TAZ458783 TKV458783 TUR458783 UEN458783 UOJ458783 UYF458783 VIB458783 VRX458783 WBT458783 WLP458783 WVL458783 F524319:G524319 IZ524319 SV524319 ACR524319 AMN524319 AWJ524319 BGF524319 BQB524319 BZX524319 CJT524319 CTP524319 DDL524319 DNH524319 DXD524319 EGZ524319 EQV524319 FAR524319 FKN524319 FUJ524319 GEF524319 GOB524319 GXX524319 HHT524319 HRP524319 IBL524319 ILH524319 IVD524319 JEZ524319 JOV524319 JYR524319 KIN524319 KSJ524319 LCF524319 LMB524319 LVX524319 MFT524319 MPP524319 MZL524319 NJH524319 NTD524319 OCZ524319 OMV524319 OWR524319 PGN524319 PQJ524319 QAF524319 QKB524319 QTX524319 RDT524319 RNP524319 RXL524319 SHH524319 SRD524319 TAZ524319 TKV524319 TUR524319 UEN524319 UOJ524319 UYF524319 VIB524319 VRX524319 WBT524319 WLP524319 WVL524319 F589855:G589855 IZ589855 SV589855 ACR589855 AMN589855 AWJ589855 BGF589855 BQB589855 BZX589855 CJT589855 CTP589855 DDL589855 DNH589855 DXD589855 EGZ589855 EQV589855 FAR589855 FKN589855 FUJ589855 GEF589855 GOB589855 GXX589855 HHT589855 HRP589855 IBL589855 ILH589855 IVD589855 JEZ589855 JOV589855 JYR589855 KIN589855 KSJ589855 LCF589855 LMB589855 LVX589855 MFT589855 MPP589855 MZL589855 NJH589855 NTD589855 OCZ589855 OMV589855 OWR589855 PGN589855 PQJ589855 QAF589855 QKB589855 QTX589855 RDT589855 RNP589855 RXL589855 SHH589855 SRD589855 TAZ589855 TKV589855 TUR589855 UEN589855 UOJ589855 UYF589855 VIB589855 VRX589855 WBT589855 WLP589855 WVL589855 F655391:G655391 IZ655391 SV655391 ACR655391 AMN655391 AWJ655391 BGF655391 BQB655391 BZX655391 CJT655391 CTP655391 DDL655391 DNH655391 DXD655391 EGZ655391 EQV655391 FAR655391 FKN655391 FUJ655391 GEF655391 GOB655391 GXX655391 HHT655391 HRP655391 IBL655391 ILH655391 IVD655391 JEZ655391 JOV655391 JYR655391 KIN655391 KSJ655391 LCF655391 LMB655391 LVX655391 MFT655391 MPP655391 MZL655391 NJH655391 NTD655391 OCZ655391 OMV655391 OWR655391 PGN655391 PQJ655391 QAF655391 QKB655391 QTX655391 RDT655391 RNP655391 RXL655391 SHH655391 SRD655391 TAZ655391 TKV655391 TUR655391 UEN655391 UOJ655391 UYF655391 VIB655391 VRX655391 WBT655391 WLP655391 WVL655391 F720927:G720927 IZ720927 SV720927 ACR720927 AMN720927 AWJ720927 BGF720927 BQB720927 BZX720927 CJT720927 CTP720927 DDL720927 DNH720927 DXD720927 EGZ720927 EQV720927 FAR720927 FKN720927 FUJ720927 GEF720927 GOB720927 GXX720927 HHT720927 HRP720927 IBL720927 ILH720927 IVD720927 JEZ720927 JOV720927 JYR720927 KIN720927 KSJ720927 LCF720927 LMB720927 LVX720927 MFT720927 MPP720927 MZL720927 NJH720927 NTD720927 OCZ720927 OMV720927 OWR720927 PGN720927 PQJ720927 QAF720927 QKB720927 QTX720927 RDT720927 RNP720927 RXL720927 SHH720927 SRD720927 TAZ720927 TKV720927 TUR720927 UEN720927 UOJ720927 UYF720927 VIB720927 VRX720927 WBT720927 WLP720927 WVL720927 F786463:G786463 IZ786463 SV786463 ACR786463 AMN786463 AWJ786463 BGF786463 BQB786463 BZX786463 CJT786463 CTP786463 DDL786463 DNH786463 DXD786463 EGZ786463 EQV786463 FAR786463 FKN786463 FUJ786463 GEF786463 GOB786463 GXX786463 HHT786463 HRP786463 IBL786463 ILH786463 IVD786463 JEZ786463 JOV786463 JYR786463 KIN786463 KSJ786463 LCF786463 LMB786463 LVX786463 MFT786463 MPP786463 MZL786463 NJH786463 NTD786463 OCZ786463 OMV786463 OWR786463 PGN786463 PQJ786463 QAF786463 QKB786463 QTX786463 RDT786463 RNP786463 RXL786463 SHH786463 SRD786463 TAZ786463 TKV786463 TUR786463 UEN786463 UOJ786463 UYF786463 VIB786463 VRX786463 WBT786463 WLP786463 WVL786463 F851999:G851999 IZ851999 SV851999 ACR851999 AMN851999 AWJ851999 BGF851999 BQB851999 BZX851999 CJT851999 CTP851999 DDL851999 DNH851999 DXD851999 EGZ851999 EQV851999 FAR851999 FKN851999 FUJ851999 GEF851999 GOB851999 GXX851999 HHT851999 HRP851999 IBL851999 ILH851999 IVD851999 JEZ851999 JOV851999 JYR851999 KIN851999 KSJ851999 LCF851999 LMB851999 LVX851999 MFT851999 MPP851999 MZL851999 NJH851999 NTD851999 OCZ851999 OMV851999 OWR851999 PGN851999 PQJ851999 QAF851999 QKB851999 QTX851999 RDT851999 RNP851999 RXL851999 SHH851999 SRD851999 TAZ851999 TKV851999 TUR851999 UEN851999 UOJ851999 UYF851999 VIB851999 VRX851999 WBT851999 WLP851999 WVL851999 F917535:G917535 IZ917535 SV917535 ACR917535 AMN917535 AWJ917535 BGF917535 BQB917535 BZX917535 CJT917535 CTP917535 DDL917535 DNH917535 DXD917535 EGZ917535 EQV917535 FAR917535 FKN917535 FUJ917535 GEF917535 GOB917535 GXX917535 HHT917535 HRP917535 IBL917535 ILH917535 IVD917535 JEZ917535 JOV917535 JYR917535 KIN917535 KSJ917535 LCF917535 LMB917535 LVX917535 MFT917535 MPP917535 MZL917535 NJH917535 NTD917535 OCZ917535 OMV917535 OWR917535 PGN917535 PQJ917535 QAF917535 QKB917535 QTX917535 RDT917535 RNP917535 RXL917535 SHH917535 SRD917535 TAZ917535 TKV917535 TUR917535 UEN917535 UOJ917535 UYF917535 VIB917535 VRX917535 WBT917535 WLP917535 WVL917535 F983071:G983071 IZ983071 SV983071 ACR983071 AMN983071 AWJ983071 BGF983071 BQB983071 BZX983071 CJT983071 CTP983071 DDL983071 DNH983071 DXD983071 EGZ983071 EQV983071 FAR983071 FKN983071 FUJ983071 GEF983071 GOB983071 GXX983071 HHT983071 HRP983071 IBL983071 ILH983071 IVD983071 JEZ983071 JOV983071 JYR983071 KIN983071 KSJ983071 LCF983071 LMB983071 LVX983071 MFT983071 MPP983071 MZL983071 NJH983071 NTD983071 OCZ983071 OMV983071 OWR983071 PGN983071 PQJ983071 QAF983071 QKB983071 QTX983071 RDT983071 RNP983071 RXL983071 SHH983071 SRD983071 TAZ983071 TKV983071 TUR983071 UEN983071 UOJ983071 UYF983071 VIB983071 VRX983071 WBT983071 WLP983071 WVL983071">
      <formula1>"P,F, "</formula1>
    </dataValidation>
  </dataValidations>
  <pageMargins left="0.7" right="0.7" top="0.75" bottom="0.75" header="0.3" footer="0.3"/>
  <legacy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9"/>
  <sheetViews>
    <sheetView topLeftCell="A13" workbookViewId="0">
      <selection activeCell="X22" sqref="X22"/>
    </sheetView>
  </sheetViews>
  <sheetFormatPr defaultColWidth="9" defaultRowHeight="13.5" customHeight="1"/>
  <cols>
    <col min="1" max="1" width="8.109375" style="70" customWidth="1"/>
    <col min="2" max="2" width="13.33203125" style="72" customWidth="1"/>
    <col min="3" max="3" width="10.77734375" style="70" customWidth="1"/>
    <col min="4" max="4" width="11.33203125" style="71" customWidth="1"/>
    <col min="5" max="5" width="1.77734375" style="70" hidden="1" customWidth="1"/>
    <col min="6" max="11" width="2.77734375" style="70" bestFit="1" customWidth="1"/>
    <col min="12" max="19" width="2.77734375" style="70" customWidth="1"/>
    <col min="20" max="20" width="2.77734375" style="70" bestFit="1" customWidth="1"/>
    <col min="21" max="21" width="2.77734375" style="70" customWidth="1"/>
    <col min="22" max="16384" width="9" style="70"/>
  </cols>
  <sheetData>
    <row r="1" spans="1:23" ht="13.5" customHeight="1" thickBot="1">
      <c r="A1" s="130"/>
      <c r="B1" s="129"/>
    </row>
    <row r="2" spans="1:23" ht="13.5" customHeight="1">
      <c r="A2" s="282" t="s">
        <v>110</v>
      </c>
      <c r="B2" s="283"/>
      <c r="C2" s="394" t="e">
        <f>#REF!</f>
        <v>#REF!</v>
      </c>
      <c r="D2" s="395"/>
      <c r="E2" s="396"/>
      <c r="F2" s="287" t="s">
        <v>62</v>
      </c>
      <c r="G2" s="288"/>
      <c r="H2" s="288"/>
      <c r="I2" s="288"/>
      <c r="J2" s="288"/>
      <c r="K2" s="288"/>
      <c r="L2" s="397" t="e">
        <f>#REF!</f>
        <v>#REF!</v>
      </c>
      <c r="M2" s="398"/>
      <c r="N2" s="398"/>
      <c r="O2" s="398"/>
      <c r="P2" s="398"/>
      <c r="Q2" s="398"/>
      <c r="R2" s="398"/>
      <c r="S2" s="398"/>
      <c r="T2" s="399"/>
      <c r="V2" s="125"/>
    </row>
    <row r="3" spans="1:23" ht="13.5" customHeight="1">
      <c r="A3" s="292" t="s">
        <v>109</v>
      </c>
      <c r="B3" s="293"/>
      <c r="C3" s="294" t="s">
        <v>130</v>
      </c>
      <c r="D3" s="295"/>
      <c r="E3" s="296"/>
      <c r="F3" s="297" t="s">
        <v>108</v>
      </c>
      <c r="G3" s="298"/>
      <c r="H3" s="298"/>
      <c r="I3" s="298"/>
      <c r="J3" s="298"/>
      <c r="K3" s="299"/>
      <c r="L3" s="295"/>
      <c r="M3" s="295"/>
      <c r="N3" s="295"/>
      <c r="O3" s="128"/>
      <c r="P3" s="128"/>
      <c r="Q3" s="128"/>
      <c r="R3" s="128"/>
      <c r="S3" s="128"/>
      <c r="T3" s="127"/>
    </row>
    <row r="4" spans="1:23" ht="13.5" customHeight="1">
      <c r="A4" s="292" t="s">
        <v>107</v>
      </c>
      <c r="B4" s="293"/>
      <c r="C4" s="303">
        <v>100</v>
      </c>
      <c r="D4" s="304"/>
      <c r="E4" s="126"/>
      <c r="F4" s="297" t="s">
        <v>106</v>
      </c>
      <c r="G4" s="298"/>
      <c r="H4" s="298"/>
      <c r="I4" s="298"/>
      <c r="J4" s="298"/>
      <c r="K4" s="299"/>
      <c r="L4" s="305" t="e">
        <f>IF(#REF!&lt;&gt;"N/A",SUM(C4*#REF!/1000,-O7),"N/A")</f>
        <v>#REF!</v>
      </c>
      <c r="M4" s="306"/>
      <c r="N4" s="306"/>
      <c r="O4" s="306"/>
      <c r="P4" s="306"/>
      <c r="Q4" s="306"/>
      <c r="R4" s="306"/>
      <c r="S4" s="306"/>
      <c r="T4" s="307"/>
      <c r="V4" s="125"/>
    </row>
    <row r="5" spans="1:23" ht="13.5" customHeight="1">
      <c r="A5" s="292" t="s">
        <v>105</v>
      </c>
      <c r="B5" s="293"/>
      <c r="C5" s="308" t="s">
        <v>104</v>
      </c>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COUNTIF(F47:HQ47,"P")</f>
        <v>0</v>
      </c>
      <c r="B7" s="330"/>
      <c r="C7" s="310">
        <f>COUNTIF(F47:HQ47,"F")</f>
        <v>0</v>
      </c>
      <c r="D7" s="311"/>
      <c r="E7" s="330"/>
      <c r="F7" s="310">
        <f>SUM(O7,-A7,-C7)</f>
        <v>15</v>
      </c>
      <c r="G7" s="311"/>
      <c r="H7" s="311"/>
      <c r="I7" s="311"/>
      <c r="J7" s="311"/>
      <c r="K7" s="312"/>
      <c r="L7" s="124">
        <f>COUNTIF(E46:HQ46,"N")</f>
        <v>0</v>
      </c>
      <c r="M7" s="124">
        <f>COUNTIF(E46:HQ46,"A")</f>
        <v>0</v>
      </c>
      <c r="N7" s="124">
        <f>COUNTIF(E46:HQ46,"B")</f>
        <v>0</v>
      </c>
      <c r="O7" s="313">
        <f>COUNTA(E9:HT9)</f>
        <v>15</v>
      </c>
      <c r="P7" s="311"/>
      <c r="Q7" s="311"/>
      <c r="R7" s="311"/>
      <c r="S7" s="311"/>
      <c r="T7" s="314"/>
      <c r="U7" s="123"/>
    </row>
    <row r="8" spans="1:23" ht="10.8" thickBot="1"/>
    <row r="9" spans="1:23" ht="45" customHeight="1" thickTop="1" thickBot="1">
      <c r="A9" s="145"/>
      <c r="B9" s="165"/>
      <c r="C9" s="163"/>
      <c r="D9" s="164"/>
      <c r="E9" s="163"/>
      <c r="F9" s="162" t="s">
        <v>102</v>
      </c>
      <c r="G9" s="162" t="s">
        <v>101</v>
      </c>
      <c r="H9" s="162" t="s">
        <v>101</v>
      </c>
      <c r="I9" s="162" t="s">
        <v>101</v>
      </c>
      <c r="J9" s="162" t="s">
        <v>101</v>
      </c>
      <c r="K9" s="162" t="s">
        <v>101</v>
      </c>
      <c r="L9" s="162" t="s">
        <v>129</v>
      </c>
      <c r="M9" s="162" t="s">
        <v>128</v>
      </c>
      <c r="N9" s="162" t="s">
        <v>127</v>
      </c>
      <c r="O9" s="162" t="s">
        <v>126</v>
      </c>
      <c r="P9" s="162" t="s">
        <v>125</v>
      </c>
      <c r="Q9" s="162" t="s">
        <v>124</v>
      </c>
      <c r="R9" s="162" t="s">
        <v>123</v>
      </c>
      <c r="S9" s="162" t="s">
        <v>122</v>
      </c>
      <c r="T9" s="161" t="s">
        <v>121</v>
      </c>
      <c r="U9" s="140"/>
      <c r="V9" s="139"/>
      <c r="W9" s="117"/>
    </row>
    <row r="10" spans="1:23" ht="13.5" customHeight="1">
      <c r="A10" s="116" t="s">
        <v>100</v>
      </c>
      <c r="B10" s="108" t="s">
        <v>99</v>
      </c>
      <c r="C10" s="107"/>
      <c r="D10" s="110"/>
      <c r="E10" s="138"/>
      <c r="F10" s="134"/>
      <c r="G10" s="134"/>
      <c r="H10" s="134"/>
      <c r="I10" s="134"/>
      <c r="J10" s="134"/>
      <c r="K10" s="134"/>
      <c r="L10" s="134"/>
      <c r="M10" s="134"/>
      <c r="N10" s="134"/>
      <c r="O10" s="134"/>
      <c r="P10" s="134"/>
      <c r="Q10" s="134"/>
      <c r="R10" s="134"/>
      <c r="S10" s="134"/>
      <c r="T10" s="156"/>
    </row>
    <row r="11" spans="1:23" ht="13.5" customHeight="1">
      <c r="A11" s="106"/>
      <c r="B11" s="108"/>
      <c r="C11" s="107"/>
      <c r="D11" s="110"/>
      <c r="E11" s="112"/>
      <c r="F11" s="134"/>
      <c r="G11" s="134"/>
      <c r="H11" s="134"/>
      <c r="I11" s="134"/>
      <c r="J11" s="134"/>
      <c r="K11" s="134"/>
      <c r="L11" s="134"/>
      <c r="M11" s="134"/>
      <c r="N11" s="134"/>
      <c r="O11" s="134"/>
      <c r="P11" s="134"/>
      <c r="Q11" s="134"/>
      <c r="R11" s="134"/>
      <c r="S11" s="134"/>
      <c r="T11" s="156"/>
      <c r="V11" s="125"/>
    </row>
    <row r="12" spans="1:23" ht="13.5" customHeight="1">
      <c r="A12" s="106"/>
      <c r="B12" s="108"/>
      <c r="C12" s="107"/>
      <c r="D12" s="110"/>
      <c r="E12" s="112"/>
      <c r="F12" s="134"/>
      <c r="G12" s="134"/>
      <c r="H12" s="134"/>
      <c r="I12" s="134"/>
      <c r="J12" s="134"/>
      <c r="K12" s="134"/>
      <c r="L12" s="134"/>
      <c r="M12" s="134"/>
      <c r="N12" s="134"/>
      <c r="O12" s="134"/>
      <c r="P12" s="134"/>
      <c r="Q12" s="134"/>
      <c r="R12" s="134"/>
      <c r="S12" s="134"/>
      <c r="T12" s="156"/>
    </row>
    <row r="13" spans="1:23" ht="13.5" customHeight="1">
      <c r="A13" s="106"/>
      <c r="B13" s="108"/>
      <c r="C13" s="107"/>
      <c r="D13" s="110"/>
      <c r="E13" s="111"/>
      <c r="F13" s="134"/>
      <c r="G13" s="134"/>
      <c r="H13" s="134"/>
      <c r="I13" s="134"/>
      <c r="J13" s="134"/>
      <c r="K13" s="134"/>
      <c r="L13" s="134"/>
      <c r="M13" s="134"/>
      <c r="N13" s="134"/>
      <c r="O13" s="134"/>
      <c r="P13" s="134"/>
      <c r="Q13" s="134"/>
      <c r="R13" s="134"/>
      <c r="S13" s="134"/>
      <c r="T13" s="156"/>
    </row>
    <row r="14" spans="1:23" ht="13.5" customHeight="1">
      <c r="A14" s="106"/>
      <c r="B14" s="108" t="s">
        <v>120</v>
      </c>
      <c r="C14" s="107"/>
      <c r="D14" s="110"/>
      <c r="E14" s="109"/>
      <c r="F14" s="134"/>
      <c r="G14" s="134"/>
      <c r="H14" s="134"/>
      <c r="I14" s="134"/>
      <c r="J14" s="134"/>
      <c r="K14" s="134"/>
      <c r="L14" s="134"/>
      <c r="M14" s="134"/>
      <c r="N14" s="134"/>
      <c r="O14" s="134"/>
      <c r="P14" s="134"/>
      <c r="Q14" s="134"/>
      <c r="R14" s="134"/>
      <c r="S14" s="134"/>
      <c r="T14" s="156"/>
    </row>
    <row r="15" spans="1:23" ht="13.5" customHeight="1">
      <c r="A15" s="106"/>
      <c r="B15" s="108"/>
      <c r="C15" s="107"/>
      <c r="D15" s="110">
        <v>-2</v>
      </c>
      <c r="E15" s="109"/>
      <c r="F15" s="134" t="s">
        <v>90</v>
      </c>
      <c r="G15" s="134"/>
      <c r="H15" s="134"/>
      <c r="I15" s="134"/>
      <c r="J15" s="134"/>
      <c r="K15" s="134"/>
      <c r="L15" s="134"/>
      <c r="M15" s="134"/>
      <c r="N15" s="134"/>
      <c r="O15" s="134"/>
      <c r="P15" s="134"/>
      <c r="Q15" s="134"/>
      <c r="R15" s="134"/>
      <c r="S15" s="134"/>
      <c r="T15" s="156"/>
    </row>
    <row r="16" spans="1:23" ht="13.5" customHeight="1">
      <c r="A16" s="106"/>
      <c r="B16" s="108"/>
      <c r="C16" s="107"/>
      <c r="D16" s="110">
        <v>-1</v>
      </c>
      <c r="E16" s="109"/>
      <c r="F16" s="134"/>
      <c r="G16" s="134"/>
      <c r="H16" s="134"/>
      <c r="I16" s="134"/>
      <c r="J16" s="134"/>
      <c r="K16" s="134"/>
      <c r="L16" s="134" t="s">
        <v>90</v>
      </c>
      <c r="M16" s="134"/>
      <c r="N16" s="134"/>
      <c r="O16" s="134"/>
      <c r="P16" s="134"/>
      <c r="Q16" s="134"/>
      <c r="R16" s="134"/>
      <c r="S16" s="134"/>
      <c r="T16" s="156"/>
    </row>
    <row r="17" spans="1:21" ht="13.5" customHeight="1">
      <c r="A17" s="106"/>
      <c r="B17" s="108"/>
      <c r="C17" s="107"/>
      <c r="D17" s="110">
        <v>0</v>
      </c>
      <c r="E17" s="109"/>
      <c r="F17" s="134"/>
      <c r="G17" s="134" t="s">
        <v>90</v>
      </c>
      <c r="H17" s="134" t="s">
        <v>90</v>
      </c>
      <c r="I17" s="134" t="s">
        <v>90</v>
      </c>
      <c r="J17" s="134"/>
      <c r="K17" s="134"/>
      <c r="L17" s="134"/>
      <c r="M17" s="134"/>
      <c r="N17" s="134"/>
      <c r="O17" s="134"/>
      <c r="P17" s="134"/>
      <c r="Q17" s="134"/>
      <c r="R17" s="134"/>
      <c r="S17" s="134"/>
      <c r="T17" s="156"/>
      <c r="U17" s="160"/>
    </row>
    <row r="18" spans="1:21" ht="13.5" customHeight="1">
      <c r="A18" s="106"/>
      <c r="B18" s="108"/>
      <c r="C18" s="107"/>
      <c r="D18" s="110">
        <v>1</v>
      </c>
      <c r="E18" s="109"/>
      <c r="F18" s="134"/>
      <c r="G18" s="134"/>
      <c r="H18" s="134"/>
      <c r="I18" s="134"/>
      <c r="J18" s="134" t="s">
        <v>90</v>
      </c>
      <c r="K18" s="134" t="s">
        <v>90</v>
      </c>
      <c r="L18" s="134"/>
      <c r="M18" s="134"/>
      <c r="N18" s="134"/>
      <c r="O18" s="134"/>
      <c r="P18" s="134"/>
      <c r="Q18" s="134"/>
      <c r="R18" s="134"/>
      <c r="S18" s="134"/>
      <c r="T18" s="156"/>
      <c r="U18" s="160"/>
    </row>
    <row r="19" spans="1:21" ht="13.5" customHeight="1">
      <c r="A19" s="106"/>
      <c r="B19" s="108" t="s">
        <v>119</v>
      </c>
      <c r="C19" s="107"/>
      <c r="D19" s="110"/>
      <c r="E19" s="109"/>
      <c r="F19" s="134"/>
      <c r="G19" s="134"/>
      <c r="H19" s="134"/>
      <c r="I19" s="134"/>
      <c r="J19" s="134"/>
      <c r="K19" s="134"/>
      <c r="L19" s="134"/>
      <c r="M19" s="134"/>
      <c r="N19" s="134"/>
      <c r="O19" s="134"/>
      <c r="P19" s="134"/>
      <c r="Q19" s="134"/>
      <c r="R19" s="134"/>
      <c r="S19" s="134"/>
      <c r="T19" s="156"/>
      <c r="U19" s="160"/>
    </row>
    <row r="20" spans="1:21" ht="13.5" customHeight="1">
      <c r="A20" s="106"/>
      <c r="B20" s="108"/>
      <c r="C20" s="107"/>
      <c r="D20" s="400">
        <v>0</v>
      </c>
      <c r="E20" s="400"/>
      <c r="F20" s="134"/>
      <c r="G20" s="134" t="s">
        <v>90</v>
      </c>
      <c r="H20" s="134" t="s">
        <v>90</v>
      </c>
      <c r="I20" s="134"/>
      <c r="J20" s="134"/>
      <c r="K20" s="134"/>
      <c r="L20" s="134"/>
      <c r="M20" s="134"/>
      <c r="N20" s="134"/>
      <c r="O20" s="134"/>
      <c r="P20" s="134"/>
      <c r="Q20" s="134"/>
      <c r="R20" s="134"/>
      <c r="S20" s="134"/>
      <c r="T20" s="156"/>
    </row>
    <row r="21" spans="1:21" ht="13.5" customHeight="1">
      <c r="A21" s="106"/>
      <c r="B21" s="108"/>
      <c r="C21" s="107"/>
      <c r="D21" s="110">
        <v>-2</v>
      </c>
      <c r="E21" s="109"/>
      <c r="F21" s="134"/>
      <c r="G21" s="134"/>
      <c r="H21" s="134"/>
      <c r="I21" s="134"/>
      <c r="J21" s="134" t="s">
        <v>90</v>
      </c>
      <c r="K21" s="134" t="s">
        <v>90</v>
      </c>
      <c r="L21" s="134" t="s">
        <v>90</v>
      </c>
      <c r="M21" s="134"/>
      <c r="N21" s="134"/>
      <c r="O21" s="134"/>
      <c r="P21" s="134"/>
      <c r="Q21" s="134"/>
      <c r="R21" s="134"/>
      <c r="S21" s="134"/>
      <c r="T21" s="156"/>
    </row>
    <row r="22" spans="1:21" ht="13.5" customHeight="1">
      <c r="A22" s="106"/>
      <c r="B22" s="108"/>
      <c r="C22" s="107"/>
      <c r="D22" s="110">
        <v>2</v>
      </c>
      <c r="E22" s="109"/>
      <c r="F22" s="134"/>
      <c r="G22" s="134"/>
      <c r="H22" s="134"/>
      <c r="I22" s="134" t="s">
        <v>90</v>
      </c>
      <c r="J22" s="134"/>
      <c r="K22" s="134"/>
      <c r="L22" s="134"/>
      <c r="M22" s="134"/>
      <c r="N22" s="134"/>
      <c r="O22" s="134"/>
      <c r="P22" s="134"/>
      <c r="Q22" s="134"/>
      <c r="R22" s="134"/>
      <c r="S22" s="134"/>
      <c r="T22" s="156"/>
    </row>
    <row r="23" spans="1:21" ht="13.5" customHeight="1">
      <c r="A23" s="106"/>
      <c r="B23" s="108" t="s">
        <v>118</v>
      </c>
      <c r="C23" s="107"/>
      <c r="D23" s="110"/>
      <c r="E23" s="109"/>
      <c r="F23" s="134"/>
      <c r="G23" s="134"/>
      <c r="H23" s="134"/>
      <c r="I23" s="134"/>
      <c r="J23" s="134"/>
      <c r="K23" s="134"/>
      <c r="L23" s="134"/>
      <c r="M23" s="134"/>
      <c r="N23" s="134"/>
      <c r="O23" s="134"/>
      <c r="P23" s="134"/>
      <c r="Q23" s="134"/>
      <c r="R23" s="134"/>
      <c r="S23" s="134"/>
      <c r="T23" s="156"/>
    </row>
    <row r="24" spans="1:21" ht="13.5" customHeight="1">
      <c r="A24" s="106"/>
      <c r="B24" s="108"/>
      <c r="C24" s="107"/>
      <c r="D24" s="110">
        <v>0</v>
      </c>
      <c r="E24" s="109"/>
      <c r="F24" s="134"/>
      <c r="G24" s="134" t="s">
        <v>90</v>
      </c>
      <c r="H24" s="134"/>
      <c r="I24" s="134"/>
      <c r="J24" s="134"/>
      <c r="K24" s="134"/>
      <c r="L24" s="134"/>
      <c r="M24" s="134"/>
      <c r="N24" s="134"/>
      <c r="O24" s="134"/>
      <c r="P24" s="134"/>
      <c r="Q24" s="134"/>
      <c r="R24" s="134"/>
      <c r="S24" s="134"/>
      <c r="T24" s="156"/>
    </row>
    <row r="25" spans="1:21" ht="13.5" customHeight="1">
      <c r="A25" s="106"/>
      <c r="B25" s="108"/>
      <c r="C25" s="107"/>
      <c r="D25" s="110">
        <v>1</v>
      </c>
      <c r="E25" s="109"/>
      <c r="F25" s="134"/>
      <c r="G25" s="134"/>
      <c r="H25" s="134" t="s">
        <v>90</v>
      </c>
      <c r="I25" s="134" t="s">
        <v>90</v>
      </c>
      <c r="J25" s="134" t="s">
        <v>90</v>
      </c>
      <c r="K25" s="134"/>
      <c r="L25" s="134"/>
      <c r="M25" s="134"/>
      <c r="N25" s="134"/>
      <c r="O25" s="134"/>
      <c r="P25" s="134"/>
      <c r="Q25" s="134"/>
      <c r="R25" s="134"/>
      <c r="S25" s="134"/>
      <c r="T25" s="156"/>
    </row>
    <row r="26" spans="1:21" ht="13.5" customHeight="1">
      <c r="A26" s="106"/>
      <c r="B26" s="108"/>
      <c r="C26" s="107"/>
      <c r="D26" s="110">
        <v>3</v>
      </c>
      <c r="E26" s="109"/>
      <c r="F26" s="134"/>
      <c r="G26" s="134"/>
      <c r="H26" s="134"/>
      <c r="I26" s="134"/>
      <c r="J26" s="134"/>
      <c r="K26" s="134"/>
      <c r="L26" s="134" t="s">
        <v>90</v>
      </c>
      <c r="M26" s="134"/>
      <c r="N26" s="134"/>
      <c r="O26" s="134"/>
      <c r="P26" s="134"/>
      <c r="Q26" s="134"/>
      <c r="R26" s="134"/>
      <c r="S26" s="134"/>
      <c r="T26" s="156"/>
    </row>
    <row r="27" spans="1:21" ht="13.5" customHeight="1">
      <c r="A27" s="106"/>
      <c r="B27" s="108"/>
      <c r="C27" s="107"/>
      <c r="D27" s="110">
        <v>5</v>
      </c>
      <c r="E27" s="109"/>
      <c r="F27" s="134"/>
      <c r="G27" s="134"/>
      <c r="H27" s="134"/>
      <c r="I27" s="134"/>
      <c r="J27" s="134"/>
      <c r="K27" s="134" t="s">
        <v>90</v>
      </c>
      <c r="L27" s="134"/>
      <c r="M27" s="134"/>
      <c r="N27" s="134"/>
      <c r="O27" s="134"/>
      <c r="P27" s="134"/>
      <c r="Q27" s="134"/>
      <c r="R27" s="134"/>
      <c r="S27" s="134"/>
      <c r="T27" s="156"/>
    </row>
    <row r="28" spans="1:21" ht="13.5" customHeight="1">
      <c r="A28" s="106"/>
      <c r="B28" s="108"/>
      <c r="C28" s="107"/>
      <c r="D28" s="110"/>
      <c r="E28" s="109"/>
      <c r="F28" s="134"/>
      <c r="G28" s="134"/>
      <c r="H28" s="134"/>
      <c r="I28" s="134"/>
      <c r="J28" s="134"/>
      <c r="K28" s="134"/>
      <c r="L28" s="134"/>
      <c r="M28" s="134"/>
      <c r="N28" s="134"/>
      <c r="O28" s="134"/>
      <c r="P28" s="134"/>
      <c r="Q28" s="134"/>
      <c r="R28" s="134"/>
      <c r="S28" s="134"/>
      <c r="T28" s="156"/>
    </row>
    <row r="29" spans="1:21" ht="13.5" customHeight="1">
      <c r="A29" s="106"/>
      <c r="B29" s="108"/>
      <c r="C29" s="107"/>
      <c r="D29" s="110"/>
      <c r="E29" s="109"/>
      <c r="F29" s="134"/>
      <c r="G29" s="134"/>
      <c r="H29" s="134"/>
      <c r="I29" s="134"/>
      <c r="J29" s="134"/>
      <c r="K29" s="134"/>
      <c r="L29" s="134"/>
      <c r="M29" s="134"/>
      <c r="N29" s="134"/>
      <c r="O29" s="134"/>
      <c r="P29" s="134"/>
      <c r="Q29" s="134"/>
      <c r="R29" s="134"/>
      <c r="S29" s="134"/>
      <c r="T29" s="156"/>
    </row>
    <row r="30" spans="1:21" ht="13.5" customHeight="1">
      <c r="A30" s="106"/>
      <c r="B30" s="108"/>
      <c r="C30" s="107"/>
      <c r="D30" s="110"/>
      <c r="E30" s="109"/>
      <c r="F30" s="134"/>
      <c r="G30" s="134"/>
      <c r="H30" s="134"/>
      <c r="I30" s="134"/>
      <c r="J30" s="134"/>
      <c r="K30" s="134"/>
      <c r="L30" s="134"/>
      <c r="M30" s="134"/>
      <c r="N30" s="134"/>
      <c r="O30" s="134"/>
      <c r="P30" s="134"/>
      <c r="Q30" s="134"/>
      <c r="R30" s="134"/>
      <c r="S30" s="134"/>
      <c r="T30" s="156"/>
    </row>
    <row r="31" spans="1:21" ht="13.5" customHeight="1">
      <c r="A31" s="106"/>
      <c r="B31" s="108"/>
      <c r="C31" s="107"/>
      <c r="D31" s="110"/>
      <c r="E31" s="109"/>
      <c r="F31" s="134"/>
      <c r="G31" s="134"/>
      <c r="H31" s="134"/>
      <c r="I31" s="134"/>
      <c r="J31" s="134"/>
      <c r="K31" s="134"/>
      <c r="L31" s="134"/>
      <c r="M31" s="134"/>
      <c r="N31" s="134"/>
      <c r="O31" s="134"/>
      <c r="P31" s="134"/>
      <c r="Q31" s="134"/>
      <c r="R31" s="134"/>
      <c r="S31" s="134"/>
      <c r="T31" s="156"/>
    </row>
    <row r="32" spans="1:21" ht="13.5" customHeight="1" thickBot="1">
      <c r="A32" s="106"/>
      <c r="B32" s="105"/>
      <c r="C32" s="104"/>
      <c r="D32" s="103"/>
      <c r="E32" s="102"/>
      <c r="F32" s="137"/>
      <c r="G32" s="137"/>
      <c r="H32" s="137"/>
      <c r="I32" s="137"/>
      <c r="J32" s="137"/>
      <c r="K32" s="137"/>
      <c r="L32" s="137"/>
      <c r="M32" s="137"/>
      <c r="N32" s="137"/>
      <c r="O32" s="137"/>
      <c r="P32" s="137"/>
      <c r="Q32" s="137"/>
      <c r="R32" s="137"/>
      <c r="S32" s="137"/>
      <c r="T32" s="159"/>
    </row>
    <row r="33" spans="1:20" ht="13.5" customHeight="1" thickTop="1">
      <c r="A33" s="84" t="s">
        <v>95</v>
      </c>
      <c r="B33" s="101" t="s">
        <v>94</v>
      </c>
      <c r="C33" s="100"/>
      <c r="D33" s="99"/>
      <c r="E33" s="98"/>
      <c r="F33" s="136"/>
      <c r="G33" s="136"/>
      <c r="H33" s="136"/>
      <c r="I33" s="136"/>
      <c r="J33" s="136"/>
      <c r="K33" s="136"/>
      <c r="L33" s="136"/>
      <c r="M33" s="136"/>
      <c r="N33" s="136"/>
      <c r="O33" s="136"/>
      <c r="P33" s="136"/>
      <c r="Q33" s="136"/>
      <c r="R33" s="136"/>
      <c r="S33" s="136"/>
      <c r="T33" s="158"/>
    </row>
    <row r="34" spans="1:20" ht="13.5" customHeight="1">
      <c r="A34" s="79"/>
      <c r="B34" s="157" t="s">
        <v>117</v>
      </c>
      <c r="C34" s="96"/>
      <c r="D34" s="92"/>
      <c r="E34" s="95"/>
      <c r="F34" s="134"/>
      <c r="G34" s="134"/>
      <c r="H34" s="134"/>
      <c r="I34" s="134"/>
      <c r="J34" s="134"/>
      <c r="K34" s="134"/>
      <c r="L34" s="134"/>
      <c r="M34" s="134"/>
      <c r="N34" s="134"/>
      <c r="O34" s="134"/>
      <c r="P34" s="134"/>
      <c r="Q34" s="134"/>
      <c r="R34" s="134"/>
      <c r="S34" s="134"/>
      <c r="T34" s="156"/>
    </row>
    <row r="35" spans="1:20" ht="13.5" customHeight="1">
      <c r="A35" s="79"/>
      <c r="B35" s="157"/>
      <c r="C35" s="96"/>
      <c r="D35" s="92" t="s">
        <v>116</v>
      </c>
      <c r="E35" s="95"/>
      <c r="F35" s="134" t="s">
        <v>90</v>
      </c>
      <c r="G35" s="134"/>
      <c r="H35" s="134" t="s">
        <v>90</v>
      </c>
      <c r="I35" s="134"/>
      <c r="J35" s="134"/>
      <c r="K35" s="134" t="s">
        <v>90</v>
      </c>
      <c r="L35" s="134"/>
      <c r="M35" s="134"/>
      <c r="N35" s="134"/>
      <c r="O35" s="134"/>
      <c r="P35" s="134"/>
      <c r="Q35" s="134"/>
      <c r="R35" s="134"/>
      <c r="S35" s="134"/>
      <c r="T35" s="156"/>
    </row>
    <row r="36" spans="1:20" ht="13.5" customHeight="1">
      <c r="A36" s="79"/>
      <c r="B36" s="157"/>
      <c r="C36" s="96"/>
      <c r="D36" s="92" t="s">
        <v>115</v>
      </c>
      <c r="E36" s="95"/>
      <c r="F36" s="134"/>
      <c r="G36" s="134" t="s">
        <v>90</v>
      </c>
      <c r="H36" s="134"/>
      <c r="I36" s="134"/>
      <c r="J36" s="134"/>
      <c r="K36" s="134"/>
      <c r="L36" s="134"/>
      <c r="M36" s="134"/>
      <c r="N36" s="134"/>
      <c r="O36" s="134"/>
      <c r="P36" s="134"/>
      <c r="Q36" s="134"/>
      <c r="R36" s="134"/>
      <c r="S36" s="134"/>
      <c r="T36" s="156"/>
    </row>
    <row r="37" spans="1:20" ht="13.5" customHeight="1">
      <c r="A37" s="79"/>
      <c r="B37" s="157"/>
      <c r="C37" s="96"/>
      <c r="D37" s="92" t="s">
        <v>114</v>
      </c>
      <c r="E37" s="95"/>
      <c r="F37" s="134"/>
      <c r="G37" s="134"/>
      <c r="H37" s="134"/>
      <c r="I37" s="134" t="s">
        <v>90</v>
      </c>
      <c r="J37" s="134"/>
      <c r="K37" s="134"/>
      <c r="L37" s="134"/>
      <c r="M37" s="134"/>
      <c r="N37" s="134"/>
      <c r="O37" s="134"/>
      <c r="P37" s="134"/>
      <c r="Q37" s="134"/>
      <c r="R37" s="134"/>
      <c r="S37" s="134"/>
      <c r="T37" s="156"/>
    </row>
    <row r="38" spans="1:20" ht="13.5" customHeight="1">
      <c r="A38" s="79"/>
      <c r="B38" s="157"/>
      <c r="C38" s="96"/>
      <c r="D38" s="92" t="s">
        <v>113</v>
      </c>
      <c r="E38" s="95"/>
      <c r="F38" s="134"/>
      <c r="G38" s="134"/>
      <c r="H38" s="134"/>
      <c r="I38" s="134"/>
      <c r="J38" s="134" t="s">
        <v>90</v>
      </c>
      <c r="K38" s="134"/>
      <c r="L38" s="134"/>
      <c r="M38" s="134"/>
      <c r="N38" s="134"/>
      <c r="O38" s="134"/>
      <c r="P38" s="134"/>
      <c r="Q38" s="134"/>
      <c r="R38" s="134"/>
      <c r="S38" s="134"/>
      <c r="T38" s="156"/>
    </row>
    <row r="39" spans="1:20" ht="13.5" customHeight="1">
      <c r="A39" s="79"/>
      <c r="B39" s="94"/>
      <c r="C39" s="135"/>
      <c r="D39" s="92" t="s">
        <v>112</v>
      </c>
      <c r="E39" s="91"/>
      <c r="F39" s="134"/>
      <c r="G39" s="134"/>
      <c r="H39" s="134"/>
      <c r="I39" s="134"/>
      <c r="J39" s="134"/>
      <c r="K39" s="134"/>
      <c r="L39" s="134" t="s">
        <v>90</v>
      </c>
      <c r="M39" s="134"/>
      <c r="N39" s="134"/>
      <c r="O39" s="134"/>
      <c r="P39" s="134"/>
      <c r="Q39" s="134"/>
      <c r="R39" s="134"/>
      <c r="S39" s="134"/>
      <c r="T39" s="156"/>
    </row>
    <row r="40" spans="1:20" ht="13.5" customHeight="1">
      <c r="A40" s="79"/>
      <c r="B40" s="94" t="s">
        <v>93</v>
      </c>
      <c r="C40" s="135"/>
      <c r="D40" s="92"/>
      <c r="E40" s="91"/>
      <c r="F40" s="134"/>
      <c r="G40" s="134"/>
      <c r="H40" s="134"/>
      <c r="I40" s="134"/>
      <c r="J40" s="134"/>
      <c r="K40" s="134"/>
      <c r="L40" s="134"/>
      <c r="M40" s="134"/>
      <c r="N40" s="134"/>
      <c r="O40" s="134"/>
      <c r="P40" s="134"/>
      <c r="Q40" s="134"/>
      <c r="R40" s="134"/>
      <c r="S40" s="134"/>
      <c r="T40" s="156"/>
    </row>
    <row r="41" spans="1:20" ht="13.5" customHeight="1">
      <c r="A41" s="79"/>
      <c r="B41" s="94"/>
      <c r="C41" s="135"/>
      <c r="D41" s="92"/>
      <c r="E41" s="91"/>
      <c r="F41" s="134"/>
      <c r="G41" s="134"/>
      <c r="H41" s="134"/>
      <c r="I41" s="134"/>
      <c r="J41" s="134"/>
      <c r="K41" s="134"/>
      <c r="L41" s="134"/>
      <c r="M41" s="134"/>
      <c r="N41" s="134"/>
      <c r="O41" s="134"/>
      <c r="P41" s="134"/>
      <c r="Q41" s="134"/>
      <c r="R41" s="134"/>
      <c r="S41" s="134"/>
      <c r="T41" s="156"/>
    </row>
    <row r="42" spans="1:20" ht="13.5" customHeight="1">
      <c r="A42" s="79"/>
      <c r="B42" s="94" t="s">
        <v>92</v>
      </c>
      <c r="C42" s="135"/>
      <c r="D42" s="92"/>
      <c r="E42" s="91"/>
      <c r="F42" s="134"/>
      <c r="G42" s="134"/>
      <c r="H42" s="134"/>
      <c r="I42" s="134"/>
      <c r="J42" s="134"/>
      <c r="K42" s="134"/>
      <c r="L42" s="134"/>
      <c r="M42" s="134"/>
      <c r="N42" s="134"/>
      <c r="O42" s="134"/>
      <c r="P42" s="134"/>
      <c r="Q42" s="134"/>
      <c r="R42" s="134"/>
      <c r="S42" s="134"/>
      <c r="T42" s="156"/>
    </row>
    <row r="43" spans="1:20" ht="13.5" customHeight="1">
      <c r="A43" s="79"/>
      <c r="B43" s="94"/>
      <c r="C43" s="135"/>
      <c r="D43" s="92" t="s">
        <v>111</v>
      </c>
      <c r="E43" s="91"/>
      <c r="F43" s="134" t="s">
        <v>90</v>
      </c>
      <c r="G43" s="134"/>
      <c r="H43" s="134"/>
      <c r="I43" s="134"/>
      <c r="J43" s="134"/>
      <c r="K43" s="134"/>
      <c r="L43" s="134"/>
      <c r="M43" s="134"/>
      <c r="N43" s="134"/>
      <c r="O43" s="134"/>
      <c r="P43" s="134"/>
      <c r="Q43" s="134"/>
      <c r="R43" s="134"/>
      <c r="S43" s="134"/>
      <c r="T43" s="156"/>
    </row>
    <row r="44" spans="1:20" ht="13.5" customHeight="1" thickBot="1">
      <c r="A44" s="79"/>
      <c r="B44" s="89"/>
      <c r="C44" s="88"/>
      <c r="D44" s="87"/>
      <c r="E44" s="86"/>
      <c r="F44" s="133"/>
      <c r="G44" s="133"/>
      <c r="H44" s="133"/>
      <c r="I44" s="133"/>
      <c r="J44" s="133"/>
      <c r="K44" s="133"/>
      <c r="L44" s="133"/>
      <c r="M44" s="133"/>
      <c r="N44" s="133"/>
      <c r="O44" s="133"/>
      <c r="P44" s="133"/>
      <c r="Q44" s="133"/>
      <c r="R44" s="133"/>
      <c r="S44" s="133"/>
      <c r="T44" s="155"/>
    </row>
    <row r="45" spans="1:20" ht="13.5" customHeight="1" thickTop="1">
      <c r="A45" s="84" t="s">
        <v>89</v>
      </c>
      <c r="B45" s="325" t="s">
        <v>88</v>
      </c>
      <c r="C45" s="325"/>
      <c r="D45" s="325"/>
      <c r="E45" s="83"/>
      <c r="F45" s="132" t="s">
        <v>75</v>
      </c>
      <c r="G45" s="132" t="s">
        <v>76</v>
      </c>
      <c r="H45" s="132" t="s">
        <v>76</v>
      </c>
      <c r="I45" s="132" t="s">
        <v>76</v>
      </c>
      <c r="J45" s="132" t="s">
        <v>76</v>
      </c>
      <c r="K45" s="132" t="s">
        <v>76</v>
      </c>
      <c r="L45" s="132" t="s">
        <v>74</v>
      </c>
      <c r="M45" s="132"/>
      <c r="N45" s="132"/>
      <c r="O45" s="132"/>
      <c r="P45" s="132"/>
      <c r="Q45" s="132"/>
      <c r="R45" s="132"/>
      <c r="S45" s="132"/>
      <c r="T45" s="154"/>
    </row>
    <row r="46" spans="1:20" ht="13.5" customHeight="1">
      <c r="A46" s="152"/>
      <c r="B46" s="326" t="s">
        <v>87</v>
      </c>
      <c r="C46" s="326"/>
      <c r="D46" s="326"/>
      <c r="E46" s="81"/>
      <c r="F46" s="131"/>
      <c r="G46" s="131"/>
      <c r="H46" s="131"/>
      <c r="I46" s="131"/>
      <c r="J46" s="131"/>
      <c r="K46" s="131"/>
      <c r="L46" s="131"/>
      <c r="M46" s="131"/>
      <c r="N46" s="131"/>
      <c r="O46" s="131"/>
      <c r="P46" s="131"/>
      <c r="Q46" s="131"/>
      <c r="R46" s="131"/>
      <c r="S46" s="131"/>
      <c r="T46" s="153"/>
    </row>
    <row r="47" spans="1:20" ht="13.5" customHeight="1">
      <c r="A47" s="152"/>
      <c r="B47" s="327" t="s">
        <v>85</v>
      </c>
      <c r="C47" s="327"/>
      <c r="D47" s="327"/>
      <c r="E47" s="78"/>
      <c r="F47" s="77">
        <v>39139</v>
      </c>
      <c r="G47" s="77">
        <v>39139</v>
      </c>
      <c r="H47" s="77">
        <v>39139</v>
      </c>
      <c r="I47" s="77">
        <v>39139</v>
      </c>
      <c r="J47" s="77">
        <v>39139</v>
      </c>
      <c r="K47" s="77">
        <v>39139</v>
      </c>
      <c r="L47" s="77">
        <v>39144</v>
      </c>
      <c r="M47" s="77"/>
      <c r="N47" s="77"/>
      <c r="O47" s="77"/>
      <c r="P47" s="77"/>
      <c r="Q47" s="77"/>
      <c r="R47" s="77"/>
      <c r="S47" s="77"/>
      <c r="T47" s="151"/>
    </row>
    <row r="48" spans="1:20" ht="10.8" thickBot="1">
      <c r="A48" s="150"/>
      <c r="B48" s="328" t="s">
        <v>84</v>
      </c>
      <c r="C48" s="328"/>
      <c r="D48" s="328"/>
      <c r="E48" s="75"/>
      <c r="F48" s="74"/>
      <c r="G48" s="74"/>
      <c r="H48" s="74"/>
      <c r="I48" s="74"/>
      <c r="J48" s="74"/>
      <c r="K48" s="74"/>
      <c r="L48" s="74"/>
      <c r="M48" s="74"/>
      <c r="N48" s="74"/>
      <c r="O48" s="74"/>
      <c r="P48" s="74"/>
      <c r="Q48" s="74"/>
      <c r="R48" s="74"/>
      <c r="S48" s="74"/>
      <c r="T48" s="149"/>
    </row>
    <row r="49" spans="1:4" ht="10.8" thickTop="1">
      <c r="A49" s="72"/>
      <c r="B49" s="70"/>
      <c r="C49" s="71"/>
      <c r="D49" s="70"/>
    </row>
  </sheetData>
  <mergeCells count="28">
    <mergeCell ref="D20:E20"/>
    <mergeCell ref="B45:D45"/>
    <mergeCell ref="B46:D46"/>
    <mergeCell ref="B47:D47"/>
    <mergeCell ref="B48:D48"/>
    <mergeCell ref="F6:K6"/>
    <mergeCell ref="L6:N6"/>
    <mergeCell ref="O6:T6"/>
    <mergeCell ref="A7:B7"/>
    <mergeCell ref="C7:E7"/>
    <mergeCell ref="F7:K7"/>
    <mergeCell ref="O7:T7"/>
    <mergeCell ref="A6:B6"/>
    <mergeCell ref="C6:E6"/>
    <mergeCell ref="A4:B4"/>
    <mergeCell ref="C4:D4"/>
    <mergeCell ref="F4:K4"/>
    <mergeCell ref="L4:T4"/>
    <mergeCell ref="A5:B5"/>
    <mergeCell ref="C5:T5"/>
    <mergeCell ref="A2:B2"/>
    <mergeCell ref="C2:E2"/>
    <mergeCell ref="F2:K2"/>
    <mergeCell ref="L2:T2"/>
    <mergeCell ref="A3:B3"/>
    <mergeCell ref="C3:E3"/>
    <mergeCell ref="F3:K3"/>
    <mergeCell ref="L3:N3"/>
  </mergeCells>
  <dataValidations count="3">
    <dataValidation type="list" allowBlank="1" showInputMessage="1" showErrorMessage="1" sqref="F10:T44 JB10:JP44 SX10:TL44 ACT10:ADH44 AMP10:AND44 AWL10:AWZ44 BGH10:BGV44 BQD10:BQR44 BZZ10:CAN44 CJV10:CKJ44 CTR10:CUF44 DDN10:DEB44 DNJ10:DNX44 DXF10:DXT44 EHB10:EHP44 EQX10:ERL44 FAT10:FBH44 FKP10:FLD44 FUL10:FUZ44 GEH10:GEV44 GOD10:GOR44 GXZ10:GYN44 HHV10:HIJ44 HRR10:HSF44 IBN10:ICB44 ILJ10:ILX44 IVF10:IVT44 JFB10:JFP44 JOX10:JPL44 JYT10:JZH44 KIP10:KJD44 KSL10:KSZ44 LCH10:LCV44 LMD10:LMR44 LVZ10:LWN44 MFV10:MGJ44 MPR10:MQF44 MZN10:NAB44 NJJ10:NJX44 NTF10:NTT44 ODB10:ODP44 OMX10:ONL44 OWT10:OXH44 PGP10:PHD44 PQL10:PQZ44 QAH10:QAV44 QKD10:QKR44 QTZ10:QUN44 RDV10:REJ44 RNR10:ROF44 RXN10:RYB44 SHJ10:SHX44 SRF10:SRT44 TBB10:TBP44 TKX10:TLL44 TUT10:TVH44 UEP10:UFD44 UOL10:UOZ44 UYH10:UYV44 VID10:VIR44 VRZ10:VSN44 WBV10:WCJ44 WLR10:WMF44 WVN10:WWB44 F65546:T65580 JB65546:JP65580 SX65546:TL65580 ACT65546:ADH65580 AMP65546:AND65580 AWL65546:AWZ65580 BGH65546:BGV65580 BQD65546:BQR65580 BZZ65546:CAN65580 CJV65546:CKJ65580 CTR65546:CUF65580 DDN65546:DEB65580 DNJ65546:DNX65580 DXF65546:DXT65580 EHB65546:EHP65580 EQX65546:ERL65580 FAT65546:FBH65580 FKP65546:FLD65580 FUL65546:FUZ65580 GEH65546:GEV65580 GOD65546:GOR65580 GXZ65546:GYN65580 HHV65546:HIJ65580 HRR65546:HSF65580 IBN65546:ICB65580 ILJ65546:ILX65580 IVF65546:IVT65580 JFB65546:JFP65580 JOX65546:JPL65580 JYT65546:JZH65580 KIP65546:KJD65580 KSL65546:KSZ65580 LCH65546:LCV65580 LMD65546:LMR65580 LVZ65546:LWN65580 MFV65546:MGJ65580 MPR65546:MQF65580 MZN65546:NAB65580 NJJ65546:NJX65580 NTF65546:NTT65580 ODB65546:ODP65580 OMX65546:ONL65580 OWT65546:OXH65580 PGP65546:PHD65580 PQL65546:PQZ65580 QAH65546:QAV65580 QKD65546:QKR65580 QTZ65546:QUN65580 RDV65546:REJ65580 RNR65546:ROF65580 RXN65546:RYB65580 SHJ65546:SHX65580 SRF65546:SRT65580 TBB65546:TBP65580 TKX65546:TLL65580 TUT65546:TVH65580 UEP65546:UFD65580 UOL65546:UOZ65580 UYH65546:UYV65580 VID65546:VIR65580 VRZ65546:VSN65580 WBV65546:WCJ65580 WLR65546:WMF65580 WVN65546:WWB65580 F131082:T131116 JB131082:JP131116 SX131082:TL131116 ACT131082:ADH131116 AMP131082:AND131116 AWL131082:AWZ131116 BGH131082:BGV131116 BQD131082:BQR131116 BZZ131082:CAN131116 CJV131082:CKJ131116 CTR131082:CUF131116 DDN131082:DEB131116 DNJ131082:DNX131116 DXF131082:DXT131116 EHB131082:EHP131116 EQX131082:ERL131116 FAT131082:FBH131116 FKP131082:FLD131116 FUL131082:FUZ131116 GEH131082:GEV131116 GOD131082:GOR131116 GXZ131082:GYN131116 HHV131082:HIJ131116 HRR131082:HSF131116 IBN131082:ICB131116 ILJ131082:ILX131116 IVF131082:IVT131116 JFB131082:JFP131116 JOX131082:JPL131116 JYT131082:JZH131116 KIP131082:KJD131116 KSL131082:KSZ131116 LCH131082:LCV131116 LMD131082:LMR131116 LVZ131082:LWN131116 MFV131082:MGJ131116 MPR131082:MQF131116 MZN131082:NAB131116 NJJ131082:NJX131116 NTF131082:NTT131116 ODB131082:ODP131116 OMX131082:ONL131116 OWT131082:OXH131116 PGP131082:PHD131116 PQL131082:PQZ131116 QAH131082:QAV131116 QKD131082:QKR131116 QTZ131082:QUN131116 RDV131082:REJ131116 RNR131082:ROF131116 RXN131082:RYB131116 SHJ131082:SHX131116 SRF131082:SRT131116 TBB131082:TBP131116 TKX131082:TLL131116 TUT131082:TVH131116 UEP131082:UFD131116 UOL131082:UOZ131116 UYH131082:UYV131116 VID131082:VIR131116 VRZ131082:VSN131116 WBV131082:WCJ131116 WLR131082:WMF131116 WVN131082:WWB131116 F196618:T196652 JB196618:JP196652 SX196618:TL196652 ACT196618:ADH196652 AMP196618:AND196652 AWL196618:AWZ196652 BGH196618:BGV196652 BQD196618:BQR196652 BZZ196618:CAN196652 CJV196618:CKJ196652 CTR196618:CUF196652 DDN196618:DEB196652 DNJ196618:DNX196652 DXF196618:DXT196652 EHB196618:EHP196652 EQX196618:ERL196652 FAT196618:FBH196652 FKP196618:FLD196652 FUL196618:FUZ196652 GEH196618:GEV196652 GOD196618:GOR196652 GXZ196618:GYN196652 HHV196618:HIJ196652 HRR196618:HSF196652 IBN196618:ICB196652 ILJ196618:ILX196652 IVF196618:IVT196652 JFB196618:JFP196652 JOX196618:JPL196652 JYT196618:JZH196652 KIP196618:KJD196652 KSL196618:KSZ196652 LCH196618:LCV196652 LMD196618:LMR196652 LVZ196618:LWN196652 MFV196618:MGJ196652 MPR196618:MQF196652 MZN196618:NAB196652 NJJ196618:NJX196652 NTF196618:NTT196652 ODB196618:ODP196652 OMX196618:ONL196652 OWT196618:OXH196652 PGP196618:PHD196652 PQL196618:PQZ196652 QAH196618:QAV196652 QKD196618:QKR196652 QTZ196618:QUN196652 RDV196618:REJ196652 RNR196618:ROF196652 RXN196618:RYB196652 SHJ196618:SHX196652 SRF196618:SRT196652 TBB196618:TBP196652 TKX196618:TLL196652 TUT196618:TVH196652 UEP196618:UFD196652 UOL196618:UOZ196652 UYH196618:UYV196652 VID196618:VIR196652 VRZ196618:VSN196652 WBV196618:WCJ196652 WLR196618:WMF196652 WVN196618:WWB196652 F262154:T262188 JB262154:JP262188 SX262154:TL262188 ACT262154:ADH262188 AMP262154:AND262188 AWL262154:AWZ262188 BGH262154:BGV262188 BQD262154:BQR262188 BZZ262154:CAN262188 CJV262154:CKJ262188 CTR262154:CUF262188 DDN262154:DEB262188 DNJ262154:DNX262188 DXF262154:DXT262188 EHB262154:EHP262188 EQX262154:ERL262188 FAT262154:FBH262188 FKP262154:FLD262188 FUL262154:FUZ262188 GEH262154:GEV262188 GOD262154:GOR262188 GXZ262154:GYN262188 HHV262154:HIJ262188 HRR262154:HSF262188 IBN262154:ICB262188 ILJ262154:ILX262188 IVF262154:IVT262188 JFB262154:JFP262188 JOX262154:JPL262188 JYT262154:JZH262188 KIP262154:KJD262188 KSL262154:KSZ262188 LCH262154:LCV262188 LMD262154:LMR262188 LVZ262154:LWN262188 MFV262154:MGJ262188 MPR262154:MQF262188 MZN262154:NAB262188 NJJ262154:NJX262188 NTF262154:NTT262188 ODB262154:ODP262188 OMX262154:ONL262188 OWT262154:OXH262188 PGP262154:PHD262188 PQL262154:PQZ262188 QAH262154:QAV262188 QKD262154:QKR262188 QTZ262154:QUN262188 RDV262154:REJ262188 RNR262154:ROF262188 RXN262154:RYB262188 SHJ262154:SHX262188 SRF262154:SRT262188 TBB262154:TBP262188 TKX262154:TLL262188 TUT262154:TVH262188 UEP262154:UFD262188 UOL262154:UOZ262188 UYH262154:UYV262188 VID262154:VIR262188 VRZ262154:VSN262188 WBV262154:WCJ262188 WLR262154:WMF262188 WVN262154:WWB262188 F327690:T327724 JB327690:JP327724 SX327690:TL327724 ACT327690:ADH327724 AMP327690:AND327724 AWL327690:AWZ327724 BGH327690:BGV327724 BQD327690:BQR327724 BZZ327690:CAN327724 CJV327690:CKJ327724 CTR327690:CUF327724 DDN327690:DEB327724 DNJ327690:DNX327724 DXF327690:DXT327724 EHB327690:EHP327724 EQX327690:ERL327724 FAT327690:FBH327724 FKP327690:FLD327724 FUL327690:FUZ327724 GEH327690:GEV327724 GOD327690:GOR327724 GXZ327690:GYN327724 HHV327690:HIJ327724 HRR327690:HSF327724 IBN327690:ICB327724 ILJ327690:ILX327724 IVF327690:IVT327724 JFB327690:JFP327724 JOX327690:JPL327724 JYT327690:JZH327724 KIP327690:KJD327724 KSL327690:KSZ327724 LCH327690:LCV327724 LMD327690:LMR327724 LVZ327690:LWN327724 MFV327690:MGJ327724 MPR327690:MQF327724 MZN327690:NAB327724 NJJ327690:NJX327724 NTF327690:NTT327724 ODB327690:ODP327724 OMX327690:ONL327724 OWT327690:OXH327724 PGP327690:PHD327724 PQL327690:PQZ327724 QAH327690:QAV327724 QKD327690:QKR327724 QTZ327690:QUN327724 RDV327690:REJ327724 RNR327690:ROF327724 RXN327690:RYB327724 SHJ327690:SHX327724 SRF327690:SRT327724 TBB327690:TBP327724 TKX327690:TLL327724 TUT327690:TVH327724 UEP327690:UFD327724 UOL327690:UOZ327724 UYH327690:UYV327724 VID327690:VIR327724 VRZ327690:VSN327724 WBV327690:WCJ327724 WLR327690:WMF327724 WVN327690:WWB327724 F393226:T393260 JB393226:JP393260 SX393226:TL393260 ACT393226:ADH393260 AMP393226:AND393260 AWL393226:AWZ393260 BGH393226:BGV393260 BQD393226:BQR393260 BZZ393226:CAN393260 CJV393226:CKJ393260 CTR393226:CUF393260 DDN393226:DEB393260 DNJ393226:DNX393260 DXF393226:DXT393260 EHB393226:EHP393260 EQX393226:ERL393260 FAT393226:FBH393260 FKP393226:FLD393260 FUL393226:FUZ393260 GEH393226:GEV393260 GOD393226:GOR393260 GXZ393226:GYN393260 HHV393226:HIJ393260 HRR393226:HSF393260 IBN393226:ICB393260 ILJ393226:ILX393260 IVF393226:IVT393260 JFB393226:JFP393260 JOX393226:JPL393260 JYT393226:JZH393260 KIP393226:KJD393260 KSL393226:KSZ393260 LCH393226:LCV393260 LMD393226:LMR393260 LVZ393226:LWN393260 MFV393226:MGJ393260 MPR393226:MQF393260 MZN393226:NAB393260 NJJ393226:NJX393260 NTF393226:NTT393260 ODB393226:ODP393260 OMX393226:ONL393260 OWT393226:OXH393260 PGP393226:PHD393260 PQL393226:PQZ393260 QAH393226:QAV393260 QKD393226:QKR393260 QTZ393226:QUN393260 RDV393226:REJ393260 RNR393226:ROF393260 RXN393226:RYB393260 SHJ393226:SHX393260 SRF393226:SRT393260 TBB393226:TBP393260 TKX393226:TLL393260 TUT393226:TVH393260 UEP393226:UFD393260 UOL393226:UOZ393260 UYH393226:UYV393260 VID393226:VIR393260 VRZ393226:VSN393260 WBV393226:WCJ393260 WLR393226:WMF393260 WVN393226:WWB393260 F458762:T458796 JB458762:JP458796 SX458762:TL458796 ACT458762:ADH458796 AMP458762:AND458796 AWL458762:AWZ458796 BGH458762:BGV458796 BQD458762:BQR458796 BZZ458762:CAN458796 CJV458762:CKJ458796 CTR458762:CUF458796 DDN458762:DEB458796 DNJ458762:DNX458796 DXF458762:DXT458796 EHB458762:EHP458796 EQX458762:ERL458796 FAT458762:FBH458796 FKP458762:FLD458796 FUL458762:FUZ458796 GEH458762:GEV458796 GOD458762:GOR458796 GXZ458762:GYN458796 HHV458762:HIJ458796 HRR458762:HSF458796 IBN458762:ICB458796 ILJ458762:ILX458796 IVF458762:IVT458796 JFB458762:JFP458796 JOX458762:JPL458796 JYT458762:JZH458796 KIP458762:KJD458796 KSL458762:KSZ458796 LCH458762:LCV458796 LMD458762:LMR458796 LVZ458762:LWN458796 MFV458762:MGJ458796 MPR458762:MQF458796 MZN458762:NAB458796 NJJ458762:NJX458796 NTF458762:NTT458796 ODB458762:ODP458796 OMX458762:ONL458796 OWT458762:OXH458796 PGP458762:PHD458796 PQL458762:PQZ458796 QAH458762:QAV458796 QKD458762:QKR458796 QTZ458762:QUN458796 RDV458762:REJ458796 RNR458762:ROF458796 RXN458762:RYB458796 SHJ458762:SHX458796 SRF458762:SRT458796 TBB458762:TBP458796 TKX458762:TLL458796 TUT458762:TVH458796 UEP458762:UFD458796 UOL458762:UOZ458796 UYH458762:UYV458796 VID458762:VIR458796 VRZ458762:VSN458796 WBV458762:WCJ458796 WLR458762:WMF458796 WVN458762:WWB458796 F524298:T524332 JB524298:JP524332 SX524298:TL524332 ACT524298:ADH524332 AMP524298:AND524332 AWL524298:AWZ524332 BGH524298:BGV524332 BQD524298:BQR524332 BZZ524298:CAN524332 CJV524298:CKJ524332 CTR524298:CUF524332 DDN524298:DEB524332 DNJ524298:DNX524332 DXF524298:DXT524332 EHB524298:EHP524332 EQX524298:ERL524332 FAT524298:FBH524332 FKP524298:FLD524332 FUL524298:FUZ524332 GEH524298:GEV524332 GOD524298:GOR524332 GXZ524298:GYN524332 HHV524298:HIJ524332 HRR524298:HSF524332 IBN524298:ICB524332 ILJ524298:ILX524332 IVF524298:IVT524332 JFB524298:JFP524332 JOX524298:JPL524332 JYT524298:JZH524332 KIP524298:KJD524332 KSL524298:KSZ524332 LCH524298:LCV524332 LMD524298:LMR524332 LVZ524298:LWN524332 MFV524298:MGJ524332 MPR524298:MQF524332 MZN524298:NAB524332 NJJ524298:NJX524332 NTF524298:NTT524332 ODB524298:ODP524332 OMX524298:ONL524332 OWT524298:OXH524332 PGP524298:PHD524332 PQL524298:PQZ524332 QAH524298:QAV524332 QKD524298:QKR524332 QTZ524298:QUN524332 RDV524298:REJ524332 RNR524298:ROF524332 RXN524298:RYB524332 SHJ524298:SHX524332 SRF524298:SRT524332 TBB524298:TBP524332 TKX524298:TLL524332 TUT524298:TVH524332 UEP524298:UFD524332 UOL524298:UOZ524332 UYH524298:UYV524332 VID524298:VIR524332 VRZ524298:VSN524332 WBV524298:WCJ524332 WLR524298:WMF524332 WVN524298:WWB524332 F589834:T589868 JB589834:JP589868 SX589834:TL589868 ACT589834:ADH589868 AMP589834:AND589868 AWL589834:AWZ589868 BGH589834:BGV589868 BQD589834:BQR589868 BZZ589834:CAN589868 CJV589834:CKJ589868 CTR589834:CUF589868 DDN589834:DEB589868 DNJ589834:DNX589868 DXF589834:DXT589868 EHB589834:EHP589868 EQX589834:ERL589868 FAT589834:FBH589868 FKP589834:FLD589868 FUL589834:FUZ589868 GEH589834:GEV589868 GOD589834:GOR589868 GXZ589834:GYN589868 HHV589834:HIJ589868 HRR589834:HSF589868 IBN589834:ICB589868 ILJ589834:ILX589868 IVF589834:IVT589868 JFB589834:JFP589868 JOX589834:JPL589868 JYT589834:JZH589868 KIP589834:KJD589868 KSL589834:KSZ589868 LCH589834:LCV589868 LMD589834:LMR589868 LVZ589834:LWN589868 MFV589834:MGJ589868 MPR589834:MQF589868 MZN589834:NAB589868 NJJ589834:NJX589868 NTF589834:NTT589868 ODB589834:ODP589868 OMX589834:ONL589868 OWT589834:OXH589868 PGP589834:PHD589868 PQL589834:PQZ589868 QAH589834:QAV589868 QKD589834:QKR589868 QTZ589834:QUN589868 RDV589834:REJ589868 RNR589834:ROF589868 RXN589834:RYB589868 SHJ589834:SHX589868 SRF589834:SRT589868 TBB589834:TBP589868 TKX589834:TLL589868 TUT589834:TVH589868 UEP589834:UFD589868 UOL589834:UOZ589868 UYH589834:UYV589868 VID589834:VIR589868 VRZ589834:VSN589868 WBV589834:WCJ589868 WLR589834:WMF589868 WVN589834:WWB589868 F655370:T655404 JB655370:JP655404 SX655370:TL655404 ACT655370:ADH655404 AMP655370:AND655404 AWL655370:AWZ655404 BGH655370:BGV655404 BQD655370:BQR655404 BZZ655370:CAN655404 CJV655370:CKJ655404 CTR655370:CUF655404 DDN655370:DEB655404 DNJ655370:DNX655404 DXF655370:DXT655404 EHB655370:EHP655404 EQX655370:ERL655404 FAT655370:FBH655404 FKP655370:FLD655404 FUL655370:FUZ655404 GEH655370:GEV655404 GOD655370:GOR655404 GXZ655370:GYN655404 HHV655370:HIJ655404 HRR655370:HSF655404 IBN655370:ICB655404 ILJ655370:ILX655404 IVF655370:IVT655404 JFB655370:JFP655404 JOX655370:JPL655404 JYT655370:JZH655404 KIP655370:KJD655404 KSL655370:KSZ655404 LCH655370:LCV655404 LMD655370:LMR655404 LVZ655370:LWN655404 MFV655370:MGJ655404 MPR655370:MQF655404 MZN655370:NAB655404 NJJ655370:NJX655404 NTF655370:NTT655404 ODB655370:ODP655404 OMX655370:ONL655404 OWT655370:OXH655404 PGP655370:PHD655404 PQL655370:PQZ655404 QAH655370:QAV655404 QKD655370:QKR655404 QTZ655370:QUN655404 RDV655370:REJ655404 RNR655370:ROF655404 RXN655370:RYB655404 SHJ655370:SHX655404 SRF655370:SRT655404 TBB655370:TBP655404 TKX655370:TLL655404 TUT655370:TVH655404 UEP655370:UFD655404 UOL655370:UOZ655404 UYH655370:UYV655404 VID655370:VIR655404 VRZ655370:VSN655404 WBV655370:WCJ655404 WLR655370:WMF655404 WVN655370:WWB655404 F720906:T720940 JB720906:JP720940 SX720906:TL720940 ACT720906:ADH720940 AMP720906:AND720940 AWL720906:AWZ720940 BGH720906:BGV720940 BQD720906:BQR720940 BZZ720906:CAN720940 CJV720906:CKJ720940 CTR720906:CUF720940 DDN720906:DEB720940 DNJ720906:DNX720940 DXF720906:DXT720940 EHB720906:EHP720940 EQX720906:ERL720940 FAT720906:FBH720940 FKP720906:FLD720940 FUL720906:FUZ720940 GEH720906:GEV720940 GOD720906:GOR720940 GXZ720906:GYN720940 HHV720906:HIJ720940 HRR720906:HSF720940 IBN720906:ICB720940 ILJ720906:ILX720940 IVF720906:IVT720940 JFB720906:JFP720940 JOX720906:JPL720940 JYT720906:JZH720940 KIP720906:KJD720940 KSL720906:KSZ720940 LCH720906:LCV720940 LMD720906:LMR720940 LVZ720906:LWN720940 MFV720906:MGJ720940 MPR720906:MQF720940 MZN720906:NAB720940 NJJ720906:NJX720940 NTF720906:NTT720940 ODB720906:ODP720940 OMX720906:ONL720940 OWT720906:OXH720940 PGP720906:PHD720940 PQL720906:PQZ720940 QAH720906:QAV720940 QKD720906:QKR720940 QTZ720906:QUN720940 RDV720906:REJ720940 RNR720906:ROF720940 RXN720906:RYB720940 SHJ720906:SHX720940 SRF720906:SRT720940 TBB720906:TBP720940 TKX720906:TLL720940 TUT720906:TVH720940 UEP720906:UFD720940 UOL720906:UOZ720940 UYH720906:UYV720940 VID720906:VIR720940 VRZ720906:VSN720940 WBV720906:WCJ720940 WLR720906:WMF720940 WVN720906:WWB720940 F786442:T786476 JB786442:JP786476 SX786442:TL786476 ACT786442:ADH786476 AMP786442:AND786476 AWL786442:AWZ786476 BGH786442:BGV786476 BQD786442:BQR786476 BZZ786442:CAN786476 CJV786442:CKJ786476 CTR786442:CUF786476 DDN786442:DEB786476 DNJ786442:DNX786476 DXF786442:DXT786476 EHB786442:EHP786476 EQX786442:ERL786476 FAT786442:FBH786476 FKP786442:FLD786476 FUL786442:FUZ786476 GEH786442:GEV786476 GOD786442:GOR786476 GXZ786442:GYN786476 HHV786442:HIJ786476 HRR786442:HSF786476 IBN786442:ICB786476 ILJ786442:ILX786476 IVF786442:IVT786476 JFB786442:JFP786476 JOX786442:JPL786476 JYT786442:JZH786476 KIP786442:KJD786476 KSL786442:KSZ786476 LCH786442:LCV786476 LMD786442:LMR786476 LVZ786442:LWN786476 MFV786442:MGJ786476 MPR786442:MQF786476 MZN786442:NAB786476 NJJ786442:NJX786476 NTF786442:NTT786476 ODB786442:ODP786476 OMX786442:ONL786476 OWT786442:OXH786476 PGP786442:PHD786476 PQL786442:PQZ786476 QAH786442:QAV786476 QKD786442:QKR786476 QTZ786442:QUN786476 RDV786442:REJ786476 RNR786442:ROF786476 RXN786442:RYB786476 SHJ786442:SHX786476 SRF786442:SRT786476 TBB786442:TBP786476 TKX786442:TLL786476 TUT786442:TVH786476 UEP786442:UFD786476 UOL786442:UOZ786476 UYH786442:UYV786476 VID786442:VIR786476 VRZ786442:VSN786476 WBV786442:WCJ786476 WLR786442:WMF786476 WVN786442:WWB786476 F851978:T852012 JB851978:JP852012 SX851978:TL852012 ACT851978:ADH852012 AMP851978:AND852012 AWL851978:AWZ852012 BGH851978:BGV852012 BQD851978:BQR852012 BZZ851978:CAN852012 CJV851978:CKJ852012 CTR851978:CUF852012 DDN851978:DEB852012 DNJ851978:DNX852012 DXF851978:DXT852012 EHB851978:EHP852012 EQX851978:ERL852012 FAT851978:FBH852012 FKP851978:FLD852012 FUL851978:FUZ852012 GEH851978:GEV852012 GOD851978:GOR852012 GXZ851978:GYN852012 HHV851978:HIJ852012 HRR851978:HSF852012 IBN851978:ICB852012 ILJ851978:ILX852012 IVF851978:IVT852012 JFB851978:JFP852012 JOX851978:JPL852012 JYT851978:JZH852012 KIP851978:KJD852012 KSL851978:KSZ852012 LCH851978:LCV852012 LMD851978:LMR852012 LVZ851978:LWN852012 MFV851978:MGJ852012 MPR851978:MQF852012 MZN851978:NAB852012 NJJ851978:NJX852012 NTF851978:NTT852012 ODB851978:ODP852012 OMX851978:ONL852012 OWT851978:OXH852012 PGP851978:PHD852012 PQL851978:PQZ852012 QAH851978:QAV852012 QKD851978:QKR852012 QTZ851978:QUN852012 RDV851978:REJ852012 RNR851978:ROF852012 RXN851978:RYB852012 SHJ851978:SHX852012 SRF851978:SRT852012 TBB851978:TBP852012 TKX851978:TLL852012 TUT851978:TVH852012 UEP851978:UFD852012 UOL851978:UOZ852012 UYH851978:UYV852012 VID851978:VIR852012 VRZ851978:VSN852012 WBV851978:WCJ852012 WLR851978:WMF852012 WVN851978:WWB852012 F917514:T917548 JB917514:JP917548 SX917514:TL917548 ACT917514:ADH917548 AMP917514:AND917548 AWL917514:AWZ917548 BGH917514:BGV917548 BQD917514:BQR917548 BZZ917514:CAN917548 CJV917514:CKJ917548 CTR917514:CUF917548 DDN917514:DEB917548 DNJ917514:DNX917548 DXF917514:DXT917548 EHB917514:EHP917548 EQX917514:ERL917548 FAT917514:FBH917548 FKP917514:FLD917548 FUL917514:FUZ917548 GEH917514:GEV917548 GOD917514:GOR917548 GXZ917514:GYN917548 HHV917514:HIJ917548 HRR917514:HSF917548 IBN917514:ICB917548 ILJ917514:ILX917548 IVF917514:IVT917548 JFB917514:JFP917548 JOX917514:JPL917548 JYT917514:JZH917548 KIP917514:KJD917548 KSL917514:KSZ917548 LCH917514:LCV917548 LMD917514:LMR917548 LVZ917514:LWN917548 MFV917514:MGJ917548 MPR917514:MQF917548 MZN917514:NAB917548 NJJ917514:NJX917548 NTF917514:NTT917548 ODB917514:ODP917548 OMX917514:ONL917548 OWT917514:OXH917548 PGP917514:PHD917548 PQL917514:PQZ917548 QAH917514:QAV917548 QKD917514:QKR917548 QTZ917514:QUN917548 RDV917514:REJ917548 RNR917514:ROF917548 RXN917514:RYB917548 SHJ917514:SHX917548 SRF917514:SRT917548 TBB917514:TBP917548 TKX917514:TLL917548 TUT917514:TVH917548 UEP917514:UFD917548 UOL917514:UOZ917548 UYH917514:UYV917548 VID917514:VIR917548 VRZ917514:VSN917548 WBV917514:WCJ917548 WLR917514:WMF917548 WVN917514:WWB917548 F983050:T983084 JB983050:JP983084 SX983050:TL983084 ACT983050:ADH983084 AMP983050:AND983084 AWL983050:AWZ983084 BGH983050:BGV983084 BQD983050:BQR983084 BZZ983050:CAN983084 CJV983050:CKJ983084 CTR983050:CUF983084 DDN983050:DEB983084 DNJ983050:DNX983084 DXF983050:DXT983084 EHB983050:EHP983084 EQX983050:ERL983084 FAT983050:FBH983084 FKP983050:FLD983084 FUL983050:FUZ983084 GEH983050:GEV983084 GOD983050:GOR983084 GXZ983050:GYN983084 HHV983050:HIJ983084 HRR983050:HSF983084 IBN983050:ICB983084 ILJ983050:ILX983084 IVF983050:IVT983084 JFB983050:JFP983084 JOX983050:JPL983084 JYT983050:JZH983084 KIP983050:KJD983084 KSL983050:KSZ983084 LCH983050:LCV983084 LMD983050:LMR983084 LVZ983050:LWN983084 MFV983050:MGJ983084 MPR983050:MQF983084 MZN983050:NAB983084 NJJ983050:NJX983084 NTF983050:NTT983084 ODB983050:ODP983084 OMX983050:ONL983084 OWT983050:OXH983084 PGP983050:PHD983084 PQL983050:PQZ983084 QAH983050:QAV983084 QKD983050:QKR983084 QTZ983050:QUN983084 RDV983050:REJ983084 RNR983050:ROF983084 RXN983050:RYB983084 SHJ983050:SHX983084 SRF983050:SRT983084 TBB983050:TBP983084 TKX983050:TLL983084 TUT983050:TVH983084 UEP983050:UFD983084 UOL983050:UOZ983084 UYH983050:UYV983084 VID983050:VIR983084 VRZ983050:VSN983084 WBV983050:WCJ983084 WLR983050:WMF983084 WVN983050:WWB983084">
      <formula1>"O, "</formula1>
    </dataValidation>
    <dataValidation type="list" allowBlank="1" showInputMessage="1" showErrorMessage="1" sqref="F46:T46 JB46:JP46 SX46:TL46 ACT46:ADH46 AMP46:AND46 AWL46:AWZ46 BGH46:BGV46 BQD46:BQR46 BZZ46:CAN46 CJV46:CKJ46 CTR46:CUF46 DDN46:DEB46 DNJ46:DNX46 DXF46:DXT46 EHB46:EHP46 EQX46:ERL46 FAT46:FBH46 FKP46:FLD46 FUL46:FUZ46 GEH46:GEV46 GOD46:GOR46 GXZ46:GYN46 HHV46:HIJ46 HRR46:HSF46 IBN46:ICB46 ILJ46:ILX46 IVF46:IVT46 JFB46:JFP46 JOX46:JPL46 JYT46:JZH46 KIP46:KJD46 KSL46:KSZ46 LCH46:LCV46 LMD46:LMR46 LVZ46:LWN46 MFV46:MGJ46 MPR46:MQF46 MZN46:NAB46 NJJ46:NJX46 NTF46:NTT46 ODB46:ODP46 OMX46:ONL46 OWT46:OXH46 PGP46:PHD46 PQL46:PQZ46 QAH46:QAV46 QKD46:QKR46 QTZ46:QUN46 RDV46:REJ46 RNR46:ROF46 RXN46:RYB46 SHJ46:SHX46 SRF46:SRT46 TBB46:TBP46 TKX46:TLL46 TUT46:TVH46 UEP46:UFD46 UOL46:UOZ46 UYH46:UYV46 VID46:VIR46 VRZ46:VSN46 WBV46:WCJ46 WLR46:WMF46 WVN46:WWB46 F65582:T65582 JB65582:JP65582 SX65582:TL65582 ACT65582:ADH65582 AMP65582:AND65582 AWL65582:AWZ65582 BGH65582:BGV65582 BQD65582:BQR65582 BZZ65582:CAN65582 CJV65582:CKJ65582 CTR65582:CUF65582 DDN65582:DEB65582 DNJ65582:DNX65582 DXF65582:DXT65582 EHB65582:EHP65582 EQX65582:ERL65582 FAT65582:FBH65582 FKP65582:FLD65582 FUL65582:FUZ65582 GEH65582:GEV65582 GOD65582:GOR65582 GXZ65582:GYN65582 HHV65582:HIJ65582 HRR65582:HSF65582 IBN65582:ICB65582 ILJ65582:ILX65582 IVF65582:IVT65582 JFB65582:JFP65582 JOX65582:JPL65582 JYT65582:JZH65582 KIP65582:KJD65582 KSL65582:KSZ65582 LCH65582:LCV65582 LMD65582:LMR65582 LVZ65582:LWN65582 MFV65582:MGJ65582 MPR65582:MQF65582 MZN65582:NAB65582 NJJ65582:NJX65582 NTF65582:NTT65582 ODB65582:ODP65582 OMX65582:ONL65582 OWT65582:OXH65582 PGP65582:PHD65582 PQL65582:PQZ65582 QAH65582:QAV65582 QKD65582:QKR65582 QTZ65582:QUN65582 RDV65582:REJ65582 RNR65582:ROF65582 RXN65582:RYB65582 SHJ65582:SHX65582 SRF65582:SRT65582 TBB65582:TBP65582 TKX65582:TLL65582 TUT65582:TVH65582 UEP65582:UFD65582 UOL65582:UOZ65582 UYH65582:UYV65582 VID65582:VIR65582 VRZ65582:VSN65582 WBV65582:WCJ65582 WLR65582:WMF65582 WVN65582:WWB65582 F131118:T131118 JB131118:JP131118 SX131118:TL131118 ACT131118:ADH131118 AMP131118:AND131118 AWL131118:AWZ131118 BGH131118:BGV131118 BQD131118:BQR131118 BZZ131118:CAN131118 CJV131118:CKJ131118 CTR131118:CUF131118 DDN131118:DEB131118 DNJ131118:DNX131118 DXF131118:DXT131118 EHB131118:EHP131118 EQX131118:ERL131118 FAT131118:FBH131118 FKP131118:FLD131118 FUL131118:FUZ131118 GEH131118:GEV131118 GOD131118:GOR131118 GXZ131118:GYN131118 HHV131118:HIJ131118 HRR131118:HSF131118 IBN131118:ICB131118 ILJ131118:ILX131118 IVF131118:IVT131118 JFB131118:JFP131118 JOX131118:JPL131118 JYT131118:JZH131118 KIP131118:KJD131118 KSL131118:KSZ131118 LCH131118:LCV131118 LMD131118:LMR131118 LVZ131118:LWN131118 MFV131118:MGJ131118 MPR131118:MQF131118 MZN131118:NAB131118 NJJ131118:NJX131118 NTF131118:NTT131118 ODB131118:ODP131118 OMX131118:ONL131118 OWT131118:OXH131118 PGP131118:PHD131118 PQL131118:PQZ131118 QAH131118:QAV131118 QKD131118:QKR131118 QTZ131118:QUN131118 RDV131118:REJ131118 RNR131118:ROF131118 RXN131118:RYB131118 SHJ131118:SHX131118 SRF131118:SRT131118 TBB131118:TBP131118 TKX131118:TLL131118 TUT131118:TVH131118 UEP131118:UFD131118 UOL131118:UOZ131118 UYH131118:UYV131118 VID131118:VIR131118 VRZ131118:VSN131118 WBV131118:WCJ131118 WLR131118:WMF131118 WVN131118:WWB131118 F196654:T196654 JB196654:JP196654 SX196654:TL196654 ACT196654:ADH196654 AMP196654:AND196654 AWL196654:AWZ196654 BGH196654:BGV196654 BQD196654:BQR196654 BZZ196654:CAN196654 CJV196654:CKJ196654 CTR196654:CUF196654 DDN196654:DEB196654 DNJ196654:DNX196654 DXF196654:DXT196654 EHB196654:EHP196654 EQX196654:ERL196654 FAT196654:FBH196654 FKP196654:FLD196654 FUL196654:FUZ196654 GEH196654:GEV196654 GOD196654:GOR196654 GXZ196654:GYN196654 HHV196654:HIJ196654 HRR196654:HSF196654 IBN196654:ICB196654 ILJ196654:ILX196654 IVF196654:IVT196654 JFB196654:JFP196654 JOX196654:JPL196654 JYT196654:JZH196654 KIP196654:KJD196654 KSL196654:KSZ196654 LCH196654:LCV196654 LMD196654:LMR196654 LVZ196654:LWN196654 MFV196654:MGJ196654 MPR196654:MQF196654 MZN196654:NAB196654 NJJ196654:NJX196654 NTF196654:NTT196654 ODB196654:ODP196654 OMX196654:ONL196654 OWT196654:OXH196654 PGP196654:PHD196654 PQL196654:PQZ196654 QAH196654:QAV196654 QKD196654:QKR196654 QTZ196654:QUN196654 RDV196654:REJ196654 RNR196654:ROF196654 RXN196654:RYB196654 SHJ196654:SHX196654 SRF196654:SRT196654 TBB196654:TBP196654 TKX196654:TLL196654 TUT196654:TVH196654 UEP196654:UFD196654 UOL196654:UOZ196654 UYH196654:UYV196654 VID196654:VIR196654 VRZ196654:VSN196654 WBV196654:WCJ196654 WLR196654:WMF196654 WVN196654:WWB196654 F262190:T262190 JB262190:JP262190 SX262190:TL262190 ACT262190:ADH262190 AMP262190:AND262190 AWL262190:AWZ262190 BGH262190:BGV262190 BQD262190:BQR262190 BZZ262190:CAN262190 CJV262190:CKJ262190 CTR262190:CUF262190 DDN262190:DEB262190 DNJ262190:DNX262190 DXF262190:DXT262190 EHB262190:EHP262190 EQX262190:ERL262190 FAT262190:FBH262190 FKP262190:FLD262190 FUL262190:FUZ262190 GEH262190:GEV262190 GOD262190:GOR262190 GXZ262190:GYN262190 HHV262190:HIJ262190 HRR262190:HSF262190 IBN262190:ICB262190 ILJ262190:ILX262190 IVF262190:IVT262190 JFB262190:JFP262190 JOX262190:JPL262190 JYT262190:JZH262190 KIP262190:KJD262190 KSL262190:KSZ262190 LCH262190:LCV262190 LMD262190:LMR262190 LVZ262190:LWN262190 MFV262190:MGJ262190 MPR262190:MQF262190 MZN262190:NAB262190 NJJ262190:NJX262190 NTF262190:NTT262190 ODB262190:ODP262190 OMX262190:ONL262190 OWT262190:OXH262190 PGP262190:PHD262190 PQL262190:PQZ262190 QAH262190:QAV262190 QKD262190:QKR262190 QTZ262190:QUN262190 RDV262190:REJ262190 RNR262190:ROF262190 RXN262190:RYB262190 SHJ262190:SHX262190 SRF262190:SRT262190 TBB262190:TBP262190 TKX262190:TLL262190 TUT262190:TVH262190 UEP262190:UFD262190 UOL262190:UOZ262190 UYH262190:UYV262190 VID262190:VIR262190 VRZ262190:VSN262190 WBV262190:WCJ262190 WLR262190:WMF262190 WVN262190:WWB262190 F327726:T327726 JB327726:JP327726 SX327726:TL327726 ACT327726:ADH327726 AMP327726:AND327726 AWL327726:AWZ327726 BGH327726:BGV327726 BQD327726:BQR327726 BZZ327726:CAN327726 CJV327726:CKJ327726 CTR327726:CUF327726 DDN327726:DEB327726 DNJ327726:DNX327726 DXF327726:DXT327726 EHB327726:EHP327726 EQX327726:ERL327726 FAT327726:FBH327726 FKP327726:FLD327726 FUL327726:FUZ327726 GEH327726:GEV327726 GOD327726:GOR327726 GXZ327726:GYN327726 HHV327726:HIJ327726 HRR327726:HSF327726 IBN327726:ICB327726 ILJ327726:ILX327726 IVF327726:IVT327726 JFB327726:JFP327726 JOX327726:JPL327726 JYT327726:JZH327726 KIP327726:KJD327726 KSL327726:KSZ327726 LCH327726:LCV327726 LMD327726:LMR327726 LVZ327726:LWN327726 MFV327726:MGJ327726 MPR327726:MQF327726 MZN327726:NAB327726 NJJ327726:NJX327726 NTF327726:NTT327726 ODB327726:ODP327726 OMX327726:ONL327726 OWT327726:OXH327726 PGP327726:PHD327726 PQL327726:PQZ327726 QAH327726:QAV327726 QKD327726:QKR327726 QTZ327726:QUN327726 RDV327726:REJ327726 RNR327726:ROF327726 RXN327726:RYB327726 SHJ327726:SHX327726 SRF327726:SRT327726 TBB327726:TBP327726 TKX327726:TLL327726 TUT327726:TVH327726 UEP327726:UFD327726 UOL327726:UOZ327726 UYH327726:UYV327726 VID327726:VIR327726 VRZ327726:VSN327726 WBV327726:WCJ327726 WLR327726:WMF327726 WVN327726:WWB327726 F393262:T393262 JB393262:JP393262 SX393262:TL393262 ACT393262:ADH393262 AMP393262:AND393262 AWL393262:AWZ393262 BGH393262:BGV393262 BQD393262:BQR393262 BZZ393262:CAN393262 CJV393262:CKJ393262 CTR393262:CUF393262 DDN393262:DEB393262 DNJ393262:DNX393262 DXF393262:DXT393262 EHB393262:EHP393262 EQX393262:ERL393262 FAT393262:FBH393262 FKP393262:FLD393262 FUL393262:FUZ393262 GEH393262:GEV393262 GOD393262:GOR393262 GXZ393262:GYN393262 HHV393262:HIJ393262 HRR393262:HSF393262 IBN393262:ICB393262 ILJ393262:ILX393262 IVF393262:IVT393262 JFB393262:JFP393262 JOX393262:JPL393262 JYT393262:JZH393262 KIP393262:KJD393262 KSL393262:KSZ393262 LCH393262:LCV393262 LMD393262:LMR393262 LVZ393262:LWN393262 MFV393262:MGJ393262 MPR393262:MQF393262 MZN393262:NAB393262 NJJ393262:NJX393262 NTF393262:NTT393262 ODB393262:ODP393262 OMX393262:ONL393262 OWT393262:OXH393262 PGP393262:PHD393262 PQL393262:PQZ393262 QAH393262:QAV393262 QKD393262:QKR393262 QTZ393262:QUN393262 RDV393262:REJ393262 RNR393262:ROF393262 RXN393262:RYB393262 SHJ393262:SHX393262 SRF393262:SRT393262 TBB393262:TBP393262 TKX393262:TLL393262 TUT393262:TVH393262 UEP393262:UFD393262 UOL393262:UOZ393262 UYH393262:UYV393262 VID393262:VIR393262 VRZ393262:VSN393262 WBV393262:WCJ393262 WLR393262:WMF393262 WVN393262:WWB393262 F458798:T458798 JB458798:JP458798 SX458798:TL458798 ACT458798:ADH458798 AMP458798:AND458798 AWL458798:AWZ458798 BGH458798:BGV458798 BQD458798:BQR458798 BZZ458798:CAN458798 CJV458798:CKJ458798 CTR458798:CUF458798 DDN458798:DEB458798 DNJ458798:DNX458798 DXF458798:DXT458798 EHB458798:EHP458798 EQX458798:ERL458798 FAT458798:FBH458798 FKP458798:FLD458798 FUL458798:FUZ458798 GEH458798:GEV458798 GOD458798:GOR458798 GXZ458798:GYN458798 HHV458798:HIJ458798 HRR458798:HSF458798 IBN458798:ICB458798 ILJ458798:ILX458798 IVF458798:IVT458798 JFB458798:JFP458798 JOX458798:JPL458798 JYT458798:JZH458798 KIP458798:KJD458798 KSL458798:KSZ458798 LCH458798:LCV458798 LMD458798:LMR458798 LVZ458798:LWN458798 MFV458798:MGJ458798 MPR458798:MQF458798 MZN458798:NAB458798 NJJ458798:NJX458798 NTF458798:NTT458798 ODB458798:ODP458798 OMX458798:ONL458798 OWT458798:OXH458798 PGP458798:PHD458798 PQL458798:PQZ458798 QAH458798:QAV458798 QKD458798:QKR458798 QTZ458798:QUN458798 RDV458798:REJ458798 RNR458798:ROF458798 RXN458798:RYB458798 SHJ458798:SHX458798 SRF458798:SRT458798 TBB458798:TBP458798 TKX458798:TLL458798 TUT458798:TVH458798 UEP458798:UFD458798 UOL458798:UOZ458798 UYH458798:UYV458798 VID458798:VIR458798 VRZ458798:VSN458798 WBV458798:WCJ458798 WLR458798:WMF458798 WVN458798:WWB458798 F524334:T524334 JB524334:JP524334 SX524334:TL524334 ACT524334:ADH524334 AMP524334:AND524334 AWL524334:AWZ524334 BGH524334:BGV524334 BQD524334:BQR524334 BZZ524334:CAN524334 CJV524334:CKJ524334 CTR524334:CUF524334 DDN524334:DEB524334 DNJ524334:DNX524334 DXF524334:DXT524334 EHB524334:EHP524334 EQX524334:ERL524334 FAT524334:FBH524334 FKP524334:FLD524334 FUL524334:FUZ524334 GEH524334:GEV524334 GOD524334:GOR524334 GXZ524334:GYN524334 HHV524334:HIJ524334 HRR524334:HSF524334 IBN524334:ICB524334 ILJ524334:ILX524334 IVF524334:IVT524334 JFB524334:JFP524334 JOX524334:JPL524334 JYT524334:JZH524334 KIP524334:KJD524334 KSL524334:KSZ524334 LCH524334:LCV524334 LMD524334:LMR524334 LVZ524334:LWN524334 MFV524334:MGJ524334 MPR524334:MQF524334 MZN524334:NAB524334 NJJ524334:NJX524334 NTF524334:NTT524334 ODB524334:ODP524334 OMX524334:ONL524334 OWT524334:OXH524334 PGP524334:PHD524334 PQL524334:PQZ524334 QAH524334:QAV524334 QKD524334:QKR524334 QTZ524334:QUN524334 RDV524334:REJ524334 RNR524334:ROF524334 RXN524334:RYB524334 SHJ524334:SHX524334 SRF524334:SRT524334 TBB524334:TBP524334 TKX524334:TLL524334 TUT524334:TVH524334 UEP524334:UFD524334 UOL524334:UOZ524334 UYH524334:UYV524334 VID524334:VIR524334 VRZ524334:VSN524334 WBV524334:WCJ524334 WLR524334:WMF524334 WVN524334:WWB524334 F589870:T589870 JB589870:JP589870 SX589870:TL589870 ACT589870:ADH589870 AMP589870:AND589870 AWL589870:AWZ589870 BGH589870:BGV589870 BQD589870:BQR589870 BZZ589870:CAN589870 CJV589870:CKJ589870 CTR589870:CUF589870 DDN589870:DEB589870 DNJ589870:DNX589870 DXF589870:DXT589870 EHB589870:EHP589870 EQX589870:ERL589870 FAT589870:FBH589870 FKP589870:FLD589870 FUL589870:FUZ589870 GEH589870:GEV589870 GOD589870:GOR589870 GXZ589870:GYN589870 HHV589870:HIJ589870 HRR589870:HSF589870 IBN589870:ICB589870 ILJ589870:ILX589870 IVF589870:IVT589870 JFB589870:JFP589870 JOX589870:JPL589870 JYT589870:JZH589870 KIP589870:KJD589870 KSL589870:KSZ589870 LCH589870:LCV589870 LMD589870:LMR589870 LVZ589870:LWN589870 MFV589870:MGJ589870 MPR589870:MQF589870 MZN589870:NAB589870 NJJ589870:NJX589870 NTF589870:NTT589870 ODB589870:ODP589870 OMX589870:ONL589870 OWT589870:OXH589870 PGP589870:PHD589870 PQL589870:PQZ589870 QAH589870:QAV589870 QKD589870:QKR589870 QTZ589870:QUN589870 RDV589870:REJ589870 RNR589870:ROF589870 RXN589870:RYB589870 SHJ589870:SHX589870 SRF589870:SRT589870 TBB589870:TBP589870 TKX589870:TLL589870 TUT589870:TVH589870 UEP589870:UFD589870 UOL589870:UOZ589870 UYH589870:UYV589870 VID589870:VIR589870 VRZ589870:VSN589870 WBV589870:WCJ589870 WLR589870:WMF589870 WVN589870:WWB589870 F655406:T655406 JB655406:JP655406 SX655406:TL655406 ACT655406:ADH655406 AMP655406:AND655406 AWL655406:AWZ655406 BGH655406:BGV655406 BQD655406:BQR655406 BZZ655406:CAN655406 CJV655406:CKJ655406 CTR655406:CUF655406 DDN655406:DEB655406 DNJ655406:DNX655406 DXF655406:DXT655406 EHB655406:EHP655406 EQX655406:ERL655406 FAT655406:FBH655406 FKP655406:FLD655406 FUL655406:FUZ655406 GEH655406:GEV655406 GOD655406:GOR655406 GXZ655406:GYN655406 HHV655406:HIJ655406 HRR655406:HSF655406 IBN655406:ICB655406 ILJ655406:ILX655406 IVF655406:IVT655406 JFB655406:JFP655406 JOX655406:JPL655406 JYT655406:JZH655406 KIP655406:KJD655406 KSL655406:KSZ655406 LCH655406:LCV655406 LMD655406:LMR655406 LVZ655406:LWN655406 MFV655406:MGJ655406 MPR655406:MQF655406 MZN655406:NAB655406 NJJ655406:NJX655406 NTF655406:NTT655406 ODB655406:ODP655406 OMX655406:ONL655406 OWT655406:OXH655406 PGP655406:PHD655406 PQL655406:PQZ655406 QAH655406:QAV655406 QKD655406:QKR655406 QTZ655406:QUN655406 RDV655406:REJ655406 RNR655406:ROF655406 RXN655406:RYB655406 SHJ655406:SHX655406 SRF655406:SRT655406 TBB655406:TBP655406 TKX655406:TLL655406 TUT655406:TVH655406 UEP655406:UFD655406 UOL655406:UOZ655406 UYH655406:UYV655406 VID655406:VIR655406 VRZ655406:VSN655406 WBV655406:WCJ655406 WLR655406:WMF655406 WVN655406:WWB655406 F720942:T720942 JB720942:JP720942 SX720942:TL720942 ACT720942:ADH720942 AMP720942:AND720942 AWL720942:AWZ720942 BGH720942:BGV720942 BQD720942:BQR720942 BZZ720942:CAN720942 CJV720942:CKJ720942 CTR720942:CUF720942 DDN720942:DEB720942 DNJ720942:DNX720942 DXF720942:DXT720942 EHB720942:EHP720942 EQX720942:ERL720942 FAT720942:FBH720942 FKP720942:FLD720942 FUL720942:FUZ720942 GEH720942:GEV720942 GOD720942:GOR720942 GXZ720942:GYN720942 HHV720942:HIJ720942 HRR720942:HSF720942 IBN720942:ICB720942 ILJ720942:ILX720942 IVF720942:IVT720942 JFB720942:JFP720942 JOX720942:JPL720942 JYT720942:JZH720942 KIP720942:KJD720942 KSL720942:KSZ720942 LCH720942:LCV720942 LMD720942:LMR720942 LVZ720942:LWN720942 MFV720942:MGJ720942 MPR720942:MQF720942 MZN720942:NAB720942 NJJ720942:NJX720942 NTF720942:NTT720942 ODB720942:ODP720942 OMX720942:ONL720942 OWT720942:OXH720942 PGP720942:PHD720942 PQL720942:PQZ720942 QAH720942:QAV720942 QKD720942:QKR720942 QTZ720942:QUN720942 RDV720942:REJ720942 RNR720942:ROF720942 RXN720942:RYB720942 SHJ720942:SHX720942 SRF720942:SRT720942 TBB720942:TBP720942 TKX720942:TLL720942 TUT720942:TVH720942 UEP720942:UFD720942 UOL720942:UOZ720942 UYH720942:UYV720942 VID720942:VIR720942 VRZ720942:VSN720942 WBV720942:WCJ720942 WLR720942:WMF720942 WVN720942:WWB720942 F786478:T786478 JB786478:JP786478 SX786478:TL786478 ACT786478:ADH786478 AMP786478:AND786478 AWL786478:AWZ786478 BGH786478:BGV786478 BQD786478:BQR786478 BZZ786478:CAN786478 CJV786478:CKJ786478 CTR786478:CUF786478 DDN786478:DEB786478 DNJ786478:DNX786478 DXF786478:DXT786478 EHB786478:EHP786478 EQX786478:ERL786478 FAT786478:FBH786478 FKP786478:FLD786478 FUL786478:FUZ786478 GEH786478:GEV786478 GOD786478:GOR786478 GXZ786478:GYN786478 HHV786478:HIJ786478 HRR786478:HSF786478 IBN786478:ICB786478 ILJ786478:ILX786478 IVF786478:IVT786478 JFB786478:JFP786478 JOX786478:JPL786478 JYT786478:JZH786478 KIP786478:KJD786478 KSL786478:KSZ786478 LCH786478:LCV786478 LMD786478:LMR786478 LVZ786478:LWN786478 MFV786478:MGJ786478 MPR786478:MQF786478 MZN786478:NAB786478 NJJ786478:NJX786478 NTF786478:NTT786478 ODB786478:ODP786478 OMX786478:ONL786478 OWT786478:OXH786478 PGP786478:PHD786478 PQL786478:PQZ786478 QAH786478:QAV786478 QKD786478:QKR786478 QTZ786478:QUN786478 RDV786478:REJ786478 RNR786478:ROF786478 RXN786478:RYB786478 SHJ786478:SHX786478 SRF786478:SRT786478 TBB786478:TBP786478 TKX786478:TLL786478 TUT786478:TVH786478 UEP786478:UFD786478 UOL786478:UOZ786478 UYH786478:UYV786478 VID786478:VIR786478 VRZ786478:VSN786478 WBV786478:WCJ786478 WLR786478:WMF786478 WVN786478:WWB786478 F852014:T852014 JB852014:JP852014 SX852014:TL852014 ACT852014:ADH852014 AMP852014:AND852014 AWL852014:AWZ852014 BGH852014:BGV852014 BQD852014:BQR852014 BZZ852014:CAN852014 CJV852014:CKJ852014 CTR852014:CUF852014 DDN852014:DEB852014 DNJ852014:DNX852014 DXF852014:DXT852014 EHB852014:EHP852014 EQX852014:ERL852014 FAT852014:FBH852014 FKP852014:FLD852014 FUL852014:FUZ852014 GEH852014:GEV852014 GOD852014:GOR852014 GXZ852014:GYN852014 HHV852014:HIJ852014 HRR852014:HSF852014 IBN852014:ICB852014 ILJ852014:ILX852014 IVF852014:IVT852014 JFB852014:JFP852014 JOX852014:JPL852014 JYT852014:JZH852014 KIP852014:KJD852014 KSL852014:KSZ852014 LCH852014:LCV852014 LMD852014:LMR852014 LVZ852014:LWN852014 MFV852014:MGJ852014 MPR852014:MQF852014 MZN852014:NAB852014 NJJ852014:NJX852014 NTF852014:NTT852014 ODB852014:ODP852014 OMX852014:ONL852014 OWT852014:OXH852014 PGP852014:PHD852014 PQL852014:PQZ852014 QAH852014:QAV852014 QKD852014:QKR852014 QTZ852014:QUN852014 RDV852014:REJ852014 RNR852014:ROF852014 RXN852014:RYB852014 SHJ852014:SHX852014 SRF852014:SRT852014 TBB852014:TBP852014 TKX852014:TLL852014 TUT852014:TVH852014 UEP852014:UFD852014 UOL852014:UOZ852014 UYH852014:UYV852014 VID852014:VIR852014 VRZ852014:VSN852014 WBV852014:WCJ852014 WLR852014:WMF852014 WVN852014:WWB852014 F917550:T917550 JB917550:JP917550 SX917550:TL917550 ACT917550:ADH917550 AMP917550:AND917550 AWL917550:AWZ917550 BGH917550:BGV917550 BQD917550:BQR917550 BZZ917550:CAN917550 CJV917550:CKJ917550 CTR917550:CUF917550 DDN917550:DEB917550 DNJ917550:DNX917550 DXF917550:DXT917550 EHB917550:EHP917550 EQX917550:ERL917550 FAT917550:FBH917550 FKP917550:FLD917550 FUL917550:FUZ917550 GEH917550:GEV917550 GOD917550:GOR917550 GXZ917550:GYN917550 HHV917550:HIJ917550 HRR917550:HSF917550 IBN917550:ICB917550 ILJ917550:ILX917550 IVF917550:IVT917550 JFB917550:JFP917550 JOX917550:JPL917550 JYT917550:JZH917550 KIP917550:KJD917550 KSL917550:KSZ917550 LCH917550:LCV917550 LMD917550:LMR917550 LVZ917550:LWN917550 MFV917550:MGJ917550 MPR917550:MQF917550 MZN917550:NAB917550 NJJ917550:NJX917550 NTF917550:NTT917550 ODB917550:ODP917550 OMX917550:ONL917550 OWT917550:OXH917550 PGP917550:PHD917550 PQL917550:PQZ917550 QAH917550:QAV917550 QKD917550:QKR917550 QTZ917550:QUN917550 RDV917550:REJ917550 RNR917550:ROF917550 RXN917550:RYB917550 SHJ917550:SHX917550 SRF917550:SRT917550 TBB917550:TBP917550 TKX917550:TLL917550 TUT917550:TVH917550 UEP917550:UFD917550 UOL917550:UOZ917550 UYH917550:UYV917550 VID917550:VIR917550 VRZ917550:VSN917550 WBV917550:WCJ917550 WLR917550:WMF917550 WVN917550:WWB917550 F983086:T983086 JB983086:JP983086 SX983086:TL983086 ACT983086:ADH983086 AMP983086:AND983086 AWL983086:AWZ983086 BGH983086:BGV983086 BQD983086:BQR983086 BZZ983086:CAN983086 CJV983086:CKJ983086 CTR983086:CUF983086 DDN983086:DEB983086 DNJ983086:DNX983086 DXF983086:DXT983086 EHB983086:EHP983086 EQX983086:ERL983086 FAT983086:FBH983086 FKP983086:FLD983086 FUL983086:FUZ983086 GEH983086:GEV983086 GOD983086:GOR983086 GXZ983086:GYN983086 HHV983086:HIJ983086 HRR983086:HSF983086 IBN983086:ICB983086 ILJ983086:ILX983086 IVF983086:IVT983086 JFB983086:JFP983086 JOX983086:JPL983086 JYT983086:JZH983086 KIP983086:KJD983086 KSL983086:KSZ983086 LCH983086:LCV983086 LMD983086:LMR983086 LVZ983086:LWN983086 MFV983086:MGJ983086 MPR983086:MQF983086 MZN983086:NAB983086 NJJ983086:NJX983086 NTF983086:NTT983086 ODB983086:ODP983086 OMX983086:ONL983086 OWT983086:OXH983086 PGP983086:PHD983086 PQL983086:PQZ983086 QAH983086:QAV983086 QKD983086:QKR983086 QTZ983086:QUN983086 RDV983086:REJ983086 RNR983086:ROF983086 RXN983086:RYB983086 SHJ983086:SHX983086 SRF983086:SRT983086 TBB983086:TBP983086 TKX983086:TLL983086 TUT983086:TVH983086 UEP983086:UFD983086 UOL983086:UOZ983086 UYH983086:UYV983086 VID983086:VIR983086 VRZ983086:VSN983086 WBV983086:WCJ983086 WLR983086:WMF983086 WVN983086:WWB983086">
      <formula1>"P,F, "</formula1>
    </dataValidation>
    <dataValidation type="list" allowBlank="1" showInputMessage="1" showErrorMessage="1" sqref="F45:T45 JB45:JP45 SX45:TL45 ACT45:ADH45 AMP45:AND45 AWL45:AWZ45 BGH45:BGV45 BQD45:BQR45 BZZ45:CAN45 CJV45:CKJ45 CTR45:CUF45 DDN45:DEB45 DNJ45:DNX45 DXF45:DXT45 EHB45:EHP45 EQX45:ERL45 FAT45:FBH45 FKP45:FLD45 FUL45:FUZ45 GEH45:GEV45 GOD45:GOR45 GXZ45:GYN45 HHV45:HIJ45 HRR45:HSF45 IBN45:ICB45 ILJ45:ILX45 IVF45:IVT45 JFB45:JFP45 JOX45:JPL45 JYT45:JZH45 KIP45:KJD45 KSL45:KSZ45 LCH45:LCV45 LMD45:LMR45 LVZ45:LWN45 MFV45:MGJ45 MPR45:MQF45 MZN45:NAB45 NJJ45:NJX45 NTF45:NTT45 ODB45:ODP45 OMX45:ONL45 OWT45:OXH45 PGP45:PHD45 PQL45:PQZ45 QAH45:QAV45 QKD45:QKR45 QTZ45:QUN45 RDV45:REJ45 RNR45:ROF45 RXN45:RYB45 SHJ45:SHX45 SRF45:SRT45 TBB45:TBP45 TKX45:TLL45 TUT45:TVH45 UEP45:UFD45 UOL45:UOZ45 UYH45:UYV45 VID45:VIR45 VRZ45:VSN45 WBV45:WCJ45 WLR45:WMF45 WVN45:WWB45 F65581:T65581 JB65581:JP65581 SX65581:TL65581 ACT65581:ADH65581 AMP65581:AND65581 AWL65581:AWZ65581 BGH65581:BGV65581 BQD65581:BQR65581 BZZ65581:CAN65581 CJV65581:CKJ65581 CTR65581:CUF65581 DDN65581:DEB65581 DNJ65581:DNX65581 DXF65581:DXT65581 EHB65581:EHP65581 EQX65581:ERL65581 FAT65581:FBH65581 FKP65581:FLD65581 FUL65581:FUZ65581 GEH65581:GEV65581 GOD65581:GOR65581 GXZ65581:GYN65581 HHV65581:HIJ65581 HRR65581:HSF65581 IBN65581:ICB65581 ILJ65581:ILX65581 IVF65581:IVT65581 JFB65581:JFP65581 JOX65581:JPL65581 JYT65581:JZH65581 KIP65581:KJD65581 KSL65581:KSZ65581 LCH65581:LCV65581 LMD65581:LMR65581 LVZ65581:LWN65581 MFV65581:MGJ65581 MPR65581:MQF65581 MZN65581:NAB65581 NJJ65581:NJX65581 NTF65581:NTT65581 ODB65581:ODP65581 OMX65581:ONL65581 OWT65581:OXH65581 PGP65581:PHD65581 PQL65581:PQZ65581 QAH65581:QAV65581 QKD65581:QKR65581 QTZ65581:QUN65581 RDV65581:REJ65581 RNR65581:ROF65581 RXN65581:RYB65581 SHJ65581:SHX65581 SRF65581:SRT65581 TBB65581:TBP65581 TKX65581:TLL65581 TUT65581:TVH65581 UEP65581:UFD65581 UOL65581:UOZ65581 UYH65581:UYV65581 VID65581:VIR65581 VRZ65581:VSN65581 WBV65581:WCJ65581 WLR65581:WMF65581 WVN65581:WWB65581 F131117:T131117 JB131117:JP131117 SX131117:TL131117 ACT131117:ADH131117 AMP131117:AND131117 AWL131117:AWZ131117 BGH131117:BGV131117 BQD131117:BQR131117 BZZ131117:CAN131117 CJV131117:CKJ131117 CTR131117:CUF131117 DDN131117:DEB131117 DNJ131117:DNX131117 DXF131117:DXT131117 EHB131117:EHP131117 EQX131117:ERL131117 FAT131117:FBH131117 FKP131117:FLD131117 FUL131117:FUZ131117 GEH131117:GEV131117 GOD131117:GOR131117 GXZ131117:GYN131117 HHV131117:HIJ131117 HRR131117:HSF131117 IBN131117:ICB131117 ILJ131117:ILX131117 IVF131117:IVT131117 JFB131117:JFP131117 JOX131117:JPL131117 JYT131117:JZH131117 KIP131117:KJD131117 KSL131117:KSZ131117 LCH131117:LCV131117 LMD131117:LMR131117 LVZ131117:LWN131117 MFV131117:MGJ131117 MPR131117:MQF131117 MZN131117:NAB131117 NJJ131117:NJX131117 NTF131117:NTT131117 ODB131117:ODP131117 OMX131117:ONL131117 OWT131117:OXH131117 PGP131117:PHD131117 PQL131117:PQZ131117 QAH131117:QAV131117 QKD131117:QKR131117 QTZ131117:QUN131117 RDV131117:REJ131117 RNR131117:ROF131117 RXN131117:RYB131117 SHJ131117:SHX131117 SRF131117:SRT131117 TBB131117:TBP131117 TKX131117:TLL131117 TUT131117:TVH131117 UEP131117:UFD131117 UOL131117:UOZ131117 UYH131117:UYV131117 VID131117:VIR131117 VRZ131117:VSN131117 WBV131117:WCJ131117 WLR131117:WMF131117 WVN131117:WWB131117 F196653:T196653 JB196653:JP196653 SX196653:TL196653 ACT196653:ADH196653 AMP196653:AND196653 AWL196653:AWZ196653 BGH196653:BGV196653 BQD196653:BQR196653 BZZ196653:CAN196653 CJV196653:CKJ196653 CTR196653:CUF196653 DDN196653:DEB196653 DNJ196653:DNX196653 DXF196653:DXT196653 EHB196653:EHP196653 EQX196653:ERL196653 FAT196653:FBH196653 FKP196653:FLD196653 FUL196653:FUZ196653 GEH196653:GEV196653 GOD196653:GOR196653 GXZ196653:GYN196653 HHV196653:HIJ196653 HRR196653:HSF196653 IBN196653:ICB196653 ILJ196653:ILX196653 IVF196653:IVT196653 JFB196653:JFP196653 JOX196653:JPL196653 JYT196653:JZH196653 KIP196653:KJD196653 KSL196653:KSZ196653 LCH196653:LCV196653 LMD196653:LMR196653 LVZ196653:LWN196653 MFV196653:MGJ196653 MPR196653:MQF196653 MZN196653:NAB196653 NJJ196653:NJX196653 NTF196653:NTT196653 ODB196653:ODP196653 OMX196653:ONL196653 OWT196653:OXH196653 PGP196653:PHD196653 PQL196653:PQZ196653 QAH196653:QAV196653 QKD196653:QKR196653 QTZ196653:QUN196653 RDV196653:REJ196653 RNR196653:ROF196653 RXN196653:RYB196653 SHJ196653:SHX196653 SRF196653:SRT196653 TBB196653:TBP196653 TKX196653:TLL196653 TUT196653:TVH196653 UEP196653:UFD196653 UOL196653:UOZ196653 UYH196653:UYV196653 VID196653:VIR196653 VRZ196653:VSN196653 WBV196653:WCJ196653 WLR196653:WMF196653 WVN196653:WWB196653 F262189:T262189 JB262189:JP262189 SX262189:TL262189 ACT262189:ADH262189 AMP262189:AND262189 AWL262189:AWZ262189 BGH262189:BGV262189 BQD262189:BQR262189 BZZ262189:CAN262189 CJV262189:CKJ262189 CTR262189:CUF262189 DDN262189:DEB262189 DNJ262189:DNX262189 DXF262189:DXT262189 EHB262189:EHP262189 EQX262189:ERL262189 FAT262189:FBH262189 FKP262189:FLD262189 FUL262189:FUZ262189 GEH262189:GEV262189 GOD262189:GOR262189 GXZ262189:GYN262189 HHV262189:HIJ262189 HRR262189:HSF262189 IBN262189:ICB262189 ILJ262189:ILX262189 IVF262189:IVT262189 JFB262189:JFP262189 JOX262189:JPL262189 JYT262189:JZH262189 KIP262189:KJD262189 KSL262189:KSZ262189 LCH262189:LCV262189 LMD262189:LMR262189 LVZ262189:LWN262189 MFV262189:MGJ262189 MPR262189:MQF262189 MZN262189:NAB262189 NJJ262189:NJX262189 NTF262189:NTT262189 ODB262189:ODP262189 OMX262189:ONL262189 OWT262189:OXH262189 PGP262189:PHD262189 PQL262189:PQZ262189 QAH262189:QAV262189 QKD262189:QKR262189 QTZ262189:QUN262189 RDV262189:REJ262189 RNR262189:ROF262189 RXN262189:RYB262189 SHJ262189:SHX262189 SRF262189:SRT262189 TBB262189:TBP262189 TKX262189:TLL262189 TUT262189:TVH262189 UEP262189:UFD262189 UOL262189:UOZ262189 UYH262189:UYV262189 VID262189:VIR262189 VRZ262189:VSN262189 WBV262189:WCJ262189 WLR262189:WMF262189 WVN262189:WWB262189 F327725:T327725 JB327725:JP327725 SX327725:TL327725 ACT327725:ADH327725 AMP327725:AND327725 AWL327725:AWZ327725 BGH327725:BGV327725 BQD327725:BQR327725 BZZ327725:CAN327725 CJV327725:CKJ327725 CTR327725:CUF327725 DDN327725:DEB327725 DNJ327725:DNX327725 DXF327725:DXT327725 EHB327725:EHP327725 EQX327725:ERL327725 FAT327725:FBH327725 FKP327725:FLD327725 FUL327725:FUZ327725 GEH327725:GEV327725 GOD327725:GOR327725 GXZ327725:GYN327725 HHV327725:HIJ327725 HRR327725:HSF327725 IBN327725:ICB327725 ILJ327725:ILX327725 IVF327725:IVT327725 JFB327725:JFP327725 JOX327725:JPL327725 JYT327725:JZH327725 KIP327725:KJD327725 KSL327725:KSZ327725 LCH327725:LCV327725 LMD327725:LMR327725 LVZ327725:LWN327725 MFV327725:MGJ327725 MPR327725:MQF327725 MZN327725:NAB327725 NJJ327725:NJX327725 NTF327725:NTT327725 ODB327725:ODP327725 OMX327725:ONL327725 OWT327725:OXH327725 PGP327725:PHD327725 PQL327725:PQZ327725 QAH327725:QAV327725 QKD327725:QKR327725 QTZ327725:QUN327725 RDV327725:REJ327725 RNR327725:ROF327725 RXN327725:RYB327725 SHJ327725:SHX327725 SRF327725:SRT327725 TBB327725:TBP327725 TKX327725:TLL327725 TUT327725:TVH327725 UEP327725:UFD327725 UOL327725:UOZ327725 UYH327725:UYV327725 VID327725:VIR327725 VRZ327725:VSN327725 WBV327725:WCJ327725 WLR327725:WMF327725 WVN327725:WWB327725 F393261:T393261 JB393261:JP393261 SX393261:TL393261 ACT393261:ADH393261 AMP393261:AND393261 AWL393261:AWZ393261 BGH393261:BGV393261 BQD393261:BQR393261 BZZ393261:CAN393261 CJV393261:CKJ393261 CTR393261:CUF393261 DDN393261:DEB393261 DNJ393261:DNX393261 DXF393261:DXT393261 EHB393261:EHP393261 EQX393261:ERL393261 FAT393261:FBH393261 FKP393261:FLD393261 FUL393261:FUZ393261 GEH393261:GEV393261 GOD393261:GOR393261 GXZ393261:GYN393261 HHV393261:HIJ393261 HRR393261:HSF393261 IBN393261:ICB393261 ILJ393261:ILX393261 IVF393261:IVT393261 JFB393261:JFP393261 JOX393261:JPL393261 JYT393261:JZH393261 KIP393261:KJD393261 KSL393261:KSZ393261 LCH393261:LCV393261 LMD393261:LMR393261 LVZ393261:LWN393261 MFV393261:MGJ393261 MPR393261:MQF393261 MZN393261:NAB393261 NJJ393261:NJX393261 NTF393261:NTT393261 ODB393261:ODP393261 OMX393261:ONL393261 OWT393261:OXH393261 PGP393261:PHD393261 PQL393261:PQZ393261 QAH393261:QAV393261 QKD393261:QKR393261 QTZ393261:QUN393261 RDV393261:REJ393261 RNR393261:ROF393261 RXN393261:RYB393261 SHJ393261:SHX393261 SRF393261:SRT393261 TBB393261:TBP393261 TKX393261:TLL393261 TUT393261:TVH393261 UEP393261:UFD393261 UOL393261:UOZ393261 UYH393261:UYV393261 VID393261:VIR393261 VRZ393261:VSN393261 WBV393261:WCJ393261 WLR393261:WMF393261 WVN393261:WWB393261 F458797:T458797 JB458797:JP458797 SX458797:TL458797 ACT458797:ADH458797 AMP458797:AND458797 AWL458797:AWZ458797 BGH458797:BGV458797 BQD458797:BQR458797 BZZ458797:CAN458797 CJV458797:CKJ458797 CTR458797:CUF458797 DDN458797:DEB458797 DNJ458797:DNX458797 DXF458797:DXT458797 EHB458797:EHP458797 EQX458797:ERL458797 FAT458797:FBH458797 FKP458797:FLD458797 FUL458797:FUZ458797 GEH458797:GEV458797 GOD458797:GOR458797 GXZ458797:GYN458797 HHV458797:HIJ458797 HRR458797:HSF458797 IBN458797:ICB458797 ILJ458797:ILX458797 IVF458797:IVT458797 JFB458797:JFP458797 JOX458797:JPL458797 JYT458797:JZH458797 KIP458797:KJD458797 KSL458797:KSZ458797 LCH458797:LCV458797 LMD458797:LMR458797 LVZ458797:LWN458797 MFV458797:MGJ458797 MPR458797:MQF458797 MZN458797:NAB458797 NJJ458797:NJX458797 NTF458797:NTT458797 ODB458797:ODP458797 OMX458797:ONL458797 OWT458797:OXH458797 PGP458797:PHD458797 PQL458797:PQZ458797 QAH458797:QAV458797 QKD458797:QKR458797 QTZ458797:QUN458797 RDV458797:REJ458797 RNR458797:ROF458797 RXN458797:RYB458797 SHJ458797:SHX458797 SRF458797:SRT458797 TBB458797:TBP458797 TKX458797:TLL458797 TUT458797:TVH458797 UEP458797:UFD458797 UOL458797:UOZ458797 UYH458797:UYV458797 VID458797:VIR458797 VRZ458797:VSN458797 WBV458797:WCJ458797 WLR458797:WMF458797 WVN458797:WWB458797 F524333:T524333 JB524333:JP524333 SX524333:TL524333 ACT524333:ADH524333 AMP524333:AND524333 AWL524333:AWZ524333 BGH524333:BGV524333 BQD524333:BQR524333 BZZ524333:CAN524333 CJV524333:CKJ524333 CTR524333:CUF524333 DDN524333:DEB524333 DNJ524333:DNX524333 DXF524333:DXT524333 EHB524333:EHP524333 EQX524333:ERL524333 FAT524333:FBH524333 FKP524333:FLD524333 FUL524333:FUZ524333 GEH524333:GEV524333 GOD524333:GOR524333 GXZ524333:GYN524333 HHV524333:HIJ524333 HRR524333:HSF524333 IBN524333:ICB524333 ILJ524333:ILX524333 IVF524333:IVT524333 JFB524333:JFP524333 JOX524333:JPL524333 JYT524333:JZH524333 KIP524333:KJD524333 KSL524333:KSZ524333 LCH524333:LCV524333 LMD524333:LMR524333 LVZ524333:LWN524333 MFV524333:MGJ524333 MPR524333:MQF524333 MZN524333:NAB524333 NJJ524333:NJX524333 NTF524333:NTT524333 ODB524333:ODP524333 OMX524333:ONL524333 OWT524333:OXH524333 PGP524333:PHD524333 PQL524333:PQZ524333 QAH524333:QAV524333 QKD524333:QKR524333 QTZ524333:QUN524333 RDV524333:REJ524333 RNR524333:ROF524333 RXN524333:RYB524333 SHJ524333:SHX524333 SRF524333:SRT524333 TBB524333:TBP524333 TKX524333:TLL524333 TUT524333:TVH524333 UEP524333:UFD524333 UOL524333:UOZ524333 UYH524333:UYV524333 VID524333:VIR524333 VRZ524333:VSN524333 WBV524333:WCJ524333 WLR524333:WMF524333 WVN524333:WWB524333 F589869:T589869 JB589869:JP589869 SX589869:TL589869 ACT589869:ADH589869 AMP589869:AND589869 AWL589869:AWZ589869 BGH589869:BGV589869 BQD589869:BQR589869 BZZ589869:CAN589869 CJV589869:CKJ589869 CTR589869:CUF589869 DDN589869:DEB589869 DNJ589869:DNX589869 DXF589869:DXT589869 EHB589869:EHP589869 EQX589869:ERL589869 FAT589869:FBH589869 FKP589869:FLD589869 FUL589869:FUZ589869 GEH589869:GEV589869 GOD589869:GOR589869 GXZ589869:GYN589869 HHV589869:HIJ589869 HRR589869:HSF589869 IBN589869:ICB589869 ILJ589869:ILX589869 IVF589869:IVT589869 JFB589869:JFP589869 JOX589869:JPL589869 JYT589869:JZH589869 KIP589869:KJD589869 KSL589869:KSZ589869 LCH589869:LCV589869 LMD589869:LMR589869 LVZ589869:LWN589869 MFV589869:MGJ589869 MPR589869:MQF589869 MZN589869:NAB589869 NJJ589869:NJX589869 NTF589869:NTT589869 ODB589869:ODP589869 OMX589869:ONL589869 OWT589869:OXH589869 PGP589869:PHD589869 PQL589869:PQZ589869 QAH589869:QAV589869 QKD589869:QKR589869 QTZ589869:QUN589869 RDV589869:REJ589869 RNR589869:ROF589869 RXN589869:RYB589869 SHJ589869:SHX589869 SRF589869:SRT589869 TBB589869:TBP589869 TKX589869:TLL589869 TUT589869:TVH589869 UEP589869:UFD589869 UOL589869:UOZ589869 UYH589869:UYV589869 VID589869:VIR589869 VRZ589869:VSN589869 WBV589869:WCJ589869 WLR589869:WMF589869 WVN589869:WWB589869 F655405:T655405 JB655405:JP655405 SX655405:TL655405 ACT655405:ADH655405 AMP655405:AND655405 AWL655405:AWZ655405 BGH655405:BGV655405 BQD655405:BQR655405 BZZ655405:CAN655405 CJV655405:CKJ655405 CTR655405:CUF655405 DDN655405:DEB655405 DNJ655405:DNX655405 DXF655405:DXT655405 EHB655405:EHP655405 EQX655405:ERL655405 FAT655405:FBH655405 FKP655405:FLD655405 FUL655405:FUZ655405 GEH655405:GEV655405 GOD655405:GOR655405 GXZ655405:GYN655405 HHV655405:HIJ655405 HRR655405:HSF655405 IBN655405:ICB655405 ILJ655405:ILX655405 IVF655405:IVT655405 JFB655405:JFP655405 JOX655405:JPL655405 JYT655405:JZH655405 KIP655405:KJD655405 KSL655405:KSZ655405 LCH655405:LCV655405 LMD655405:LMR655405 LVZ655405:LWN655405 MFV655405:MGJ655405 MPR655405:MQF655405 MZN655405:NAB655405 NJJ655405:NJX655405 NTF655405:NTT655405 ODB655405:ODP655405 OMX655405:ONL655405 OWT655405:OXH655405 PGP655405:PHD655405 PQL655405:PQZ655405 QAH655405:QAV655405 QKD655405:QKR655405 QTZ655405:QUN655405 RDV655405:REJ655405 RNR655405:ROF655405 RXN655405:RYB655405 SHJ655405:SHX655405 SRF655405:SRT655405 TBB655405:TBP655405 TKX655405:TLL655405 TUT655405:TVH655405 UEP655405:UFD655405 UOL655405:UOZ655405 UYH655405:UYV655405 VID655405:VIR655405 VRZ655405:VSN655405 WBV655405:WCJ655405 WLR655405:WMF655405 WVN655405:WWB655405 F720941:T720941 JB720941:JP720941 SX720941:TL720941 ACT720941:ADH720941 AMP720941:AND720941 AWL720941:AWZ720941 BGH720941:BGV720941 BQD720941:BQR720941 BZZ720941:CAN720941 CJV720941:CKJ720941 CTR720941:CUF720941 DDN720941:DEB720941 DNJ720941:DNX720941 DXF720941:DXT720941 EHB720941:EHP720941 EQX720941:ERL720941 FAT720941:FBH720941 FKP720941:FLD720941 FUL720941:FUZ720941 GEH720941:GEV720941 GOD720941:GOR720941 GXZ720941:GYN720941 HHV720941:HIJ720941 HRR720941:HSF720941 IBN720941:ICB720941 ILJ720941:ILX720941 IVF720941:IVT720941 JFB720941:JFP720941 JOX720941:JPL720941 JYT720941:JZH720941 KIP720941:KJD720941 KSL720941:KSZ720941 LCH720941:LCV720941 LMD720941:LMR720941 LVZ720941:LWN720941 MFV720941:MGJ720941 MPR720941:MQF720941 MZN720941:NAB720941 NJJ720941:NJX720941 NTF720941:NTT720941 ODB720941:ODP720941 OMX720941:ONL720941 OWT720941:OXH720941 PGP720941:PHD720941 PQL720941:PQZ720941 QAH720941:QAV720941 QKD720941:QKR720941 QTZ720941:QUN720941 RDV720941:REJ720941 RNR720941:ROF720941 RXN720941:RYB720941 SHJ720941:SHX720941 SRF720941:SRT720941 TBB720941:TBP720941 TKX720941:TLL720941 TUT720941:TVH720941 UEP720941:UFD720941 UOL720941:UOZ720941 UYH720941:UYV720941 VID720941:VIR720941 VRZ720941:VSN720941 WBV720941:WCJ720941 WLR720941:WMF720941 WVN720941:WWB720941 F786477:T786477 JB786477:JP786477 SX786477:TL786477 ACT786477:ADH786477 AMP786477:AND786477 AWL786477:AWZ786477 BGH786477:BGV786477 BQD786477:BQR786477 BZZ786477:CAN786477 CJV786477:CKJ786477 CTR786477:CUF786477 DDN786477:DEB786477 DNJ786477:DNX786477 DXF786477:DXT786477 EHB786477:EHP786477 EQX786477:ERL786477 FAT786477:FBH786477 FKP786477:FLD786477 FUL786477:FUZ786477 GEH786477:GEV786477 GOD786477:GOR786477 GXZ786477:GYN786477 HHV786477:HIJ786477 HRR786477:HSF786477 IBN786477:ICB786477 ILJ786477:ILX786477 IVF786477:IVT786477 JFB786477:JFP786477 JOX786477:JPL786477 JYT786477:JZH786477 KIP786477:KJD786477 KSL786477:KSZ786477 LCH786477:LCV786477 LMD786477:LMR786477 LVZ786477:LWN786477 MFV786477:MGJ786477 MPR786477:MQF786477 MZN786477:NAB786477 NJJ786477:NJX786477 NTF786477:NTT786477 ODB786477:ODP786477 OMX786477:ONL786477 OWT786477:OXH786477 PGP786477:PHD786477 PQL786477:PQZ786477 QAH786477:QAV786477 QKD786477:QKR786477 QTZ786477:QUN786477 RDV786477:REJ786477 RNR786477:ROF786477 RXN786477:RYB786477 SHJ786477:SHX786477 SRF786477:SRT786477 TBB786477:TBP786477 TKX786477:TLL786477 TUT786477:TVH786477 UEP786477:UFD786477 UOL786477:UOZ786477 UYH786477:UYV786477 VID786477:VIR786477 VRZ786477:VSN786477 WBV786477:WCJ786477 WLR786477:WMF786477 WVN786477:WWB786477 F852013:T852013 JB852013:JP852013 SX852013:TL852013 ACT852013:ADH852013 AMP852013:AND852013 AWL852013:AWZ852013 BGH852013:BGV852013 BQD852013:BQR852013 BZZ852013:CAN852013 CJV852013:CKJ852013 CTR852013:CUF852013 DDN852013:DEB852013 DNJ852013:DNX852013 DXF852013:DXT852013 EHB852013:EHP852013 EQX852013:ERL852013 FAT852013:FBH852013 FKP852013:FLD852013 FUL852013:FUZ852013 GEH852013:GEV852013 GOD852013:GOR852013 GXZ852013:GYN852013 HHV852013:HIJ852013 HRR852013:HSF852013 IBN852013:ICB852013 ILJ852013:ILX852013 IVF852013:IVT852013 JFB852013:JFP852013 JOX852013:JPL852013 JYT852013:JZH852013 KIP852013:KJD852013 KSL852013:KSZ852013 LCH852013:LCV852013 LMD852013:LMR852013 LVZ852013:LWN852013 MFV852013:MGJ852013 MPR852013:MQF852013 MZN852013:NAB852013 NJJ852013:NJX852013 NTF852013:NTT852013 ODB852013:ODP852013 OMX852013:ONL852013 OWT852013:OXH852013 PGP852013:PHD852013 PQL852013:PQZ852013 QAH852013:QAV852013 QKD852013:QKR852013 QTZ852013:QUN852013 RDV852013:REJ852013 RNR852013:ROF852013 RXN852013:RYB852013 SHJ852013:SHX852013 SRF852013:SRT852013 TBB852013:TBP852013 TKX852013:TLL852013 TUT852013:TVH852013 UEP852013:UFD852013 UOL852013:UOZ852013 UYH852013:UYV852013 VID852013:VIR852013 VRZ852013:VSN852013 WBV852013:WCJ852013 WLR852013:WMF852013 WVN852013:WWB852013 F917549:T917549 JB917549:JP917549 SX917549:TL917549 ACT917549:ADH917549 AMP917549:AND917549 AWL917549:AWZ917549 BGH917549:BGV917549 BQD917549:BQR917549 BZZ917549:CAN917549 CJV917549:CKJ917549 CTR917549:CUF917549 DDN917549:DEB917549 DNJ917549:DNX917549 DXF917549:DXT917549 EHB917549:EHP917549 EQX917549:ERL917549 FAT917549:FBH917549 FKP917549:FLD917549 FUL917549:FUZ917549 GEH917549:GEV917549 GOD917549:GOR917549 GXZ917549:GYN917549 HHV917549:HIJ917549 HRR917549:HSF917549 IBN917549:ICB917549 ILJ917549:ILX917549 IVF917549:IVT917549 JFB917549:JFP917549 JOX917549:JPL917549 JYT917549:JZH917549 KIP917549:KJD917549 KSL917549:KSZ917549 LCH917549:LCV917549 LMD917549:LMR917549 LVZ917549:LWN917549 MFV917549:MGJ917549 MPR917549:MQF917549 MZN917549:NAB917549 NJJ917549:NJX917549 NTF917549:NTT917549 ODB917549:ODP917549 OMX917549:ONL917549 OWT917549:OXH917549 PGP917549:PHD917549 PQL917549:PQZ917549 QAH917549:QAV917549 QKD917549:QKR917549 QTZ917549:QUN917549 RDV917549:REJ917549 RNR917549:ROF917549 RXN917549:RYB917549 SHJ917549:SHX917549 SRF917549:SRT917549 TBB917549:TBP917549 TKX917549:TLL917549 TUT917549:TVH917549 UEP917549:UFD917549 UOL917549:UOZ917549 UYH917549:UYV917549 VID917549:VIR917549 VRZ917549:VSN917549 WBV917549:WCJ917549 WLR917549:WMF917549 WVN917549:WWB917549 F983085:T983085 JB983085:JP983085 SX983085:TL983085 ACT983085:ADH983085 AMP983085:AND983085 AWL983085:AWZ983085 BGH983085:BGV983085 BQD983085:BQR983085 BZZ983085:CAN983085 CJV983085:CKJ983085 CTR983085:CUF983085 DDN983085:DEB983085 DNJ983085:DNX983085 DXF983085:DXT983085 EHB983085:EHP983085 EQX983085:ERL983085 FAT983085:FBH983085 FKP983085:FLD983085 FUL983085:FUZ983085 GEH983085:GEV983085 GOD983085:GOR983085 GXZ983085:GYN983085 HHV983085:HIJ983085 HRR983085:HSF983085 IBN983085:ICB983085 ILJ983085:ILX983085 IVF983085:IVT983085 JFB983085:JFP983085 JOX983085:JPL983085 JYT983085:JZH983085 KIP983085:KJD983085 KSL983085:KSZ983085 LCH983085:LCV983085 LMD983085:LMR983085 LVZ983085:LWN983085 MFV983085:MGJ983085 MPR983085:MQF983085 MZN983085:NAB983085 NJJ983085:NJX983085 NTF983085:NTT983085 ODB983085:ODP983085 OMX983085:ONL983085 OWT983085:OXH983085 PGP983085:PHD983085 PQL983085:PQZ983085 QAH983085:QAV983085 QKD983085:QKR983085 QTZ983085:QUN983085 RDV983085:REJ983085 RNR983085:ROF983085 RXN983085:RYB983085 SHJ983085:SHX983085 SRF983085:SRT983085 TBB983085:TBP983085 TKX983085:TLL983085 TUT983085:TVH983085 UEP983085:UFD983085 UOL983085:UOZ983085 UYH983085:UYV983085 VID983085:VIR983085 VRZ983085:VSN983085 WBV983085:WCJ983085 WLR983085:WMF983085 WVN983085:WWB983085">
      <formula1>"N,A,B, "</formula1>
    </dataValidation>
  </dataValidations>
  <pageMargins left="0.75" right="0.75" top="0.75" bottom="0.75" header="0.5" footer="0.5"/>
  <pageSetup orientation="portrait"/>
  <headerFooter alignWithMargins="0">
    <oddFooter>&amp;L&amp;"Tahoma,Regular"&amp;10 02ae-BM/PM/HDCV/FSOFT v2/1&amp;C&amp;"Tahoma,Regular"&amp;10Internal use&amp;R&amp;"Tahoma,Regular"&amp;10&amp;P/&amp;N</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
  <sheetViews>
    <sheetView workbookViewId="0">
      <selection activeCell="L12" sqref="L12"/>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47" t="str">
        <f>Functions!E13</f>
        <v>CreatePolicies</v>
      </c>
      <c r="D2" s="348"/>
      <c r="E2" s="146"/>
      <c r="F2" s="332" t="s">
        <v>62</v>
      </c>
      <c r="G2" s="332"/>
      <c r="H2" s="332"/>
      <c r="I2" s="332"/>
      <c r="J2" s="332"/>
      <c r="K2" s="332"/>
      <c r="L2" s="347" t="str">
        <f>Functions!D13</f>
        <v>createPolicies</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COUNTIF(F27:HQ27,"P")</f>
        <v>1</v>
      </c>
      <c r="B7" s="330"/>
      <c r="C7" s="310">
        <f>COUNTIF(F27:HQ27,"F")</f>
        <v>0</v>
      </c>
      <c r="D7" s="311"/>
      <c r="E7" s="330"/>
      <c r="F7" s="310">
        <f>SUM(O7,-A7,-C7)</f>
        <v>0</v>
      </c>
      <c r="G7" s="311"/>
      <c r="H7" s="311"/>
      <c r="I7" s="311"/>
      <c r="J7" s="311"/>
      <c r="K7" s="312"/>
      <c r="L7" s="124">
        <f>COUNTIF(E26:HQ26,"N")</f>
        <v>1</v>
      </c>
      <c r="M7" s="124">
        <f>COUNTIF(E26:HQ26,"A")</f>
        <v>0</v>
      </c>
      <c r="N7" s="124">
        <f>COUNTIF(E26:HQ26,"B")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146</v>
      </c>
      <c r="C11" s="107"/>
      <c r="D11" s="110"/>
      <c r="E11" s="112"/>
      <c r="F11" s="134"/>
    </row>
    <row r="12" spans="1:23" ht="13.5" customHeight="1">
      <c r="A12" s="106"/>
      <c r="B12" s="108" t="s">
        <v>137</v>
      </c>
      <c r="C12" s="107"/>
      <c r="D12" s="110"/>
      <c r="E12" s="112"/>
      <c r="F12" s="134"/>
      <c r="V12" s="125"/>
    </row>
    <row r="13" spans="1:23" ht="13.5" customHeight="1">
      <c r="A13" s="106"/>
      <c r="B13" s="108"/>
      <c r="C13" s="107"/>
      <c r="D13" s="110" t="s">
        <v>138</v>
      </c>
      <c r="E13" s="109"/>
      <c r="F13" s="134" t="s">
        <v>90</v>
      </c>
    </row>
    <row r="14" spans="1:23" ht="13.5" customHeight="1">
      <c r="A14" s="106"/>
      <c r="B14" s="108" t="s">
        <v>142</v>
      </c>
      <c r="C14" s="107"/>
      <c r="D14" s="110"/>
      <c r="E14" s="109"/>
      <c r="F14" s="134"/>
    </row>
    <row r="15" spans="1:23" ht="13.5" customHeight="1" thickBot="1">
      <c r="A15" s="106"/>
      <c r="B15" s="167"/>
      <c r="C15" s="168"/>
      <c r="D15" s="169" t="s">
        <v>143</v>
      </c>
      <c r="E15" s="102"/>
      <c r="F15" s="133" t="s">
        <v>90</v>
      </c>
    </row>
    <row r="16" spans="1:23" ht="13.5" customHeight="1" thickTop="1">
      <c r="A16" s="106"/>
      <c r="B16" s="341" t="s">
        <v>139</v>
      </c>
      <c r="C16" s="342"/>
      <c r="D16" s="343"/>
      <c r="E16" s="109"/>
      <c r="F16" s="134"/>
    </row>
    <row r="17" spans="1:6" ht="13.5" customHeight="1" thickBot="1">
      <c r="A17" s="106"/>
      <c r="B17" s="344">
        <v>1</v>
      </c>
      <c r="C17" s="345"/>
      <c r="D17" s="346"/>
      <c r="E17" s="109"/>
      <c r="F17" s="134" t="s">
        <v>90</v>
      </c>
    </row>
    <row r="18" spans="1:6" ht="13.5" customHeight="1">
      <c r="A18" s="84" t="s">
        <v>95</v>
      </c>
      <c r="B18" s="101" t="s">
        <v>94</v>
      </c>
      <c r="C18" s="100"/>
      <c r="D18" s="99"/>
      <c r="E18" s="98"/>
      <c r="F18" s="136"/>
    </row>
    <row r="19" spans="1:6" ht="13.5" customHeight="1">
      <c r="A19" s="79"/>
      <c r="B19" s="101" t="s">
        <v>208</v>
      </c>
      <c r="C19" s="100"/>
      <c r="D19" s="99"/>
      <c r="E19" s="174"/>
      <c r="F19" s="136"/>
    </row>
    <row r="20" spans="1:6" ht="13.5" customHeight="1">
      <c r="A20" s="79"/>
      <c r="B20" s="188" t="s">
        <v>209</v>
      </c>
      <c r="C20" s="107"/>
      <c r="D20" s="189"/>
      <c r="E20" s="112"/>
      <c r="F20" s="134"/>
    </row>
    <row r="21" spans="1:6" ht="13.5" customHeight="1">
      <c r="A21" s="79"/>
      <c r="B21" s="188"/>
      <c r="C21" s="107"/>
      <c r="D21" s="189" t="s">
        <v>210</v>
      </c>
      <c r="E21" s="109"/>
      <c r="F21" s="134" t="s">
        <v>90</v>
      </c>
    </row>
    <row r="22" spans="1:6" ht="13.5" customHeight="1">
      <c r="A22" s="79"/>
      <c r="B22" s="188" t="s">
        <v>211</v>
      </c>
      <c r="C22" s="107"/>
      <c r="D22" s="189"/>
      <c r="E22" s="109"/>
      <c r="F22" s="134"/>
    </row>
    <row r="23" spans="1:6" ht="13.5" customHeight="1" thickBot="1">
      <c r="A23" s="79"/>
      <c r="B23" s="167"/>
      <c r="C23" s="168"/>
      <c r="D23" s="169" t="s">
        <v>91</v>
      </c>
      <c r="E23" s="102"/>
      <c r="F23" s="133" t="s">
        <v>90</v>
      </c>
    </row>
    <row r="24" spans="1:6" ht="13.5" customHeight="1" thickTop="1">
      <c r="A24" s="79"/>
      <c r="B24" s="94" t="s">
        <v>92</v>
      </c>
      <c r="C24" s="135"/>
      <c r="D24" s="92"/>
      <c r="E24" s="91"/>
      <c r="F24" s="134"/>
    </row>
    <row r="25" spans="1:6" ht="13.5" customHeight="1" thickBot="1">
      <c r="A25" s="79"/>
      <c r="B25" s="89"/>
      <c r="C25" s="88"/>
      <c r="D25" s="87"/>
      <c r="E25" s="86"/>
      <c r="F25" s="133"/>
    </row>
    <row r="26" spans="1:6" ht="13.5" customHeight="1" thickTop="1">
      <c r="A26" s="84" t="s">
        <v>89</v>
      </c>
      <c r="B26" s="325" t="s">
        <v>88</v>
      </c>
      <c r="C26" s="325"/>
      <c r="D26" s="325"/>
      <c r="E26" s="166"/>
      <c r="F26" s="132" t="s">
        <v>76</v>
      </c>
    </row>
    <row r="27" spans="1:6" ht="13.5" customHeight="1">
      <c r="A27" s="79"/>
      <c r="B27" s="326" t="s">
        <v>87</v>
      </c>
      <c r="C27" s="326"/>
      <c r="D27" s="326"/>
      <c r="E27" s="81"/>
      <c r="F27" s="131" t="s">
        <v>86</v>
      </c>
    </row>
    <row r="28" spans="1:6" ht="59.4" customHeight="1">
      <c r="A28" s="79"/>
      <c r="B28" s="327" t="s">
        <v>85</v>
      </c>
      <c r="C28" s="327"/>
      <c r="D28" s="327"/>
      <c r="E28" s="78"/>
      <c r="F28" s="77">
        <v>45142</v>
      </c>
    </row>
    <row r="29" spans="1:6" ht="10.8" thickBot="1">
      <c r="A29" s="76"/>
      <c r="B29" s="327" t="s">
        <v>84</v>
      </c>
      <c r="C29" s="327"/>
      <c r="D29" s="327"/>
      <c r="E29" s="78"/>
      <c r="F29" s="173"/>
    </row>
    <row r="30" spans="1:6" ht="10.8" thickTop="1">
      <c r="A30" s="72"/>
      <c r="B30" s="70"/>
      <c r="C30" s="71"/>
      <c r="D30" s="70"/>
    </row>
  </sheetData>
  <mergeCells count="29">
    <mergeCell ref="A2:B2"/>
    <mergeCell ref="C2:D2"/>
    <mergeCell ref="F2:K2"/>
    <mergeCell ref="L2:T2"/>
    <mergeCell ref="A3:B3"/>
    <mergeCell ref="C3:E3"/>
    <mergeCell ref="F3:K3"/>
    <mergeCell ref="L3:N3"/>
    <mergeCell ref="A4:B4"/>
    <mergeCell ref="C4:D4"/>
    <mergeCell ref="F4:K4"/>
    <mergeCell ref="L4:T4"/>
    <mergeCell ref="A5:B5"/>
    <mergeCell ref="C5:T5"/>
    <mergeCell ref="O6:T6"/>
    <mergeCell ref="A7:B7"/>
    <mergeCell ref="C7:E7"/>
    <mergeCell ref="F7:K7"/>
    <mergeCell ref="O7:T7"/>
    <mergeCell ref="B29:D29"/>
    <mergeCell ref="A6:B6"/>
    <mergeCell ref="C6:E6"/>
    <mergeCell ref="F6:K6"/>
    <mergeCell ref="L6:N6"/>
    <mergeCell ref="B16:D16"/>
    <mergeCell ref="B17:D17"/>
    <mergeCell ref="B26:D26"/>
    <mergeCell ref="B27:D27"/>
    <mergeCell ref="B28:D28"/>
  </mergeCells>
  <dataValidations count="3">
    <dataValidation type="list" allowBlank="1" showInputMessage="1" showErrorMessage="1" sqref="WVN983053:WVN983065 F65549:F65561 JB65549:JB65561 SX65549:SX65561 ACT65549:ACT65561 AMP65549:AMP65561 AWL65549:AWL65561 BGH65549:BGH65561 BQD65549:BQD65561 BZZ65549:BZZ65561 CJV65549:CJV65561 CTR65549:CTR65561 DDN65549:DDN65561 DNJ65549:DNJ65561 DXF65549:DXF65561 EHB65549:EHB65561 EQX65549:EQX65561 FAT65549:FAT65561 FKP65549:FKP65561 FUL65549:FUL65561 GEH65549:GEH65561 GOD65549:GOD65561 GXZ65549:GXZ65561 HHV65549:HHV65561 HRR65549:HRR65561 IBN65549:IBN65561 ILJ65549:ILJ65561 IVF65549:IVF65561 JFB65549:JFB65561 JOX65549:JOX65561 JYT65549:JYT65561 KIP65549:KIP65561 KSL65549:KSL65561 LCH65549:LCH65561 LMD65549:LMD65561 LVZ65549:LVZ65561 MFV65549:MFV65561 MPR65549:MPR65561 MZN65549:MZN65561 NJJ65549:NJJ65561 NTF65549:NTF65561 ODB65549:ODB65561 OMX65549:OMX65561 OWT65549:OWT65561 PGP65549:PGP65561 PQL65549:PQL65561 QAH65549:QAH65561 QKD65549:QKD65561 QTZ65549:QTZ65561 RDV65549:RDV65561 RNR65549:RNR65561 RXN65549:RXN65561 SHJ65549:SHJ65561 SRF65549:SRF65561 TBB65549:TBB65561 TKX65549:TKX65561 TUT65549:TUT65561 UEP65549:UEP65561 UOL65549:UOL65561 UYH65549:UYH65561 VID65549:VID65561 VRZ65549:VRZ65561 WBV65549:WBV65561 WLR65549:WLR65561 WVN65549:WVN65561 F131085:F131097 JB131085:JB131097 SX131085:SX131097 ACT131085:ACT131097 AMP131085:AMP131097 AWL131085:AWL131097 BGH131085:BGH131097 BQD131085:BQD131097 BZZ131085:BZZ131097 CJV131085:CJV131097 CTR131085:CTR131097 DDN131085:DDN131097 DNJ131085:DNJ131097 DXF131085:DXF131097 EHB131085:EHB131097 EQX131085:EQX131097 FAT131085:FAT131097 FKP131085:FKP131097 FUL131085:FUL131097 GEH131085:GEH131097 GOD131085:GOD131097 GXZ131085:GXZ131097 HHV131085:HHV131097 HRR131085:HRR131097 IBN131085:IBN131097 ILJ131085:ILJ131097 IVF131085:IVF131097 JFB131085:JFB131097 JOX131085:JOX131097 JYT131085:JYT131097 KIP131085:KIP131097 KSL131085:KSL131097 LCH131085:LCH131097 LMD131085:LMD131097 LVZ131085:LVZ131097 MFV131085:MFV131097 MPR131085:MPR131097 MZN131085:MZN131097 NJJ131085:NJJ131097 NTF131085:NTF131097 ODB131085:ODB131097 OMX131085:OMX131097 OWT131085:OWT131097 PGP131085:PGP131097 PQL131085:PQL131097 QAH131085:QAH131097 QKD131085:QKD131097 QTZ131085:QTZ131097 RDV131085:RDV131097 RNR131085:RNR131097 RXN131085:RXN131097 SHJ131085:SHJ131097 SRF131085:SRF131097 TBB131085:TBB131097 TKX131085:TKX131097 TUT131085:TUT131097 UEP131085:UEP131097 UOL131085:UOL131097 UYH131085:UYH131097 VID131085:VID131097 VRZ131085:VRZ131097 WBV131085:WBV131097 WLR131085:WLR131097 WVN131085:WVN131097 F196621:F196633 JB196621:JB196633 SX196621:SX196633 ACT196621:ACT196633 AMP196621:AMP196633 AWL196621:AWL196633 BGH196621:BGH196633 BQD196621:BQD196633 BZZ196621:BZZ196633 CJV196621:CJV196633 CTR196621:CTR196633 DDN196621:DDN196633 DNJ196621:DNJ196633 DXF196621:DXF196633 EHB196621:EHB196633 EQX196621:EQX196633 FAT196621:FAT196633 FKP196621:FKP196633 FUL196621:FUL196633 GEH196621:GEH196633 GOD196621:GOD196633 GXZ196621:GXZ196633 HHV196621:HHV196633 HRR196621:HRR196633 IBN196621:IBN196633 ILJ196621:ILJ196633 IVF196621:IVF196633 JFB196621:JFB196633 JOX196621:JOX196633 JYT196621:JYT196633 KIP196621:KIP196633 KSL196621:KSL196633 LCH196621:LCH196633 LMD196621:LMD196633 LVZ196621:LVZ196633 MFV196621:MFV196633 MPR196621:MPR196633 MZN196621:MZN196633 NJJ196621:NJJ196633 NTF196621:NTF196633 ODB196621:ODB196633 OMX196621:OMX196633 OWT196621:OWT196633 PGP196621:PGP196633 PQL196621:PQL196633 QAH196621:QAH196633 QKD196621:QKD196633 QTZ196621:QTZ196633 RDV196621:RDV196633 RNR196621:RNR196633 RXN196621:RXN196633 SHJ196621:SHJ196633 SRF196621:SRF196633 TBB196621:TBB196633 TKX196621:TKX196633 TUT196621:TUT196633 UEP196621:UEP196633 UOL196621:UOL196633 UYH196621:UYH196633 VID196621:VID196633 VRZ196621:VRZ196633 WBV196621:WBV196633 WLR196621:WLR196633 WVN196621:WVN196633 F262157:F262169 JB262157:JB262169 SX262157:SX262169 ACT262157:ACT262169 AMP262157:AMP262169 AWL262157:AWL262169 BGH262157:BGH262169 BQD262157:BQD262169 BZZ262157:BZZ262169 CJV262157:CJV262169 CTR262157:CTR262169 DDN262157:DDN262169 DNJ262157:DNJ262169 DXF262157:DXF262169 EHB262157:EHB262169 EQX262157:EQX262169 FAT262157:FAT262169 FKP262157:FKP262169 FUL262157:FUL262169 GEH262157:GEH262169 GOD262157:GOD262169 GXZ262157:GXZ262169 HHV262157:HHV262169 HRR262157:HRR262169 IBN262157:IBN262169 ILJ262157:ILJ262169 IVF262157:IVF262169 JFB262157:JFB262169 JOX262157:JOX262169 JYT262157:JYT262169 KIP262157:KIP262169 KSL262157:KSL262169 LCH262157:LCH262169 LMD262157:LMD262169 LVZ262157:LVZ262169 MFV262157:MFV262169 MPR262157:MPR262169 MZN262157:MZN262169 NJJ262157:NJJ262169 NTF262157:NTF262169 ODB262157:ODB262169 OMX262157:OMX262169 OWT262157:OWT262169 PGP262157:PGP262169 PQL262157:PQL262169 QAH262157:QAH262169 QKD262157:QKD262169 QTZ262157:QTZ262169 RDV262157:RDV262169 RNR262157:RNR262169 RXN262157:RXN262169 SHJ262157:SHJ262169 SRF262157:SRF262169 TBB262157:TBB262169 TKX262157:TKX262169 TUT262157:TUT262169 UEP262157:UEP262169 UOL262157:UOL262169 UYH262157:UYH262169 VID262157:VID262169 VRZ262157:VRZ262169 WBV262157:WBV262169 WLR262157:WLR262169 WVN262157:WVN262169 F327693:F327705 JB327693:JB327705 SX327693:SX327705 ACT327693:ACT327705 AMP327693:AMP327705 AWL327693:AWL327705 BGH327693:BGH327705 BQD327693:BQD327705 BZZ327693:BZZ327705 CJV327693:CJV327705 CTR327693:CTR327705 DDN327693:DDN327705 DNJ327693:DNJ327705 DXF327693:DXF327705 EHB327693:EHB327705 EQX327693:EQX327705 FAT327693:FAT327705 FKP327693:FKP327705 FUL327693:FUL327705 GEH327693:GEH327705 GOD327693:GOD327705 GXZ327693:GXZ327705 HHV327693:HHV327705 HRR327693:HRR327705 IBN327693:IBN327705 ILJ327693:ILJ327705 IVF327693:IVF327705 JFB327693:JFB327705 JOX327693:JOX327705 JYT327693:JYT327705 KIP327693:KIP327705 KSL327693:KSL327705 LCH327693:LCH327705 LMD327693:LMD327705 LVZ327693:LVZ327705 MFV327693:MFV327705 MPR327693:MPR327705 MZN327693:MZN327705 NJJ327693:NJJ327705 NTF327693:NTF327705 ODB327693:ODB327705 OMX327693:OMX327705 OWT327693:OWT327705 PGP327693:PGP327705 PQL327693:PQL327705 QAH327693:QAH327705 QKD327693:QKD327705 QTZ327693:QTZ327705 RDV327693:RDV327705 RNR327693:RNR327705 RXN327693:RXN327705 SHJ327693:SHJ327705 SRF327693:SRF327705 TBB327693:TBB327705 TKX327693:TKX327705 TUT327693:TUT327705 UEP327693:UEP327705 UOL327693:UOL327705 UYH327693:UYH327705 VID327693:VID327705 VRZ327693:VRZ327705 WBV327693:WBV327705 WLR327693:WLR327705 WVN327693:WVN327705 F393229:F393241 JB393229:JB393241 SX393229:SX393241 ACT393229:ACT393241 AMP393229:AMP393241 AWL393229:AWL393241 BGH393229:BGH393241 BQD393229:BQD393241 BZZ393229:BZZ393241 CJV393229:CJV393241 CTR393229:CTR393241 DDN393229:DDN393241 DNJ393229:DNJ393241 DXF393229:DXF393241 EHB393229:EHB393241 EQX393229:EQX393241 FAT393229:FAT393241 FKP393229:FKP393241 FUL393229:FUL393241 GEH393229:GEH393241 GOD393229:GOD393241 GXZ393229:GXZ393241 HHV393229:HHV393241 HRR393229:HRR393241 IBN393229:IBN393241 ILJ393229:ILJ393241 IVF393229:IVF393241 JFB393229:JFB393241 JOX393229:JOX393241 JYT393229:JYT393241 KIP393229:KIP393241 KSL393229:KSL393241 LCH393229:LCH393241 LMD393229:LMD393241 LVZ393229:LVZ393241 MFV393229:MFV393241 MPR393229:MPR393241 MZN393229:MZN393241 NJJ393229:NJJ393241 NTF393229:NTF393241 ODB393229:ODB393241 OMX393229:OMX393241 OWT393229:OWT393241 PGP393229:PGP393241 PQL393229:PQL393241 QAH393229:QAH393241 QKD393229:QKD393241 QTZ393229:QTZ393241 RDV393229:RDV393241 RNR393229:RNR393241 RXN393229:RXN393241 SHJ393229:SHJ393241 SRF393229:SRF393241 TBB393229:TBB393241 TKX393229:TKX393241 TUT393229:TUT393241 UEP393229:UEP393241 UOL393229:UOL393241 UYH393229:UYH393241 VID393229:VID393241 VRZ393229:VRZ393241 WBV393229:WBV393241 WLR393229:WLR393241 WVN393229:WVN393241 F458765:F458777 JB458765:JB458777 SX458765:SX458777 ACT458765:ACT458777 AMP458765:AMP458777 AWL458765:AWL458777 BGH458765:BGH458777 BQD458765:BQD458777 BZZ458765:BZZ458777 CJV458765:CJV458777 CTR458765:CTR458777 DDN458765:DDN458777 DNJ458765:DNJ458777 DXF458765:DXF458777 EHB458765:EHB458777 EQX458765:EQX458777 FAT458765:FAT458777 FKP458765:FKP458777 FUL458765:FUL458777 GEH458765:GEH458777 GOD458765:GOD458777 GXZ458765:GXZ458777 HHV458765:HHV458777 HRR458765:HRR458777 IBN458765:IBN458777 ILJ458765:ILJ458777 IVF458765:IVF458777 JFB458765:JFB458777 JOX458765:JOX458777 JYT458765:JYT458777 KIP458765:KIP458777 KSL458765:KSL458777 LCH458765:LCH458777 LMD458765:LMD458777 LVZ458765:LVZ458777 MFV458765:MFV458777 MPR458765:MPR458777 MZN458765:MZN458777 NJJ458765:NJJ458777 NTF458765:NTF458777 ODB458765:ODB458777 OMX458765:OMX458777 OWT458765:OWT458777 PGP458765:PGP458777 PQL458765:PQL458777 QAH458765:QAH458777 QKD458765:QKD458777 QTZ458765:QTZ458777 RDV458765:RDV458777 RNR458765:RNR458777 RXN458765:RXN458777 SHJ458765:SHJ458777 SRF458765:SRF458777 TBB458765:TBB458777 TKX458765:TKX458777 TUT458765:TUT458777 UEP458765:UEP458777 UOL458765:UOL458777 UYH458765:UYH458777 VID458765:VID458777 VRZ458765:VRZ458777 WBV458765:WBV458777 WLR458765:WLR458777 WVN458765:WVN458777 F524301:F524313 JB524301:JB524313 SX524301:SX524313 ACT524301:ACT524313 AMP524301:AMP524313 AWL524301:AWL524313 BGH524301:BGH524313 BQD524301:BQD524313 BZZ524301:BZZ524313 CJV524301:CJV524313 CTR524301:CTR524313 DDN524301:DDN524313 DNJ524301:DNJ524313 DXF524301:DXF524313 EHB524301:EHB524313 EQX524301:EQX524313 FAT524301:FAT524313 FKP524301:FKP524313 FUL524301:FUL524313 GEH524301:GEH524313 GOD524301:GOD524313 GXZ524301:GXZ524313 HHV524301:HHV524313 HRR524301:HRR524313 IBN524301:IBN524313 ILJ524301:ILJ524313 IVF524301:IVF524313 JFB524301:JFB524313 JOX524301:JOX524313 JYT524301:JYT524313 KIP524301:KIP524313 KSL524301:KSL524313 LCH524301:LCH524313 LMD524301:LMD524313 LVZ524301:LVZ524313 MFV524301:MFV524313 MPR524301:MPR524313 MZN524301:MZN524313 NJJ524301:NJJ524313 NTF524301:NTF524313 ODB524301:ODB524313 OMX524301:OMX524313 OWT524301:OWT524313 PGP524301:PGP524313 PQL524301:PQL524313 QAH524301:QAH524313 QKD524301:QKD524313 QTZ524301:QTZ524313 RDV524301:RDV524313 RNR524301:RNR524313 RXN524301:RXN524313 SHJ524301:SHJ524313 SRF524301:SRF524313 TBB524301:TBB524313 TKX524301:TKX524313 TUT524301:TUT524313 UEP524301:UEP524313 UOL524301:UOL524313 UYH524301:UYH524313 VID524301:VID524313 VRZ524301:VRZ524313 WBV524301:WBV524313 WLR524301:WLR524313 WVN524301:WVN524313 F589837:F589849 JB589837:JB589849 SX589837:SX589849 ACT589837:ACT589849 AMP589837:AMP589849 AWL589837:AWL589849 BGH589837:BGH589849 BQD589837:BQD589849 BZZ589837:BZZ589849 CJV589837:CJV589849 CTR589837:CTR589849 DDN589837:DDN589849 DNJ589837:DNJ589849 DXF589837:DXF589849 EHB589837:EHB589849 EQX589837:EQX589849 FAT589837:FAT589849 FKP589837:FKP589849 FUL589837:FUL589849 GEH589837:GEH589849 GOD589837:GOD589849 GXZ589837:GXZ589849 HHV589837:HHV589849 HRR589837:HRR589849 IBN589837:IBN589849 ILJ589837:ILJ589849 IVF589837:IVF589849 JFB589837:JFB589849 JOX589837:JOX589849 JYT589837:JYT589849 KIP589837:KIP589849 KSL589837:KSL589849 LCH589837:LCH589849 LMD589837:LMD589849 LVZ589837:LVZ589849 MFV589837:MFV589849 MPR589837:MPR589849 MZN589837:MZN589849 NJJ589837:NJJ589849 NTF589837:NTF589849 ODB589837:ODB589849 OMX589837:OMX589849 OWT589837:OWT589849 PGP589837:PGP589849 PQL589837:PQL589849 QAH589837:QAH589849 QKD589837:QKD589849 QTZ589837:QTZ589849 RDV589837:RDV589849 RNR589837:RNR589849 RXN589837:RXN589849 SHJ589837:SHJ589849 SRF589837:SRF589849 TBB589837:TBB589849 TKX589837:TKX589849 TUT589837:TUT589849 UEP589837:UEP589849 UOL589837:UOL589849 UYH589837:UYH589849 VID589837:VID589849 VRZ589837:VRZ589849 WBV589837:WBV589849 WLR589837:WLR589849 WVN589837:WVN589849 F655373:F655385 JB655373:JB655385 SX655373:SX655385 ACT655373:ACT655385 AMP655373:AMP655385 AWL655373:AWL655385 BGH655373:BGH655385 BQD655373:BQD655385 BZZ655373:BZZ655385 CJV655373:CJV655385 CTR655373:CTR655385 DDN655373:DDN655385 DNJ655373:DNJ655385 DXF655373:DXF655385 EHB655373:EHB655385 EQX655373:EQX655385 FAT655373:FAT655385 FKP655373:FKP655385 FUL655373:FUL655385 GEH655373:GEH655385 GOD655373:GOD655385 GXZ655373:GXZ655385 HHV655373:HHV655385 HRR655373:HRR655385 IBN655373:IBN655385 ILJ655373:ILJ655385 IVF655373:IVF655385 JFB655373:JFB655385 JOX655373:JOX655385 JYT655373:JYT655385 KIP655373:KIP655385 KSL655373:KSL655385 LCH655373:LCH655385 LMD655373:LMD655385 LVZ655373:LVZ655385 MFV655373:MFV655385 MPR655373:MPR655385 MZN655373:MZN655385 NJJ655373:NJJ655385 NTF655373:NTF655385 ODB655373:ODB655385 OMX655373:OMX655385 OWT655373:OWT655385 PGP655373:PGP655385 PQL655373:PQL655385 QAH655373:QAH655385 QKD655373:QKD655385 QTZ655373:QTZ655385 RDV655373:RDV655385 RNR655373:RNR655385 RXN655373:RXN655385 SHJ655373:SHJ655385 SRF655373:SRF655385 TBB655373:TBB655385 TKX655373:TKX655385 TUT655373:TUT655385 UEP655373:UEP655385 UOL655373:UOL655385 UYH655373:UYH655385 VID655373:VID655385 VRZ655373:VRZ655385 WBV655373:WBV655385 WLR655373:WLR655385 WVN655373:WVN655385 F720909:F720921 JB720909:JB720921 SX720909:SX720921 ACT720909:ACT720921 AMP720909:AMP720921 AWL720909:AWL720921 BGH720909:BGH720921 BQD720909:BQD720921 BZZ720909:BZZ720921 CJV720909:CJV720921 CTR720909:CTR720921 DDN720909:DDN720921 DNJ720909:DNJ720921 DXF720909:DXF720921 EHB720909:EHB720921 EQX720909:EQX720921 FAT720909:FAT720921 FKP720909:FKP720921 FUL720909:FUL720921 GEH720909:GEH720921 GOD720909:GOD720921 GXZ720909:GXZ720921 HHV720909:HHV720921 HRR720909:HRR720921 IBN720909:IBN720921 ILJ720909:ILJ720921 IVF720909:IVF720921 JFB720909:JFB720921 JOX720909:JOX720921 JYT720909:JYT720921 KIP720909:KIP720921 KSL720909:KSL720921 LCH720909:LCH720921 LMD720909:LMD720921 LVZ720909:LVZ720921 MFV720909:MFV720921 MPR720909:MPR720921 MZN720909:MZN720921 NJJ720909:NJJ720921 NTF720909:NTF720921 ODB720909:ODB720921 OMX720909:OMX720921 OWT720909:OWT720921 PGP720909:PGP720921 PQL720909:PQL720921 QAH720909:QAH720921 QKD720909:QKD720921 QTZ720909:QTZ720921 RDV720909:RDV720921 RNR720909:RNR720921 RXN720909:RXN720921 SHJ720909:SHJ720921 SRF720909:SRF720921 TBB720909:TBB720921 TKX720909:TKX720921 TUT720909:TUT720921 UEP720909:UEP720921 UOL720909:UOL720921 UYH720909:UYH720921 VID720909:VID720921 VRZ720909:VRZ720921 WBV720909:WBV720921 WLR720909:WLR720921 WVN720909:WVN720921 F786445:F786457 JB786445:JB786457 SX786445:SX786457 ACT786445:ACT786457 AMP786445:AMP786457 AWL786445:AWL786457 BGH786445:BGH786457 BQD786445:BQD786457 BZZ786445:BZZ786457 CJV786445:CJV786457 CTR786445:CTR786457 DDN786445:DDN786457 DNJ786445:DNJ786457 DXF786445:DXF786457 EHB786445:EHB786457 EQX786445:EQX786457 FAT786445:FAT786457 FKP786445:FKP786457 FUL786445:FUL786457 GEH786445:GEH786457 GOD786445:GOD786457 GXZ786445:GXZ786457 HHV786445:HHV786457 HRR786445:HRR786457 IBN786445:IBN786457 ILJ786445:ILJ786457 IVF786445:IVF786457 JFB786445:JFB786457 JOX786445:JOX786457 JYT786445:JYT786457 KIP786445:KIP786457 KSL786445:KSL786457 LCH786445:LCH786457 LMD786445:LMD786457 LVZ786445:LVZ786457 MFV786445:MFV786457 MPR786445:MPR786457 MZN786445:MZN786457 NJJ786445:NJJ786457 NTF786445:NTF786457 ODB786445:ODB786457 OMX786445:OMX786457 OWT786445:OWT786457 PGP786445:PGP786457 PQL786445:PQL786457 QAH786445:QAH786457 QKD786445:QKD786457 QTZ786445:QTZ786457 RDV786445:RDV786457 RNR786445:RNR786457 RXN786445:RXN786457 SHJ786445:SHJ786457 SRF786445:SRF786457 TBB786445:TBB786457 TKX786445:TKX786457 TUT786445:TUT786457 UEP786445:UEP786457 UOL786445:UOL786457 UYH786445:UYH786457 VID786445:VID786457 VRZ786445:VRZ786457 WBV786445:WBV786457 WLR786445:WLR786457 WVN786445:WVN786457 F851981:F851993 JB851981:JB851993 SX851981:SX851993 ACT851981:ACT851993 AMP851981:AMP851993 AWL851981:AWL851993 BGH851981:BGH851993 BQD851981:BQD851993 BZZ851981:BZZ851993 CJV851981:CJV851993 CTR851981:CTR851993 DDN851981:DDN851993 DNJ851981:DNJ851993 DXF851981:DXF851993 EHB851981:EHB851993 EQX851981:EQX851993 FAT851981:FAT851993 FKP851981:FKP851993 FUL851981:FUL851993 GEH851981:GEH851993 GOD851981:GOD851993 GXZ851981:GXZ851993 HHV851981:HHV851993 HRR851981:HRR851993 IBN851981:IBN851993 ILJ851981:ILJ851993 IVF851981:IVF851993 JFB851981:JFB851993 JOX851981:JOX851993 JYT851981:JYT851993 KIP851981:KIP851993 KSL851981:KSL851993 LCH851981:LCH851993 LMD851981:LMD851993 LVZ851981:LVZ851993 MFV851981:MFV851993 MPR851981:MPR851993 MZN851981:MZN851993 NJJ851981:NJJ851993 NTF851981:NTF851993 ODB851981:ODB851993 OMX851981:OMX851993 OWT851981:OWT851993 PGP851981:PGP851993 PQL851981:PQL851993 QAH851981:QAH851993 QKD851981:QKD851993 QTZ851981:QTZ851993 RDV851981:RDV851993 RNR851981:RNR851993 RXN851981:RXN851993 SHJ851981:SHJ851993 SRF851981:SRF851993 TBB851981:TBB851993 TKX851981:TKX851993 TUT851981:TUT851993 UEP851981:UEP851993 UOL851981:UOL851993 UYH851981:UYH851993 VID851981:VID851993 VRZ851981:VRZ851993 WBV851981:WBV851993 WLR851981:WLR851993 WVN851981:WVN851993 F917517:F917529 JB917517:JB917529 SX917517:SX917529 ACT917517:ACT917529 AMP917517:AMP917529 AWL917517:AWL917529 BGH917517:BGH917529 BQD917517:BQD917529 BZZ917517:BZZ917529 CJV917517:CJV917529 CTR917517:CTR917529 DDN917517:DDN917529 DNJ917517:DNJ917529 DXF917517:DXF917529 EHB917517:EHB917529 EQX917517:EQX917529 FAT917517:FAT917529 FKP917517:FKP917529 FUL917517:FUL917529 GEH917517:GEH917529 GOD917517:GOD917529 GXZ917517:GXZ917529 HHV917517:HHV917529 HRR917517:HRR917529 IBN917517:IBN917529 ILJ917517:ILJ917529 IVF917517:IVF917529 JFB917517:JFB917529 JOX917517:JOX917529 JYT917517:JYT917529 KIP917517:KIP917529 KSL917517:KSL917529 LCH917517:LCH917529 LMD917517:LMD917529 LVZ917517:LVZ917529 MFV917517:MFV917529 MPR917517:MPR917529 MZN917517:MZN917529 NJJ917517:NJJ917529 NTF917517:NTF917529 ODB917517:ODB917529 OMX917517:OMX917529 OWT917517:OWT917529 PGP917517:PGP917529 PQL917517:PQL917529 QAH917517:QAH917529 QKD917517:QKD917529 QTZ917517:QTZ917529 RDV917517:RDV917529 RNR917517:RNR917529 RXN917517:RXN917529 SHJ917517:SHJ917529 SRF917517:SRF917529 TBB917517:TBB917529 TKX917517:TKX917529 TUT917517:TUT917529 UEP917517:UEP917529 UOL917517:UOL917529 UYH917517:UYH917529 VID917517:VID917529 VRZ917517:VRZ917529 WBV917517:WBV917529 WLR917517:WLR917529 WVN917517:WVN917529 F983053:F983065 JB983053:JB983065 SX983053:SX983065 ACT983053:ACT983065 AMP983053:AMP983065 AWL983053:AWL983065 BGH983053:BGH983065 BQD983053:BQD983065 BZZ983053:BZZ983065 CJV983053:CJV983065 CTR983053:CTR983065 DDN983053:DDN983065 DNJ983053:DNJ983065 DXF983053:DXF983065 EHB983053:EHB983065 EQX983053:EQX983065 FAT983053:FAT983065 FKP983053:FKP983065 FUL983053:FUL983065 GEH983053:GEH983065 GOD983053:GOD983065 GXZ983053:GXZ983065 HHV983053:HHV983065 HRR983053:HRR983065 IBN983053:IBN983065 ILJ983053:ILJ983065 IVF983053:IVF983065 JFB983053:JFB983065 JOX983053:JOX983065 JYT983053:JYT983065 KIP983053:KIP983065 KSL983053:KSL983065 LCH983053:LCH983065 LMD983053:LMD983065 LVZ983053:LVZ983065 MFV983053:MFV983065 MPR983053:MPR983065 MZN983053:MZN983065 NJJ983053:NJJ983065 NTF983053:NTF983065 ODB983053:ODB983065 OMX983053:OMX983065 OWT983053:OWT983065 PGP983053:PGP983065 PQL983053:PQL983065 QAH983053:QAH983065 QKD983053:QKD983065 QTZ983053:QTZ983065 RDV983053:RDV983065 RNR983053:RNR983065 RXN983053:RXN983065 SHJ983053:SHJ983065 SRF983053:SRF983065 TBB983053:TBB983065 TKX983053:TKX983065 TUT983053:TUT983065 UEP983053:UEP983065 UOL983053:UOL983065 UYH983053:UYH983065 VID983053:VID983065 VRZ983053:VRZ983065 WBV983053:WBV983065 WLR983053:WLR983065 JB10:JB25 SX10:SX25 ACT10:ACT25 AMP10:AMP25 AWL10:AWL25 BGH10:BGH25 BQD10:BQD25 BZZ10:BZZ25 CJV10:CJV25 CTR10:CTR25 DDN10:DDN25 DNJ10:DNJ25 DXF10:DXF25 EHB10:EHB25 EQX10:EQX25 FAT10:FAT25 FKP10:FKP25 FUL10:FUL25 GEH10:GEH25 GOD10:GOD25 GXZ10:GXZ25 HHV10:HHV25 HRR10:HRR25 IBN10:IBN25 ILJ10:ILJ25 IVF10:IVF25 JFB10:JFB25 JOX10:JOX25 JYT10:JYT25 KIP10:KIP25 KSL10:KSL25 LCH10:LCH25 LMD10:LMD25 LVZ10:LVZ25 MFV10:MFV25 MPR10:MPR25 MZN10:MZN25 NJJ10:NJJ25 NTF10:NTF25 ODB10:ODB25 OMX10:OMX25 OWT10:OWT25 PGP10:PGP25 PQL10:PQL25 QAH10:QAH25 QKD10:QKD25 QTZ10:QTZ25 RDV10:RDV25 RNR10:RNR25 RXN10:RXN25 SHJ10:SHJ25 SRF10:SRF25 TBB10:TBB25 TKX10:TKX25 TUT10:TUT25 UEP10:UEP25 UOL10:UOL25 UYH10:UYH25 VID10:VID25 VRZ10:VRZ25 WBV10:WBV25 WLR10:WLR25 WVN10:WVN25 F10:F25">
      <formula1>"O, "</formula1>
    </dataValidation>
    <dataValidation type="list" allowBlank="1" showInputMessage="1" showErrorMessage="1" sqref="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"N,A,B, "</formula1>
    </dataValidation>
    <dataValidation type="list" allowBlank="1" showInputMessage="1" showErrorMessage="1" 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"P,F, "</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
  <sheetViews>
    <sheetView workbookViewId="0">
      <selection activeCell="P14" sqref="P14:Q14"/>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47" t="str">
        <f>Functions!E14</f>
        <v>UpdatePolicy</v>
      </c>
      <c r="D2" s="348"/>
      <c r="E2" s="195"/>
      <c r="F2" s="333" t="s">
        <v>62</v>
      </c>
      <c r="G2" s="333"/>
      <c r="H2" s="333"/>
      <c r="I2" s="333"/>
      <c r="J2" s="333"/>
      <c r="K2" s="333"/>
      <c r="L2" s="347" t="str">
        <f>Functions!D14</f>
        <v>updatePolicy</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COUNTIF(F30:HQ30,"P")</f>
        <v>1</v>
      </c>
      <c r="B7" s="330"/>
      <c r="C7" s="310">
        <f>COUNTIF(F30:HQ30,"F")</f>
        <v>0</v>
      </c>
      <c r="D7" s="311"/>
      <c r="E7" s="330"/>
      <c r="F7" s="310">
        <f>SUM(O7,-A7,-C7)</f>
        <v>0</v>
      </c>
      <c r="G7" s="311"/>
      <c r="H7" s="311"/>
      <c r="I7" s="311"/>
      <c r="J7" s="311"/>
      <c r="K7" s="312"/>
      <c r="L7" s="124">
        <f>COUNTIF(E29:HQ29,"N")</f>
        <v>1</v>
      </c>
      <c r="M7" s="124">
        <f>COUNTIF(E29:HQ29,"A")</f>
        <v>0</v>
      </c>
      <c r="N7" s="124">
        <f>COUNTIF(E29:HQ29,"B")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146</v>
      </c>
      <c r="C11" s="107"/>
      <c r="D11" s="110"/>
      <c r="E11" s="112"/>
      <c r="F11" s="134"/>
    </row>
    <row r="12" spans="1:23" ht="13.5" customHeight="1">
      <c r="A12" s="106"/>
      <c r="B12" s="108" t="s">
        <v>137</v>
      </c>
      <c r="C12" s="107"/>
      <c r="D12" s="110"/>
      <c r="E12" s="112"/>
      <c r="F12" s="134"/>
      <c r="V12" s="125"/>
    </row>
    <row r="13" spans="1:23" ht="13.5" customHeight="1">
      <c r="A13" s="106"/>
      <c r="B13" s="108"/>
      <c r="C13" s="107"/>
      <c r="D13" s="110" t="s">
        <v>138</v>
      </c>
      <c r="E13" s="109"/>
      <c r="F13" s="134" t="s">
        <v>90</v>
      </c>
    </row>
    <row r="14" spans="1:23" ht="13.5" customHeight="1">
      <c r="A14" s="106"/>
      <c r="B14" s="108" t="s">
        <v>142</v>
      </c>
      <c r="C14" s="107"/>
      <c r="D14" s="110"/>
      <c r="E14" s="109"/>
      <c r="F14" s="134"/>
    </row>
    <row r="15" spans="1:23" ht="13.5" customHeight="1" thickBot="1">
      <c r="A15" s="106"/>
      <c r="B15" s="167"/>
      <c r="C15" s="168"/>
      <c r="D15" s="169" t="s">
        <v>143</v>
      </c>
      <c r="E15" s="102"/>
      <c r="F15" s="133" t="s">
        <v>90</v>
      </c>
    </row>
    <row r="16" spans="1:23" ht="13.5" customHeight="1" thickTop="1">
      <c r="A16" s="106"/>
      <c r="B16" s="341" t="s">
        <v>147</v>
      </c>
      <c r="C16" s="342"/>
      <c r="D16" s="343"/>
      <c r="E16" s="109"/>
      <c r="F16" s="134"/>
    </row>
    <row r="17" spans="1:6" ht="13.5" customHeight="1" thickBot="1">
      <c r="A17" s="106"/>
      <c r="B17" s="344" t="s">
        <v>148</v>
      </c>
      <c r="C17" s="345"/>
      <c r="D17" s="346"/>
      <c r="E17" s="109"/>
      <c r="F17" s="134" t="s">
        <v>90</v>
      </c>
    </row>
    <row r="18" spans="1:6" ht="13.5" customHeight="1">
      <c r="A18" s="84" t="s">
        <v>95</v>
      </c>
      <c r="B18" s="101" t="s">
        <v>94</v>
      </c>
      <c r="C18" s="100"/>
      <c r="D18" s="99"/>
      <c r="E18" s="98"/>
      <c r="F18" s="136"/>
    </row>
    <row r="19" spans="1:6" ht="13.5" customHeight="1">
      <c r="A19" s="79"/>
      <c r="B19" s="101" t="s">
        <v>146</v>
      </c>
      <c r="C19" s="100"/>
      <c r="D19" s="99"/>
      <c r="E19" s="174"/>
      <c r="F19" s="136"/>
    </row>
    <row r="20" spans="1:6" ht="13.5" customHeight="1">
      <c r="A20" s="79"/>
      <c r="B20" s="108" t="s">
        <v>137</v>
      </c>
      <c r="C20" s="107"/>
      <c r="D20" s="110"/>
      <c r="E20" s="112"/>
      <c r="F20" s="134"/>
    </row>
    <row r="21" spans="1:6" ht="13.5" customHeight="1">
      <c r="A21" s="79"/>
      <c r="B21" s="108"/>
      <c r="C21" s="107"/>
      <c r="D21" s="110" t="s">
        <v>138</v>
      </c>
      <c r="E21" s="109"/>
      <c r="F21" s="134" t="s">
        <v>90</v>
      </c>
    </row>
    <row r="22" spans="1:6" ht="13.5" customHeight="1">
      <c r="A22" s="79"/>
      <c r="B22" s="108" t="s">
        <v>142</v>
      </c>
      <c r="C22" s="107"/>
      <c r="D22" s="110"/>
      <c r="E22" s="109"/>
      <c r="F22" s="134"/>
    </row>
    <row r="23" spans="1:6" ht="13.5" customHeight="1" thickBot="1">
      <c r="A23" s="79"/>
      <c r="B23" s="167"/>
      <c r="C23" s="168"/>
      <c r="D23" s="169" t="s">
        <v>143</v>
      </c>
      <c r="E23" s="102"/>
      <c r="F23" s="133" t="s">
        <v>90</v>
      </c>
    </row>
    <row r="24" spans="1:6" ht="13.5" customHeight="1" thickTop="1">
      <c r="A24" s="79"/>
      <c r="B24" s="167" t="s">
        <v>147</v>
      </c>
      <c r="C24" s="168"/>
      <c r="D24" s="169"/>
      <c r="E24" s="109"/>
      <c r="F24" s="133"/>
    </row>
    <row r="25" spans="1:6" ht="13.5" customHeight="1">
      <c r="A25" s="79"/>
      <c r="B25" s="167"/>
      <c r="C25" s="168"/>
      <c r="D25" s="169" t="s">
        <v>148</v>
      </c>
      <c r="E25" s="109"/>
      <c r="F25" s="133" t="s">
        <v>90</v>
      </c>
    </row>
    <row r="26" spans="1:6" ht="13.5" customHeight="1">
      <c r="A26" s="79"/>
      <c r="B26" s="94" t="s">
        <v>92</v>
      </c>
      <c r="C26" s="135"/>
      <c r="D26" s="92"/>
      <c r="E26" s="91"/>
      <c r="F26" s="134"/>
    </row>
    <row r="27" spans="1:6" ht="13.5" customHeight="1">
      <c r="A27" s="79"/>
      <c r="B27" s="94"/>
      <c r="C27" s="135"/>
      <c r="D27" s="92" t="s">
        <v>91</v>
      </c>
      <c r="E27" s="91"/>
      <c r="F27" s="134" t="s">
        <v>90</v>
      </c>
    </row>
    <row r="28" spans="1:6" ht="13.5" customHeight="1" thickBot="1">
      <c r="A28" s="79"/>
      <c r="B28" s="89"/>
      <c r="C28" s="88"/>
      <c r="D28" s="87"/>
      <c r="E28" s="86"/>
      <c r="F28" s="133"/>
    </row>
    <row r="29" spans="1:6" ht="13.5" customHeight="1" thickTop="1">
      <c r="A29" s="84" t="s">
        <v>89</v>
      </c>
      <c r="B29" s="325" t="s">
        <v>88</v>
      </c>
      <c r="C29" s="325"/>
      <c r="D29" s="325"/>
      <c r="E29" s="166"/>
      <c r="F29" s="132" t="s">
        <v>76</v>
      </c>
    </row>
    <row r="30" spans="1:6" ht="13.5" customHeight="1">
      <c r="A30" s="79"/>
      <c r="B30" s="326" t="s">
        <v>87</v>
      </c>
      <c r="C30" s="326"/>
      <c r="D30" s="326"/>
      <c r="E30" s="81"/>
      <c r="F30" s="131" t="s">
        <v>86</v>
      </c>
    </row>
    <row r="31" spans="1:6" ht="59.4" customHeight="1">
      <c r="A31" s="79"/>
      <c r="B31" s="327" t="s">
        <v>85</v>
      </c>
      <c r="C31" s="327"/>
      <c r="D31" s="327"/>
      <c r="E31" s="78"/>
      <c r="F31" s="77">
        <v>45142</v>
      </c>
    </row>
    <row r="32" spans="1:6" ht="10.8" thickBot="1">
      <c r="A32" s="76"/>
      <c r="B32" s="327" t="s">
        <v>84</v>
      </c>
      <c r="C32" s="327"/>
      <c r="D32" s="327"/>
      <c r="E32" s="78"/>
      <c r="F32" s="173"/>
    </row>
    <row r="33" spans="1:4" ht="10.8" thickTop="1">
      <c r="A33" s="72"/>
      <c r="B33" s="70"/>
      <c r="C33" s="71"/>
      <c r="D33" s="70"/>
    </row>
  </sheetData>
  <mergeCells count="29">
    <mergeCell ref="A2:B2"/>
    <mergeCell ref="C2:D2"/>
    <mergeCell ref="F2:K2"/>
    <mergeCell ref="L2:T2"/>
    <mergeCell ref="A3:B3"/>
    <mergeCell ref="C3:E3"/>
    <mergeCell ref="F3:K3"/>
    <mergeCell ref="L3:N3"/>
    <mergeCell ref="A4:B4"/>
    <mergeCell ref="C4:D4"/>
    <mergeCell ref="F4:K4"/>
    <mergeCell ref="L4:T4"/>
    <mergeCell ref="A5:B5"/>
    <mergeCell ref="C5:T5"/>
    <mergeCell ref="O6:T6"/>
    <mergeCell ref="A7:B7"/>
    <mergeCell ref="C7:E7"/>
    <mergeCell ref="F7:K7"/>
    <mergeCell ref="O7:T7"/>
    <mergeCell ref="B32:D32"/>
    <mergeCell ref="A6:B6"/>
    <mergeCell ref="C6:E6"/>
    <mergeCell ref="F6:K6"/>
    <mergeCell ref="L6:N6"/>
    <mergeCell ref="B16:D16"/>
    <mergeCell ref="B17:D17"/>
    <mergeCell ref="B29:D29"/>
    <mergeCell ref="B30:D30"/>
    <mergeCell ref="B31:D31"/>
  </mergeCells>
  <dataValidations count="3">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"P,F, "</formula1>
    </dataValidation>
    <dataValidation type="list" allowBlank="1" showInputMessage="1" showErrorMessage="1" sqref="F29 JB29 SX29 ACT29 AMP29 AWL29 BGH29 BQD29 BZZ29 CJV29 CTR29 DDN29 DNJ29 DXF29 EHB29 EQX29 FAT29 FKP29 FUL29 GEH29 GOD29 GXZ29 HHV29 HRR29 IBN29 ILJ29 IVF29 JFB29 JOX29 JYT29 KIP29 KSL29 LCH29 LMD29 LVZ29 MFV29 MPR29 MZN29 NJJ29 NTF29 ODB29 OMX29 OWT29 PGP29 PQL29 QAH29 QKD29 QTZ29 RDV29 RNR29 RXN29 SHJ29 SRF29 TBB29 TKX29 TUT29 UEP29 UOL29 UYH29 VID29 VRZ29 WBV29 WLR29 WVN29 F6556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0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3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7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0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4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8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1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5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8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2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6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199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3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6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formula1>"N,A,B, "</formula1>
    </dataValidation>
    <dataValidation type="list" allowBlank="1" showInputMessage="1" showErrorMessage="1" sqref="WVN983056:WVN983068 JB10:JB28 SX10:SX28 ACT10:ACT28 AMP10:AMP28 AWL10:AWL28 BGH10:BGH28 BQD10:BQD28 BZZ10:BZZ28 CJV10:CJV28 CTR10:CTR28 DDN10:DDN28 DNJ10:DNJ28 DXF10:DXF28 EHB10:EHB28 EQX10:EQX28 FAT10:FAT28 FKP10:FKP28 FUL10:FUL28 GEH10:GEH28 GOD10:GOD28 GXZ10:GXZ28 HHV10:HHV28 HRR10:HRR28 IBN10:IBN28 ILJ10:ILJ28 IVF10:IVF28 JFB10:JFB28 JOX10:JOX28 JYT10:JYT28 KIP10:KIP28 KSL10:KSL28 LCH10:LCH28 LMD10:LMD28 LVZ10:LVZ28 MFV10:MFV28 MPR10:MPR28 MZN10:MZN28 NJJ10:NJJ28 NTF10:NTF28 ODB10:ODB28 OMX10:OMX28 OWT10:OWT28 PGP10:PGP28 PQL10:PQL28 QAH10:QAH28 QKD10:QKD28 QTZ10:QTZ28 RDV10:RDV28 RNR10:RNR28 RXN10:RXN28 SHJ10:SHJ28 SRF10:SRF28 TBB10:TBB28 TKX10:TKX28 TUT10:TUT28 UEP10:UEP28 UOL10:UOL28 UYH10:UYH28 VID10:VID28 VRZ10:VRZ28 WBV10:WBV28 WLR10:WLR28 WVN10:WVN28 F65552:F65564 JB65552:JB65564 SX65552:SX65564 ACT65552:ACT65564 AMP65552:AMP65564 AWL65552:AWL65564 BGH65552:BGH65564 BQD65552:BQD65564 BZZ65552:BZZ65564 CJV65552:CJV65564 CTR65552:CTR65564 DDN65552:DDN65564 DNJ65552:DNJ65564 DXF65552:DXF65564 EHB65552:EHB65564 EQX65552:EQX65564 FAT65552:FAT65564 FKP65552:FKP65564 FUL65552:FUL65564 GEH65552:GEH65564 GOD65552:GOD65564 GXZ65552:GXZ65564 HHV65552:HHV65564 HRR65552:HRR65564 IBN65552:IBN65564 ILJ65552:ILJ65564 IVF65552:IVF65564 JFB65552:JFB65564 JOX65552:JOX65564 JYT65552:JYT65564 KIP65552:KIP65564 KSL65552:KSL65564 LCH65552:LCH65564 LMD65552:LMD65564 LVZ65552:LVZ65564 MFV65552:MFV65564 MPR65552:MPR65564 MZN65552:MZN65564 NJJ65552:NJJ65564 NTF65552:NTF65564 ODB65552:ODB65564 OMX65552:OMX65564 OWT65552:OWT65564 PGP65552:PGP65564 PQL65552:PQL65564 QAH65552:QAH65564 QKD65552:QKD65564 QTZ65552:QTZ65564 RDV65552:RDV65564 RNR65552:RNR65564 RXN65552:RXN65564 SHJ65552:SHJ65564 SRF65552:SRF65564 TBB65552:TBB65564 TKX65552:TKX65564 TUT65552:TUT65564 UEP65552:UEP65564 UOL65552:UOL65564 UYH65552:UYH65564 VID65552:VID65564 VRZ65552:VRZ65564 WBV65552:WBV65564 WLR65552:WLR65564 WVN65552:WVN65564 F131088:F131100 JB131088:JB131100 SX131088:SX131100 ACT131088:ACT131100 AMP131088:AMP131100 AWL131088:AWL131100 BGH131088:BGH131100 BQD131088:BQD131100 BZZ131088:BZZ131100 CJV131088:CJV131100 CTR131088:CTR131100 DDN131088:DDN131100 DNJ131088:DNJ131100 DXF131088:DXF131100 EHB131088:EHB131100 EQX131088:EQX131100 FAT131088:FAT131100 FKP131088:FKP131100 FUL131088:FUL131100 GEH131088:GEH131100 GOD131088:GOD131100 GXZ131088:GXZ131100 HHV131088:HHV131100 HRR131088:HRR131100 IBN131088:IBN131100 ILJ131088:ILJ131100 IVF131088:IVF131100 JFB131088:JFB131100 JOX131088:JOX131100 JYT131088:JYT131100 KIP131088:KIP131100 KSL131088:KSL131100 LCH131088:LCH131100 LMD131088:LMD131100 LVZ131088:LVZ131100 MFV131088:MFV131100 MPR131088:MPR131100 MZN131088:MZN131100 NJJ131088:NJJ131100 NTF131088:NTF131100 ODB131088:ODB131100 OMX131088:OMX131100 OWT131088:OWT131100 PGP131088:PGP131100 PQL131088:PQL131100 QAH131088:QAH131100 QKD131088:QKD131100 QTZ131088:QTZ131100 RDV131088:RDV131100 RNR131088:RNR131100 RXN131088:RXN131100 SHJ131088:SHJ131100 SRF131088:SRF131100 TBB131088:TBB131100 TKX131088:TKX131100 TUT131088:TUT131100 UEP131088:UEP131100 UOL131088:UOL131100 UYH131088:UYH131100 VID131088:VID131100 VRZ131088:VRZ131100 WBV131088:WBV131100 WLR131088:WLR131100 WVN131088:WVN131100 F196624:F196636 JB196624:JB196636 SX196624:SX196636 ACT196624:ACT196636 AMP196624:AMP196636 AWL196624:AWL196636 BGH196624:BGH196636 BQD196624:BQD196636 BZZ196624:BZZ196636 CJV196624:CJV196636 CTR196624:CTR196636 DDN196624:DDN196636 DNJ196624:DNJ196636 DXF196624:DXF196636 EHB196624:EHB196636 EQX196624:EQX196636 FAT196624:FAT196636 FKP196624:FKP196636 FUL196624:FUL196636 GEH196624:GEH196636 GOD196624:GOD196636 GXZ196624:GXZ196636 HHV196624:HHV196636 HRR196624:HRR196636 IBN196624:IBN196636 ILJ196624:ILJ196636 IVF196624:IVF196636 JFB196624:JFB196636 JOX196624:JOX196636 JYT196624:JYT196636 KIP196624:KIP196636 KSL196624:KSL196636 LCH196624:LCH196636 LMD196624:LMD196636 LVZ196624:LVZ196636 MFV196624:MFV196636 MPR196624:MPR196636 MZN196624:MZN196636 NJJ196624:NJJ196636 NTF196624:NTF196636 ODB196624:ODB196636 OMX196624:OMX196636 OWT196624:OWT196636 PGP196624:PGP196636 PQL196624:PQL196636 QAH196624:QAH196636 QKD196624:QKD196636 QTZ196624:QTZ196636 RDV196624:RDV196636 RNR196624:RNR196636 RXN196624:RXN196636 SHJ196624:SHJ196636 SRF196624:SRF196636 TBB196624:TBB196636 TKX196624:TKX196636 TUT196624:TUT196636 UEP196624:UEP196636 UOL196624:UOL196636 UYH196624:UYH196636 VID196624:VID196636 VRZ196624:VRZ196636 WBV196624:WBV196636 WLR196624:WLR196636 WVN196624:WVN196636 F262160:F262172 JB262160:JB262172 SX262160:SX262172 ACT262160:ACT262172 AMP262160:AMP262172 AWL262160:AWL262172 BGH262160:BGH262172 BQD262160:BQD262172 BZZ262160:BZZ262172 CJV262160:CJV262172 CTR262160:CTR262172 DDN262160:DDN262172 DNJ262160:DNJ262172 DXF262160:DXF262172 EHB262160:EHB262172 EQX262160:EQX262172 FAT262160:FAT262172 FKP262160:FKP262172 FUL262160:FUL262172 GEH262160:GEH262172 GOD262160:GOD262172 GXZ262160:GXZ262172 HHV262160:HHV262172 HRR262160:HRR262172 IBN262160:IBN262172 ILJ262160:ILJ262172 IVF262160:IVF262172 JFB262160:JFB262172 JOX262160:JOX262172 JYT262160:JYT262172 KIP262160:KIP262172 KSL262160:KSL262172 LCH262160:LCH262172 LMD262160:LMD262172 LVZ262160:LVZ262172 MFV262160:MFV262172 MPR262160:MPR262172 MZN262160:MZN262172 NJJ262160:NJJ262172 NTF262160:NTF262172 ODB262160:ODB262172 OMX262160:OMX262172 OWT262160:OWT262172 PGP262160:PGP262172 PQL262160:PQL262172 QAH262160:QAH262172 QKD262160:QKD262172 QTZ262160:QTZ262172 RDV262160:RDV262172 RNR262160:RNR262172 RXN262160:RXN262172 SHJ262160:SHJ262172 SRF262160:SRF262172 TBB262160:TBB262172 TKX262160:TKX262172 TUT262160:TUT262172 UEP262160:UEP262172 UOL262160:UOL262172 UYH262160:UYH262172 VID262160:VID262172 VRZ262160:VRZ262172 WBV262160:WBV262172 WLR262160:WLR262172 WVN262160:WVN262172 F327696:F327708 JB327696:JB327708 SX327696:SX327708 ACT327696:ACT327708 AMP327696:AMP327708 AWL327696:AWL327708 BGH327696:BGH327708 BQD327696:BQD327708 BZZ327696:BZZ327708 CJV327696:CJV327708 CTR327696:CTR327708 DDN327696:DDN327708 DNJ327696:DNJ327708 DXF327696:DXF327708 EHB327696:EHB327708 EQX327696:EQX327708 FAT327696:FAT327708 FKP327696:FKP327708 FUL327696:FUL327708 GEH327696:GEH327708 GOD327696:GOD327708 GXZ327696:GXZ327708 HHV327696:HHV327708 HRR327696:HRR327708 IBN327696:IBN327708 ILJ327696:ILJ327708 IVF327696:IVF327708 JFB327696:JFB327708 JOX327696:JOX327708 JYT327696:JYT327708 KIP327696:KIP327708 KSL327696:KSL327708 LCH327696:LCH327708 LMD327696:LMD327708 LVZ327696:LVZ327708 MFV327696:MFV327708 MPR327696:MPR327708 MZN327696:MZN327708 NJJ327696:NJJ327708 NTF327696:NTF327708 ODB327696:ODB327708 OMX327696:OMX327708 OWT327696:OWT327708 PGP327696:PGP327708 PQL327696:PQL327708 QAH327696:QAH327708 QKD327696:QKD327708 QTZ327696:QTZ327708 RDV327696:RDV327708 RNR327696:RNR327708 RXN327696:RXN327708 SHJ327696:SHJ327708 SRF327696:SRF327708 TBB327696:TBB327708 TKX327696:TKX327708 TUT327696:TUT327708 UEP327696:UEP327708 UOL327696:UOL327708 UYH327696:UYH327708 VID327696:VID327708 VRZ327696:VRZ327708 WBV327696:WBV327708 WLR327696:WLR327708 WVN327696:WVN327708 F393232:F393244 JB393232:JB393244 SX393232:SX393244 ACT393232:ACT393244 AMP393232:AMP393244 AWL393232:AWL393244 BGH393232:BGH393244 BQD393232:BQD393244 BZZ393232:BZZ393244 CJV393232:CJV393244 CTR393232:CTR393244 DDN393232:DDN393244 DNJ393232:DNJ393244 DXF393232:DXF393244 EHB393232:EHB393244 EQX393232:EQX393244 FAT393232:FAT393244 FKP393232:FKP393244 FUL393232:FUL393244 GEH393232:GEH393244 GOD393232:GOD393244 GXZ393232:GXZ393244 HHV393232:HHV393244 HRR393232:HRR393244 IBN393232:IBN393244 ILJ393232:ILJ393244 IVF393232:IVF393244 JFB393232:JFB393244 JOX393232:JOX393244 JYT393232:JYT393244 KIP393232:KIP393244 KSL393232:KSL393244 LCH393232:LCH393244 LMD393232:LMD393244 LVZ393232:LVZ393244 MFV393232:MFV393244 MPR393232:MPR393244 MZN393232:MZN393244 NJJ393232:NJJ393244 NTF393232:NTF393244 ODB393232:ODB393244 OMX393232:OMX393244 OWT393232:OWT393244 PGP393232:PGP393244 PQL393232:PQL393244 QAH393232:QAH393244 QKD393232:QKD393244 QTZ393232:QTZ393244 RDV393232:RDV393244 RNR393232:RNR393244 RXN393232:RXN393244 SHJ393232:SHJ393244 SRF393232:SRF393244 TBB393232:TBB393244 TKX393232:TKX393244 TUT393232:TUT393244 UEP393232:UEP393244 UOL393232:UOL393244 UYH393232:UYH393244 VID393232:VID393244 VRZ393232:VRZ393244 WBV393232:WBV393244 WLR393232:WLR393244 WVN393232:WVN393244 F458768:F458780 JB458768:JB458780 SX458768:SX458780 ACT458768:ACT458780 AMP458768:AMP458780 AWL458768:AWL458780 BGH458768:BGH458780 BQD458768:BQD458780 BZZ458768:BZZ458780 CJV458768:CJV458780 CTR458768:CTR458780 DDN458768:DDN458780 DNJ458768:DNJ458780 DXF458768:DXF458780 EHB458768:EHB458780 EQX458768:EQX458780 FAT458768:FAT458780 FKP458768:FKP458780 FUL458768:FUL458780 GEH458768:GEH458780 GOD458768:GOD458780 GXZ458768:GXZ458780 HHV458768:HHV458780 HRR458768:HRR458780 IBN458768:IBN458780 ILJ458768:ILJ458780 IVF458768:IVF458780 JFB458768:JFB458780 JOX458768:JOX458780 JYT458768:JYT458780 KIP458768:KIP458780 KSL458768:KSL458780 LCH458768:LCH458780 LMD458768:LMD458780 LVZ458768:LVZ458780 MFV458768:MFV458780 MPR458768:MPR458780 MZN458768:MZN458780 NJJ458768:NJJ458780 NTF458768:NTF458780 ODB458768:ODB458780 OMX458768:OMX458780 OWT458768:OWT458780 PGP458768:PGP458780 PQL458768:PQL458780 QAH458768:QAH458780 QKD458768:QKD458780 QTZ458768:QTZ458780 RDV458768:RDV458780 RNR458768:RNR458780 RXN458768:RXN458780 SHJ458768:SHJ458780 SRF458768:SRF458780 TBB458768:TBB458780 TKX458768:TKX458780 TUT458768:TUT458780 UEP458768:UEP458780 UOL458768:UOL458780 UYH458768:UYH458780 VID458768:VID458780 VRZ458768:VRZ458780 WBV458768:WBV458780 WLR458768:WLR458780 WVN458768:WVN458780 F524304:F524316 JB524304:JB524316 SX524304:SX524316 ACT524304:ACT524316 AMP524304:AMP524316 AWL524304:AWL524316 BGH524304:BGH524316 BQD524304:BQD524316 BZZ524304:BZZ524316 CJV524304:CJV524316 CTR524304:CTR524316 DDN524304:DDN524316 DNJ524304:DNJ524316 DXF524304:DXF524316 EHB524304:EHB524316 EQX524304:EQX524316 FAT524304:FAT524316 FKP524304:FKP524316 FUL524304:FUL524316 GEH524304:GEH524316 GOD524304:GOD524316 GXZ524304:GXZ524316 HHV524304:HHV524316 HRR524304:HRR524316 IBN524304:IBN524316 ILJ524304:ILJ524316 IVF524304:IVF524316 JFB524304:JFB524316 JOX524304:JOX524316 JYT524304:JYT524316 KIP524304:KIP524316 KSL524304:KSL524316 LCH524304:LCH524316 LMD524304:LMD524316 LVZ524304:LVZ524316 MFV524304:MFV524316 MPR524304:MPR524316 MZN524304:MZN524316 NJJ524304:NJJ524316 NTF524304:NTF524316 ODB524304:ODB524316 OMX524304:OMX524316 OWT524304:OWT524316 PGP524304:PGP524316 PQL524304:PQL524316 QAH524304:QAH524316 QKD524304:QKD524316 QTZ524304:QTZ524316 RDV524304:RDV524316 RNR524304:RNR524316 RXN524304:RXN524316 SHJ524304:SHJ524316 SRF524304:SRF524316 TBB524304:TBB524316 TKX524304:TKX524316 TUT524304:TUT524316 UEP524304:UEP524316 UOL524304:UOL524316 UYH524304:UYH524316 VID524304:VID524316 VRZ524304:VRZ524316 WBV524304:WBV524316 WLR524304:WLR524316 WVN524304:WVN524316 F589840:F589852 JB589840:JB589852 SX589840:SX589852 ACT589840:ACT589852 AMP589840:AMP589852 AWL589840:AWL589852 BGH589840:BGH589852 BQD589840:BQD589852 BZZ589840:BZZ589852 CJV589840:CJV589852 CTR589840:CTR589852 DDN589840:DDN589852 DNJ589840:DNJ589852 DXF589840:DXF589852 EHB589840:EHB589852 EQX589840:EQX589852 FAT589840:FAT589852 FKP589840:FKP589852 FUL589840:FUL589852 GEH589840:GEH589852 GOD589840:GOD589852 GXZ589840:GXZ589852 HHV589840:HHV589852 HRR589840:HRR589852 IBN589840:IBN589852 ILJ589840:ILJ589852 IVF589840:IVF589852 JFB589840:JFB589852 JOX589840:JOX589852 JYT589840:JYT589852 KIP589840:KIP589852 KSL589840:KSL589852 LCH589840:LCH589852 LMD589840:LMD589852 LVZ589840:LVZ589852 MFV589840:MFV589852 MPR589840:MPR589852 MZN589840:MZN589852 NJJ589840:NJJ589852 NTF589840:NTF589852 ODB589840:ODB589852 OMX589840:OMX589852 OWT589840:OWT589852 PGP589840:PGP589852 PQL589840:PQL589852 QAH589840:QAH589852 QKD589840:QKD589852 QTZ589840:QTZ589852 RDV589840:RDV589852 RNR589840:RNR589852 RXN589840:RXN589852 SHJ589840:SHJ589852 SRF589840:SRF589852 TBB589840:TBB589852 TKX589840:TKX589852 TUT589840:TUT589852 UEP589840:UEP589852 UOL589840:UOL589852 UYH589840:UYH589852 VID589840:VID589852 VRZ589840:VRZ589852 WBV589840:WBV589852 WLR589840:WLR589852 WVN589840:WVN589852 F655376:F655388 JB655376:JB655388 SX655376:SX655388 ACT655376:ACT655388 AMP655376:AMP655388 AWL655376:AWL655388 BGH655376:BGH655388 BQD655376:BQD655388 BZZ655376:BZZ655388 CJV655376:CJV655388 CTR655376:CTR655388 DDN655376:DDN655388 DNJ655376:DNJ655388 DXF655376:DXF655388 EHB655376:EHB655388 EQX655376:EQX655388 FAT655376:FAT655388 FKP655376:FKP655388 FUL655376:FUL655388 GEH655376:GEH655388 GOD655376:GOD655388 GXZ655376:GXZ655388 HHV655376:HHV655388 HRR655376:HRR655388 IBN655376:IBN655388 ILJ655376:ILJ655388 IVF655376:IVF655388 JFB655376:JFB655388 JOX655376:JOX655388 JYT655376:JYT655388 KIP655376:KIP655388 KSL655376:KSL655388 LCH655376:LCH655388 LMD655376:LMD655388 LVZ655376:LVZ655388 MFV655376:MFV655388 MPR655376:MPR655388 MZN655376:MZN655388 NJJ655376:NJJ655388 NTF655376:NTF655388 ODB655376:ODB655388 OMX655376:OMX655388 OWT655376:OWT655388 PGP655376:PGP655388 PQL655376:PQL655388 QAH655376:QAH655388 QKD655376:QKD655388 QTZ655376:QTZ655388 RDV655376:RDV655388 RNR655376:RNR655388 RXN655376:RXN655388 SHJ655376:SHJ655388 SRF655376:SRF655388 TBB655376:TBB655388 TKX655376:TKX655388 TUT655376:TUT655388 UEP655376:UEP655388 UOL655376:UOL655388 UYH655376:UYH655388 VID655376:VID655388 VRZ655376:VRZ655388 WBV655376:WBV655388 WLR655376:WLR655388 WVN655376:WVN655388 F720912:F720924 JB720912:JB720924 SX720912:SX720924 ACT720912:ACT720924 AMP720912:AMP720924 AWL720912:AWL720924 BGH720912:BGH720924 BQD720912:BQD720924 BZZ720912:BZZ720924 CJV720912:CJV720924 CTR720912:CTR720924 DDN720912:DDN720924 DNJ720912:DNJ720924 DXF720912:DXF720924 EHB720912:EHB720924 EQX720912:EQX720924 FAT720912:FAT720924 FKP720912:FKP720924 FUL720912:FUL720924 GEH720912:GEH720924 GOD720912:GOD720924 GXZ720912:GXZ720924 HHV720912:HHV720924 HRR720912:HRR720924 IBN720912:IBN720924 ILJ720912:ILJ720924 IVF720912:IVF720924 JFB720912:JFB720924 JOX720912:JOX720924 JYT720912:JYT720924 KIP720912:KIP720924 KSL720912:KSL720924 LCH720912:LCH720924 LMD720912:LMD720924 LVZ720912:LVZ720924 MFV720912:MFV720924 MPR720912:MPR720924 MZN720912:MZN720924 NJJ720912:NJJ720924 NTF720912:NTF720924 ODB720912:ODB720924 OMX720912:OMX720924 OWT720912:OWT720924 PGP720912:PGP720924 PQL720912:PQL720924 QAH720912:QAH720924 QKD720912:QKD720924 QTZ720912:QTZ720924 RDV720912:RDV720924 RNR720912:RNR720924 RXN720912:RXN720924 SHJ720912:SHJ720924 SRF720912:SRF720924 TBB720912:TBB720924 TKX720912:TKX720924 TUT720912:TUT720924 UEP720912:UEP720924 UOL720912:UOL720924 UYH720912:UYH720924 VID720912:VID720924 VRZ720912:VRZ720924 WBV720912:WBV720924 WLR720912:WLR720924 WVN720912:WVN720924 F786448:F786460 JB786448:JB786460 SX786448:SX786460 ACT786448:ACT786460 AMP786448:AMP786460 AWL786448:AWL786460 BGH786448:BGH786460 BQD786448:BQD786460 BZZ786448:BZZ786460 CJV786448:CJV786460 CTR786448:CTR786460 DDN786448:DDN786460 DNJ786448:DNJ786460 DXF786448:DXF786460 EHB786448:EHB786460 EQX786448:EQX786460 FAT786448:FAT786460 FKP786448:FKP786460 FUL786448:FUL786460 GEH786448:GEH786460 GOD786448:GOD786460 GXZ786448:GXZ786460 HHV786448:HHV786460 HRR786448:HRR786460 IBN786448:IBN786460 ILJ786448:ILJ786460 IVF786448:IVF786460 JFB786448:JFB786460 JOX786448:JOX786460 JYT786448:JYT786460 KIP786448:KIP786460 KSL786448:KSL786460 LCH786448:LCH786460 LMD786448:LMD786460 LVZ786448:LVZ786460 MFV786448:MFV786460 MPR786448:MPR786460 MZN786448:MZN786460 NJJ786448:NJJ786460 NTF786448:NTF786460 ODB786448:ODB786460 OMX786448:OMX786460 OWT786448:OWT786460 PGP786448:PGP786460 PQL786448:PQL786460 QAH786448:QAH786460 QKD786448:QKD786460 QTZ786448:QTZ786460 RDV786448:RDV786460 RNR786448:RNR786460 RXN786448:RXN786460 SHJ786448:SHJ786460 SRF786448:SRF786460 TBB786448:TBB786460 TKX786448:TKX786460 TUT786448:TUT786460 UEP786448:UEP786460 UOL786448:UOL786460 UYH786448:UYH786460 VID786448:VID786460 VRZ786448:VRZ786460 WBV786448:WBV786460 WLR786448:WLR786460 WVN786448:WVN786460 F851984:F851996 JB851984:JB851996 SX851984:SX851996 ACT851984:ACT851996 AMP851984:AMP851996 AWL851984:AWL851996 BGH851984:BGH851996 BQD851984:BQD851996 BZZ851984:BZZ851996 CJV851984:CJV851996 CTR851984:CTR851996 DDN851984:DDN851996 DNJ851984:DNJ851996 DXF851984:DXF851996 EHB851984:EHB851996 EQX851984:EQX851996 FAT851984:FAT851996 FKP851984:FKP851996 FUL851984:FUL851996 GEH851984:GEH851996 GOD851984:GOD851996 GXZ851984:GXZ851996 HHV851984:HHV851996 HRR851984:HRR851996 IBN851984:IBN851996 ILJ851984:ILJ851996 IVF851984:IVF851996 JFB851984:JFB851996 JOX851984:JOX851996 JYT851984:JYT851996 KIP851984:KIP851996 KSL851984:KSL851996 LCH851984:LCH851996 LMD851984:LMD851996 LVZ851984:LVZ851996 MFV851984:MFV851996 MPR851984:MPR851996 MZN851984:MZN851996 NJJ851984:NJJ851996 NTF851984:NTF851996 ODB851984:ODB851996 OMX851984:OMX851996 OWT851984:OWT851996 PGP851984:PGP851996 PQL851984:PQL851996 QAH851984:QAH851996 QKD851984:QKD851996 QTZ851984:QTZ851996 RDV851984:RDV851996 RNR851984:RNR851996 RXN851984:RXN851996 SHJ851984:SHJ851996 SRF851984:SRF851996 TBB851984:TBB851996 TKX851984:TKX851996 TUT851984:TUT851996 UEP851984:UEP851996 UOL851984:UOL851996 UYH851984:UYH851996 VID851984:VID851996 VRZ851984:VRZ851996 WBV851984:WBV851996 WLR851984:WLR851996 WVN851984:WVN851996 F917520:F917532 JB917520:JB917532 SX917520:SX917532 ACT917520:ACT917532 AMP917520:AMP917532 AWL917520:AWL917532 BGH917520:BGH917532 BQD917520:BQD917532 BZZ917520:BZZ917532 CJV917520:CJV917532 CTR917520:CTR917532 DDN917520:DDN917532 DNJ917520:DNJ917532 DXF917520:DXF917532 EHB917520:EHB917532 EQX917520:EQX917532 FAT917520:FAT917532 FKP917520:FKP917532 FUL917520:FUL917532 GEH917520:GEH917532 GOD917520:GOD917532 GXZ917520:GXZ917532 HHV917520:HHV917532 HRR917520:HRR917532 IBN917520:IBN917532 ILJ917520:ILJ917532 IVF917520:IVF917532 JFB917520:JFB917532 JOX917520:JOX917532 JYT917520:JYT917532 KIP917520:KIP917532 KSL917520:KSL917532 LCH917520:LCH917532 LMD917520:LMD917532 LVZ917520:LVZ917532 MFV917520:MFV917532 MPR917520:MPR917532 MZN917520:MZN917532 NJJ917520:NJJ917532 NTF917520:NTF917532 ODB917520:ODB917532 OMX917520:OMX917532 OWT917520:OWT917532 PGP917520:PGP917532 PQL917520:PQL917532 QAH917520:QAH917532 QKD917520:QKD917532 QTZ917520:QTZ917532 RDV917520:RDV917532 RNR917520:RNR917532 RXN917520:RXN917532 SHJ917520:SHJ917532 SRF917520:SRF917532 TBB917520:TBB917532 TKX917520:TKX917532 TUT917520:TUT917532 UEP917520:UEP917532 UOL917520:UOL917532 UYH917520:UYH917532 VID917520:VID917532 VRZ917520:VRZ917532 WBV917520:WBV917532 WLR917520:WLR917532 WVN917520:WVN917532 F983056:F983068 JB983056:JB983068 SX983056:SX983068 ACT983056:ACT983068 AMP983056:AMP983068 AWL983056:AWL983068 BGH983056:BGH983068 BQD983056:BQD983068 BZZ983056:BZZ983068 CJV983056:CJV983068 CTR983056:CTR983068 DDN983056:DDN983068 DNJ983056:DNJ983068 DXF983056:DXF983068 EHB983056:EHB983068 EQX983056:EQX983068 FAT983056:FAT983068 FKP983056:FKP983068 FUL983056:FUL983068 GEH983056:GEH983068 GOD983056:GOD983068 GXZ983056:GXZ983068 HHV983056:HHV983068 HRR983056:HRR983068 IBN983056:IBN983068 ILJ983056:ILJ983068 IVF983056:IVF983068 JFB983056:JFB983068 JOX983056:JOX983068 JYT983056:JYT983068 KIP983056:KIP983068 KSL983056:KSL983068 LCH983056:LCH983068 LMD983056:LMD983068 LVZ983056:LVZ983068 MFV983056:MFV983068 MPR983056:MPR983068 MZN983056:MZN983068 NJJ983056:NJJ983068 NTF983056:NTF983068 ODB983056:ODB983068 OMX983056:OMX983068 OWT983056:OWT983068 PGP983056:PGP983068 PQL983056:PQL983068 QAH983056:QAH983068 QKD983056:QKD983068 QTZ983056:QTZ983068 RDV983056:RDV983068 RNR983056:RNR983068 RXN983056:RXN983068 SHJ983056:SHJ983068 SRF983056:SRF983068 TBB983056:TBB983068 TKX983056:TKX983068 TUT983056:TUT983068 UEP983056:UEP983068 UOL983056:UOL983068 UYH983056:UYH983068 VID983056:VID983068 VRZ983056:VRZ983068 WBV983056:WBV983068 WLR983056:WLR983068 F10:F28">
      <formula1>"O, "</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0"/>
  <sheetViews>
    <sheetView workbookViewId="0">
      <selection activeCell="Q16" sqref="Q16"/>
    </sheetView>
  </sheetViews>
  <sheetFormatPr defaultColWidth="9" defaultRowHeight="10.199999999999999"/>
  <cols>
    <col min="1" max="1" width="8.109375" style="70" customWidth="1"/>
    <col min="2" max="2" width="13.33203125" style="72" customWidth="1"/>
    <col min="3" max="3" width="10.77734375" style="70" customWidth="1"/>
    <col min="4" max="4" width="11.33203125" style="71" customWidth="1"/>
    <col min="5" max="5" width="1.77734375" style="70" hidden="1" customWidth="1"/>
    <col min="6" max="7" width="2.77734375" style="70" bestFit="1" customWidth="1"/>
    <col min="8" max="8" width="2.77734375" style="70" customWidth="1"/>
    <col min="9" max="10" width="2.77734375" style="70" bestFit="1" customWidth="1"/>
    <col min="11" max="19" width="2.77734375" style="70" customWidth="1"/>
    <col min="20" max="20" width="2.77734375" style="70" bestFit="1" customWidth="1"/>
    <col min="21" max="21" width="2.77734375" style="70" customWidth="1"/>
    <col min="22" max="16384" width="9" style="70"/>
  </cols>
  <sheetData>
    <row r="1" spans="1:23" ht="22.5" customHeight="1" thickBot="1">
      <c r="A1" s="117"/>
      <c r="B1" s="148"/>
      <c r="D1" s="147"/>
    </row>
    <row r="2" spans="1:23" ht="15" customHeight="1">
      <c r="A2" s="331" t="s">
        <v>110</v>
      </c>
      <c r="B2" s="332"/>
      <c r="C2" s="347" t="str">
        <f>Functions!E15</f>
        <v>CreateActivities</v>
      </c>
      <c r="D2" s="348"/>
      <c r="E2" s="146"/>
      <c r="F2" s="332" t="s">
        <v>62</v>
      </c>
      <c r="G2" s="332"/>
      <c r="H2" s="332"/>
      <c r="I2" s="332"/>
      <c r="J2" s="332"/>
      <c r="K2" s="332"/>
      <c r="L2" s="347" t="str">
        <f>Functions!D15</f>
        <v>createActivities</v>
      </c>
      <c r="M2" s="334"/>
      <c r="N2" s="334"/>
      <c r="O2" s="334"/>
      <c r="P2" s="334"/>
      <c r="Q2" s="334"/>
      <c r="R2" s="334"/>
      <c r="S2" s="334"/>
      <c r="T2" s="335"/>
    </row>
    <row r="3" spans="1:23" ht="13.5" customHeight="1">
      <c r="A3" s="336" t="s">
        <v>109</v>
      </c>
      <c r="B3" s="337"/>
      <c r="C3" s="294" t="s">
        <v>135</v>
      </c>
      <c r="D3" s="295"/>
      <c r="E3" s="296"/>
      <c r="F3" s="338" t="s">
        <v>108</v>
      </c>
      <c r="G3" s="339"/>
      <c r="H3" s="339"/>
      <c r="I3" s="339"/>
      <c r="J3" s="339"/>
      <c r="K3" s="340"/>
      <c r="L3" s="295" t="s">
        <v>135</v>
      </c>
      <c r="M3" s="295"/>
      <c r="N3" s="295"/>
      <c r="O3" s="128"/>
      <c r="P3" s="128"/>
      <c r="Q3" s="128"/>
      <c r="R3" s="128"/>
      <c r="S3" s="128"/>
      <c r="T3" s="127"/>
    </row>
    <row r="4" spans="1:23" ht="13.5" customHeight="1">
      <c r="A4" s="292" t="s">
        <v>107</v>
      </c>
      <c r="B4" s="293"/>
      <c r="C4" s="303">
        <v>20</v>
      </c>
      <c r="D4" s="304"/>
      <c r="E4" s="126"/>
      <c r="F4" s="297" t="s">
        <v>106</v>
      </c>
      <c r="G4" s="298"/>
      <c r="H4" s="298"/>
      <c r="I4" s="298"/>
      <c r="J4" s="298"/>
      <c r="K4" s="299"/>
      <c r="L4" s="305">
        <v>0</v>
      </c>
      <c r="M4" s="306"/>
      <c r="N4" s="306"/>
      <c r="O4" s="306"/>
      <c r="P4" s="306"/>
      <c r="Q4" s="306"/>
      <c r="R4" s="306"/>
      <c r="S4" s="306"/>
      <c r="T4" s="307"/>
      <c r="V4" s="125"/>
    </row>
    <row r="5" spans="1:23" ht="13.5" customHeight="1">
      <c r="A5" s="292" t="s">
        <v>105</v>
      </c>
      <c r="B5" s="293"/>
      <c r="C5" s="308"/>
      <c r="D5" s="308"/>
      <c r="E5" s="308"/>
      <c r="F5" s="309"/>
      <c r="G5" s="309"/>
      <c r="H5" s="309"/>
      <c r="I5" s="309"/>
      <c r="J5" s="309"/>
      <c r="K5" s="309"/>
      <c r="L5" s="308"/>
      <c r="M5" s="308"/>
      <c r="N5" s="308"/>
      <c r="O5" s="308"/>
      <c r="P5" s="308"/>
      <c r="Q5" s="308"/>
      <c r="R5" s="308"/>
      <c r="S5" s="308"/>
      <c r="T5" s="308"/>
    </row>
    <row r="6" spans="1:23" ht="13.5" customHeight="1">
      <c r="A6" s="317" t="s">
        <v>79</v>
      </c>
      <c r="B6" s="318"/>
      <c r="C6" s="319" t="s">
        <v>78</v>
      </c>
      <c r="D6" s="320"/>
      <c r="E6" s="321"/>
      <c r="F6" s="319" t="s">
        <v>77</v>
      </c>
      <c r="G6" s="320"/>
      <c r="H6" s="320"/>
      <c r="I6" s="320"/>
      <c r="J6" s="320"/>
      <c r="K6" s="322"/>
      <c r="L6" s="320" t="s">
        <v>103</v>
      </c>
      <c r="M6" s="320"/>
      <c r="N6" s="320"/>
      <c r="O6" s="323" t="s">
        <v>73</v>
      </c>
      <c r="P6" s="320"/>
      <c r="Q6" s="320"/>
      <c r="R6" s="320"/>
      <c r="S6" s="320"/>
      <c r="T6" s="324"/>
      <c r="V6" s="125"/>
    </row>
    <row r="7" spans="1:23" ht="13.5" customHeight="1" thickBot="1">
      <c r="A7" s="329">
        <f>COUNTIF(F27:HQ27,"P")</f>
        <v>1</v>
      </c>
      <c r="B7" s="330"/>
      <c r="C7" s="310">
        <f>COUNTIF(F27:HQ27,"F")</f>
        <v>0</v>
      </c>
      <c r="D7" s="311"/>
      <c r="E7" s="330"/>
      <c r="F7" s="310">
        <f>SUM(O7,-A7,-C7)</f>
        <v>0</v>
      </c>
      <c r="G7" s="311"/>
      <c r="H7" s="311"/>
      <c r="I7" s="311"/>
      <c r="J7" s="311"/>
      <c r="K7" s="312"/>
      <c r="L7" s="124">
        <f>COUNTIF(E26:HQ26,"N")</f>
        <v>1</v>
      </c>
      <c r="M7" s="124">
        <f>COUNTIF(E26:HQ26,"A")</f>
        <v>0</v>
      </c>
      <c r="N7" s="124">
        <f>COUNTIF(E26:HQ26,"B")</f>
        <v>0</v>
      </c>
      <c r="O7" s="313">
        <f>COUNTA(E9:HT9)</f>
        <v>1</v>
      </c>
      <c r="P7" s="311"/>
      <c r="Q7" s="311"/>
      <c r="R7" s="311"/>
      <c r="S7" s="311"/>
      <c r="T7" s="314"/>
      <c r="U7" s="123"/>
    </row>
    <row r="8" spans="1:23" ht="10.8" thickBot="1"/>
    <row r="9" spans="1:23" ht="37.200000000000003" thickTop="1" thickBot="1">
      <c r="A9" s="145"/>
      <c r="B9" s="144"/>
      <c r="C9" s="142"/>
      <c r="D9" s="143"/>
      <c r="E9" s="142"/>
      <c r="F9" s="141" t="s">
        <v>102</v>
      </c>
      <c r="U9" s="140"/>
      <c r="V9" s="139"/>
      <c r="W9" s="117"/>
    </row>
    <row r="10" spans="1:23" ht="13.5" customHeight="1">
      <c r="A10" s="116" t="s">
        <v>100</v>
      </c>
      <c r="B10" s="108" t="s">
        <v>99</v>
      </c>
      <c r="C10" s="107"/>
      <c r="D10" s="110"/>
      <c r="E10" s="138"/>
      <c r="F10" s="134"/>
    </row>
    <row r="11" spans="1:23" ht="13.5" customHeight="1">
      <c r="A11" s="106"/>
      <c r="B11" s="108" t="s">
        <v>151</v>
      </c>
      <c r="C11" s="107"/>
      <c r="D11" s="110"/>
      <c r="E11" s="112"/>
      <c r="F11" s="134"/>
    </row>
    <row r="12" spans="1:23" ht="13.5" customHeight="1">
      <c r="A12" s="106"/>
      <c r="B12" s="108" t="s">
        <v>137</v>
      </c>
      <c r="C12" s="107"/>
      <c r="D12" s="110"/>
      <c r="E12" s="112"/>
      <c r="F12" s="134"/>
      <c r="V12" s="125"/>
    </row>
    <row r="13" spans="1:23" ht="13.5" customHeight="1">
      <c r="A13" s="106"/>
      <c r="B13" s="108"/>
      <c r="C13" s="107"/>
      <c r="D13" s="110" t="s">
        <v>138</v>
      </c>
      <c r="E13" s="109"/>
      <c r="F13" s="134" t="s">
        <v>90</v>
      </c>
    </row>
    <row r="14" spans="1:23" ht="13.5" customHeight="1">
      <c r="A14" s="106"/>
      <c r="B14" s="108" t="s">
        <v>142</v>
      </c>
      <c r="C14" s="107"/>
      <c r="D14" s="110"/>
      <c r="E14" s="109"/>
      <c r="F14" s="134"/>
    </row>
    <row r="15" spans="1:23" ht="13.5" customHeight="1" thickBot="1">
      <c r="A15" s="106"/>
      <c r="B15" s="167"/>
      <c r="C15" s="168"/>
      <c r="D15" s="169" t="s">
        <v>143</v>
      </c>
      <c r="E15" s="102"/>
      <c r="F15" s="133" t="s">
        <v>90</v>
      </c>
    </row>
    <row r="16" spans="1:23" ht="13.5" customHeight="1" thickTop="1">
      <c r="A16" s="106"/>
      <c r="B16" s="341" t="s">
        <v>139</v>
      </c>
      <c r="C16" s="342"/>
      <c r="D16" s="343"/>
      <c r="E16" s="109"/>
      <c r="F16" s="134"/>
    </row>
    <row r="17" spans="1:6" ht="13.5" customHeight="1" thickBot="1">
      <c r="A17" s="106"/>
      <c r="B17" s="344">
        <v>1</v>
      </c>
      <c r="C17" s="345"/>
      <c r="D17" s="346"/>
      <c r="E17" s="109"/>
      <c r="F17" s="134" t="s">
        <v>90</v>
      </c>
    </row>
    <row r="18" spans="1:6" ht="13.5" customHeight="1">
      <c r="A18" s="84" t="s">
        <v>95</v>
      </c>
      <c r="B18" s="101" t="s">
        <v>94</v>
      </c>
      <c r="C18" s="100"/>
      <c r="D18" s="99"/>
      <c r="E18" s="98"/>
      <c r="F18" s="136"/>
    </row>
    <row r="19" spans="1:6" ht="13.5" customHeight="1">
      <c r="A19" s="79"/>
      <c r="B19" s="101" t="s">
        <v>208</v>
      </c>
      <c r="C19" s="100"/>
      <c r="D19" s="99"/>
      <c r="E19" s="174"/>
      <c r="F19" s="136"/>
    </row>
    <row r="20" spans="1:6" ht="13.5" customHeight="1">
      <c r="A20" s="79"/>
      <c r="B20" s="188" t="s">
        <v>209</v>
      </c>
      <c r="C20" s="107"/>
      <c r="D20" s="189"/>
      <c r="E20" s="112"/>
      <c r="F20" s="134"/>
    </row>
    <row r="21" spans="1:6" ht="13.5" customHeight="1">
      <c r="A21" s="79"/>
      <c r="B21" s="188"/>
      <c r="C21" s="107"/>
      <c r="D21" s="189" t="s">
        <v>210</v>
      </c>
      <c r="E21" s="109"/>
      <c r="F21" s="134" t="s">
        <v>90</v>
      </c>
    </row>
    <row r="22" spans="1:6" ht="13.5" customHeight="1">
      <c r="A22" s="79"/>
      <c r="B22" s="188" t="s">
        <v>211</v>
      </c>
      <c r="C22" s="107"/>
      <c r="D22" s="189"/>
      <c r="E22" s="109"/>
      <c r="F22" s="134"/>
    </row>
    <row r="23" spans="1:6" ht="13.5" customHeight="1" thickBot="1">
      <c r="A23" s="79"/>
      <c r="B23" s="167"/>
      <c r="C23" s="168"/>
      <c r="D23" s="169" t="s">
        <v>91</v>
      </c>
      <c r="E23" s="102"/>
      <c r="F23" s="133" t="s">
        <v>90</v>
      </c>
    </row>
    <row r="24" spans="1:6" ht="13.5" customHeight="1" thickTop="1">
      <c r="A24" s="79"/>
      <c r="B24" s="94" t="s">
        <v>92</v>
      </c>
      <c r="C24" s="135"/>
      <c r="D24" s="92"/>
      <c r="E24" s="91"/>
      <c r="F24" s="134"/>
    </row>
    <row r="25" spans="1:6" ht="13.5" customHeight="1" thickBot="1">
      <c r="A25" s="79"/>
      <c r="B25" s="89"/>
      <c r="C25" s="88"/>
      <c r="D25" s="87"/>
      <c r="E25" s="86"/>
      <c r="F25" s="133"/>
    </row>
    <row r="26" spans="1:6" ht="13.5" customHeight="1" thickTop="1">
      <c r="A26" s="84" t="s">
        <v>89</v>
      </c>
      <c r="B26" s="325" t="s">
        <v>88</v>
      </c>
      <c r="C26" s="325"/>
      <c r="D26" s="325"/>
      <c r="E26" s="166"/>
      <c r="F26" s="132" t="s">
        <v>76</v>
      </c>
    </row>
    <row r="27" spans="1:6" ht="13.5" customHeight="1">
      <c r="A27" s="79"/>
      <c r="B27" s="326" t="s">
        <v>87</v>
      </c>
      <c r="C27" s="326"/>
      <c r="D27" s="326"/>
      <c r="E27" s="81"/>
      <c r="F27" s="131" t="s">
        <v>86</v>
      </c>
    </row>
    <row r="28" spans="1:6" ht="59.4" customHeight="1">
      <c r="A28" s="79"/>
      <c r="B28" s="327" t="s">
        <v>85</v>
      </c>
      <c r="C28" s="327"/>
      <c r="D28" s="327"/>
      <c r="E28" s="78"/>
      <c r="F28" s="77">
        <v>45142</v>
      </c>
    </row>
    <row r="29" spans="1:6" ht="10.8" thickBot="1">
      <c r="A29" s="76"/>
      <c r="B29" s="327" t="s">
        <v>84</v>
      </c>
      <c r="C29" s="327"/>
      <c r="D29" s="327"/>
      <c r="E29" s="78"/>
      <c r="F29" s="173"/>
    </row>
    <row r="30" spans="1:6" ht="10.8" thickTop="1">
      <c r="A30" s="72"/>
      <c r="B30" s="70"/>
      <c r="C30" s="71"/>
      <c r="D30" s="70"/>
    </row>
  </sheetData>
  <mergeCells count="29">
    <mergeCell ref="A2:B2"/>
    <mergeCell ref="C2:D2"/>
    <mergeCell ref="F2:K2"/>
    <mergeCell ref="L2:T2"/>
    <mergeCell ref="A3:B3"/>
    <mergeCell ref="C3:E3"/>
    <mergeCell ref="F3:K3"/>
    <mergeCell ref="L3:N3"/>
    <mergeCell ref="A4:B4"/>
    <mergeCell ref="C4:D4"/>
    <mergeCell ref="F4:K4"/>
    <mergeCell ref="L4:T4"/>
    <mergeCell ref="A5:B5"/>
    <mergeCell ref="C5:T5"/>
    <mergeCell ref="O6:T6"/>
    <mergeCell ref="A7:B7"/>
    <mergeCell ref="C7:E7"/>
    <mergeCell ref="F7:K7"/>
    <mergeCell ref="O7:T7"/>
    <mergeCell ref="B29:D29"/>
    <mergeCell ref="A6:B6"/>
    <mergeCell ref="C6:E6"/>
    <mergeCell ref="F6:K6"/>
    <mergeCell ref="L6:N6"/>
    <mergeCell ref="B16:D16"/>
    <mergeCell ref="B17:D17"/>
    <mergeCell ref="B26:D26"/>
    <mergeCell ref="B27:D27"/>
    <mergeCell ref="B28:D28"/>
  </mergeCells>
  <dataValidations count="3">
    <dataValidation type="list" allowBlank="1" showInputMessage="1" showErrorMessage="1" sqref="F27 JB27 SX27 ACT27 AMP27 AWL27 BGH27 BQD27 BZZ27 CJV27 CTR27 DDN27 DNJ27 DXF27 EHB27 EQX27 FAT27 FKP27 FUL27 GEH27 GOD27 GXZ27 HHV27 HRR27 IBN27 ILJ27 IVF27 JFB27 JOX27 JYT27 KIP27 KSL27 LCH27 LMD27 LVZ27 MFV27 MPR27 MZN27 NJJ27 NTF27 ODB27 OMX27 OWT27 PGP27 PQL27 QAH27 QKD27 QTZ27 RDV27 RNR27 RXN27 SHJ27 SRF27 TBB27 TKX27 TUT27 UEP27 UOL27 UYH27 VID27 VRZ27 WBV27 WLR27 WVN27 F65563 JB65563 SX65563 ACT65563 AMP65563 AWL65563 BGH65563 BQD65563 BZZ65563 CJV65563 CTR65563 DDN65563 DNJ65563 DXF65563 EHB65563 EQX65563 FAT65563 FKP65563 FUL65563 GEH65563 GOD65563 GXZ65563 HHV65563 HRR65563 IBN65563 ILJ65563 IVF65563 JFB65563 JOX65563 JYT65563 KIP65563 KSL65563 LCH65563 LMD65563 LVZ65563 MFV65563 MPR65563 MZN65563 NJJ65563 NTF65563 ODB65563 OMX65563 OWT65563 PGP65563 PQL65563 QAH65563 QKD65563 QTZ65563 RDV65563 RNR65563 RXN65563 SHJ65563 SRF65563 TBB65563 TKX65563 TUT65563 UEP65563 UOL65563 UYH65563 VID65563 VRZ65563 WBV65563 WLR65563 WVN65563 F131099 JB131099 SX131099 ACT131099 AMP131099 AWL131099 BGH131099 BQD131099 BZZ131099 CJV131099 CTR131099 DDN131099 DNJ131099 DXF131099 EHB131099 EQX131099 FAT131099 FKP131099 FUL131099 GEH131099 GOD131099 GXZ131099 HHV131099 HRR131099 IBN131099 ILJ131099 IVF131099 JFB131099 JOX131099 JYT131099 KIP131099 KSL131099 LCH131099 LMD131099 LVZ131099 MFV131099 MPR131099 MZN131099 NJJ131099 NTF131099 ODB131099 OMX131099 OWT131099 PGP131099 PQL131099 QAH131099 QKD131099 QTZ131099 RDV131099 RNR131099 RXN131099 SHJ131099 SRF131099 TBB131099 TKX131099 TUT131099 UEP131099 UOL131099 UYH131099 VID131099 VRZ131099 WBV131099 WLR131099 WVN131099 F196635 JB196635 SX196635 ACT196635 AMP196635 AWL196635 BGH196635 BQD196635 BZZ196635 CJV196635 CTR196635 DDN196635 DNJ196635 DXF196635 EHB196635 EQX196635 FAT196635 FKP196635 FUL196635 GEH196635 GOD196635 GXZ196635 HHV196635 HRR196635 IBN196635 ILJ196635 IVF196635 JFB196635 JOX196635 JYT196635 KIP196635 KSL196635 LCH196635 LMD196635 LVZ196635 MFV196635 MPR196635 MZN196635 NJJ196635 NTF196635 ODB196635 OMX196635 OWT196635 PGP196635 PQL196635 QAH196635 QKD196635 QTZ196635 RDV196635 RNR196635 RXN196635 SHJ196635 SRF196635 TBB196635 TKX196635 TUT196635 UEP196635 UOL196635 UYH196635 VID196635 VRZ196635 WBV196635 WLR196635 WVN196635 F262171 JB262171 SX262171 ACT262171 AMP262171 AWL262171 BGH262171 BQD262171 BZZ262171 CJV262171 CTR262171 DDN262171 DNJ262171 DXF262171 EHB262171 EQX262171 FAT262171 FKP262171 FUL262171 GEH262171 GOD262171 GXZ262171 HHV262171 HRR262171 IBN262171 ILJ262171 IVF262171 JFB262171 JOX262171 JYT262171 KIP262171 KSL262171 LCH262171 LMD262171 LVZ262171 MFV262171 MPR262171 MZN262171 NJJ262171 NTF262171 ODB262171 OMX262171 OWT262171 PGP262171 PQL262171 QAH262171 QKD262171 QTZ262171 RDV262171 RNR262171 RXN262171 SHJ262171 SRF262171 TBB262171 TKX262171 TUT262171 UEP262171 UOL262171 UYH262171 VID262171 VRZ262171 WBV262171 WLR262171 WVN262171 F327707 JB327707 SX327707 ACT327707 AMP327707 AWL327707 BGH327707 BQD327707 BZZ327707 CJV327707 CTR327707 DDN327707 DNJ327707 DXF327707 EHB327707 EQX327707 FAT327707 FKP327707 FUL327707 GEH327707 GOD327707 GXZ327707 HHV327707 HRR327707 IBN327707 ILJ327707 IVF327707 JFB327707 JOX327707 JYT327707 KIP327707 KSL327707 LCH327707 LMD327707 LVZ327707 MFV327707 MPR327707 MZN327707 NJJ327707 NTF327707 ODB327707 OMX327707 OWT327707 PGP327707 PQL327707 QAH327707 QKD327707 QTZ327707 RDV327707 RNR327707 RXN327707 SHJ327707 SRF327707 TBB327707 TKX327707 TUT327707 UEP327707 UOL327707 UYH327707 VID327707 VRZ327707 WBV327707 WLR327707 WVN327707 F393243 JB393243 SX393243 ACT393243 AMP393243 AWL393243 BGH393243 BQD393243 BZZ393243 CJV393243 CTR393243 DDN393243 DNJ393243 DXF393243 EHB393243 EQX393243 FAT393243 FKP393243 FUL393243 GEH393243 GOD393243 GXZ393243 HHV393243 HRR393243 IBN393243 ILJ393243 IVF393243 JFB393243 JOX393243 JYT393243 KIP393243 KSL393243 LCH393243 LMD393243 LVZ393243 MFV393243 MPR393243 MZN393243 NJJ393243 NTF393243 ODB393243 OMX393243 OWT393243 PGP393243 PQL393243 QAH393243 QKD393243 QTZ393243 RDV393243 RNR393243 RXN393243 SHJ393243 SRF393243 TBB393243 TKX393243 TUT393243 UEP393243 UOL393243 UYH393243 VID393243 VRZ393243 WBV393243 WLR393243 WVN393243 F458779 JB458779 SX458779 ACT458779 AMP458779 AWL458779 BGH458779 BQD458779 BZZ458779 CJV458779 CTR458779 DDN458779 DNJ458779 DXF458779 EHB458779 EQX458779 FAT458779 FKP458779 FUL458779 GEH458779 GOD458779 GXZ458779 HHV458779 HRR458779 IBN458779 ILJ458779 IVF458779 JFB458779 JOX458779 JYT458779 KIP458779 KSL458779 LCH458779 LMD458779 LVZ458779 MFV458779 MPR458779 MZN458779 NJJ458779 NTF458779 ODB458779 OMX458779 OWT458779 PGP458779 PQL458779 QAH458779 QKD458779 QTZ458779 RDV458779 RNR458779 RXN458779 SHJ458779 SRF458779 TBB458779 TKX458779 TUT458779 UEP458779 UOL458779 UYH458779 VID458779 VRZ458779 WBV458779 WLR458779 WVN458779 F524315 JB524315 SX524315 ACT524315 AMP524315 AWL524315 BGH524315 BQD524315 BZZ524315 CJV524315 CTR524315 DDN524315 DNJ524315 DXF524315 EHB524315 EQX524315 FAT524315 FKP524315 FUL524315 GEH524315 GOD524315 GXZ524315 HHV524315 HRR524315 IBN524315 ILJ524315 IVF524315 JFB524315 JOX524315 JYT524315 KIP524315 KSL524315 LCH524315 LMD524315 LVZ524315 MFV524315 MPR524315 MZN524315 NJJ524315 NTF524315 ODB524315 OMX524315 OWT524315 PGP524315 PQL524315 QAH524315 QKD524315 QTZ524315 RDV524315 RNR524315 RXN524315 SHJ524315 SRF524315 TBB524315 TKX524315 TUT524315 UEP524315 UOL524315 UYH524315 VID524315 VRZ524315 WBV524315 WLR524315 WVN524315 F589851 JB589851 SX589851 ACT589851 AMP589851 AWL589851 BGH589851 BQD589851 BZZ589851 CJV589851 CTR589851 DDN589851 DNJ589851 DXF589851 EHB589851 EQX589851 FAT589851 FKP589851 FUL589851 GEH589851 GOD589851 GXZ589851 HHV589851 HRR589851 IBN589851 ILJ589851 IVF589851 JFB589851 JOX589851 JYT589851 KIP589851 KSL589851 LCH589851 LMD589851 LVZ589851 MFV589851 MPR589851 MZN589851 NJJ589851 NTF589851 ODB589851 OMX589851 OWT589851 PGP589851 PQL589851 QAH589851 QKD589851 QTZ589851 RDV589851 RNR589851 RXN589851 SHJ589851 SRF589851 TBB589851 TKX589851 TUT589851 UEP589851 UOL589851 UYH589851 VID589851 VRZ589851 WBV589851 WLR589851 WVN589851 F655387 JB655387 SX655387 ACT655387 AMP655387 AWL655387 BGH655387 BQD655387 BZZ655387 CJV655387 CTR655387 DDN655387 DNJ655387 DXF655387 EHB655387 EQX655387 FAT655387 FKP655387 FUL655387 GEH655387 GOD655387 GXZ655387 HHV655387 HRR655387 IBN655387 ILJ655387 IVF655387 JFB655387 JOX655387 JYT655387 KIP655387 KSL655387 LCH655387 LMD655387 LVZ655387 MFV655387 MPR655387 MZN655387 NJJ655387 NTF655387 ODB655387 OMX655387 OWT655387 PGP655387 PQL655387 QAH655387 QKD655387 QTZ655387 RDV655387 RNR655387 RXN655387 SHJ655387 SRF655387 TBB655387 TKX655387 TUT655387 UEP655387 UOL655387 UYH655387 VID655387 VRZ655387 WBV655387 WLR655387 WVN655387 F720923 JB720923 SX720923 ACT720923 AMP720923 AWL720923 BGH720923 BQD720923 BZZ720923 CJV720923 CTR720923 DDN720923 DNJ720923 DXF720923 EHB720923 EQX720923 FAT720923 FKP720923 FUL720923 GEH720923 GOD720923 GXZ720923 HHV720923 HRR720923 IBN720923 ILJ720923 IVF720923 JFB720923 JOX720923 JYT720923 KIP720923 KSL720923 LCH720923 LMD720923 LVZ720923 MFV720923 MPR720923 MZN720923 NJJ720923 NTF720923 ODB720923 OMX720923 OWT720923 PGP720923 PQL720923 QAH720923 QKD720923 QTZ720923 RDV720923 RNR720923 RXN720923 SHJ720923 SRF720923 TBB720923 TKX720923 TUT720923 UEP720923 UOL720923 UYH720923 VID720923 VRZ720923 WBV720923 WLR720923 WVN720923 F786459 JB786459 SX786459 ACT786459 AMP786459 AWL786459 BGH786459 BQD786459 BZZ786459 CJV786459 CTR786459 DDN786459 DNJ786459 DXF786459 EHB786459 EQX786459 FAT786459 FKP786459 FUL786459 GEH786459 GOD786459 GXZ786459 HHV786459 HRR786459 IBN786459 ILJ786459 IVF786459 JFB786459 JOX786459 JYT786459 KIP786459 KSL786459 LCH786459 LMD786459 LVZ786459 MFV786459 MPR786459 MZN786459 NJJ786459 NTF786459 ODB786459 OMX786459 OWT786459 PGP786459 PQL786459 QAH786459 QKD786459 QTZ786459 RDV786459 RNR786459 RXN786459 SHJ786459 SRF786459 TBB786459 TKX786459 TUT786459 UEP786459 UOL786459 UYH786459 VID786459 VRZ786459 WBV786459 WLR786459 WVN786459 F851995 JB851995 SX851995 ACT851995 AMP851995 AWL851995 BGH851995 BQD851995 BZZ851995 CJV851995 CTR851995 DDN851995 DNJ851995 DXF851995 EHB851995 EQX851995 FAT851995 FKP851995 FUL851995 GEH851995 GOD851995 GXZ851995 HHV851995 HRR851995 IBN851995 ILJ851995 IVF851995 JFB851995 JOX851995 JYT851995 KIP851995 KSL851995 LCH851995 LMD851995 LVZ851995 MFV851995 MPR851995 MZN851995 NJJ851995 NTF851995 ODB851995 OMX851995 OWT851995 PGP851995 PQL851995 QAH851995 QKD851995 QTZ851995 RDV851995 RNR851995 RXN851995 SHJ851995 SRF851995 TBB851995 TKX851995 TUT851995 UEP851995 UOL851995 UYH851995 VID851995 VRZ851995 WBV851995 WLR851995 WVN851995 F917531 JB917531 SX917531 ACT917531 AMP917531 AWL917531 BGH917531 BQD917531 BZZ917531 CJV917531 CTR917531 DDN917531 DNJ917531 DXF917531 EHB917531 EQX917531 FAT917531 FKP917531 FUL917531 GEH917531 GOD917531 GXZ917531 HHV917531 HRR917531 IBN917531 ILJ917531 IVF917531 JFB917531 JOX917531 JYT917531 KIP917531 KSL917531 LCH917531 LMD917531 LVZ917531 MFV917531 MPR917531 MZN917531 NJJ917531 NTF917531 ODB917531 OMX917531 OWT917531 PGP917531 PQL917531 QAH917531 QKD917531 QTZ917531 RDV917531 RNR917531 RXN917531 SHJ917531 SRF917531 TBB917531 TKX917531 TUT917531 UEP917531 UOL917531 UYH917531 VID917531 VRZ917531 WBV917531 WLR917531 WVN917531 F983067 JB983067 SX983067 ACT983067 AMP983067 AWL983067 BGH983067 BQD983067 BZZ983067 CJV983067 CTR983067 DDN983067 DNJ983067 DXF983067 EHB983067 EQX983067 FAT983067 FKP983067 FUL983067 GEH983067 GOD983067 GXZ983067 HHV983067 HRR983067 IBN983067 ILJ983067 IVF983067 JFB983067 JOX983067 JYT983067 KIP983067 KSL983067 LCH983067 LMD983067 LVZ983067 MFV983067 MPR983067 MZN983067 NJJ983067 NTF983067 ODB983067 OMX983067 OWT983067 PGP983067 PQL983067 QAH983067 QKD983067 QTZ983067 RDV983067 RNR983067 RXN983067 SHJ983067 SRF983067 TBB983067 TKX983067 TUT983067 UEP983067 UOL983067 UYH983067 VID983067 VRZ983067 WBV983067 WLR983067 WVN983067">
      <formula1>"P,F, "</formula1>
    </dataValidation>
    <dataValidation type="list" allowBlank="1" showInputMessage="1" showErrorMessage="1" sqref="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62 JB65562 SX65562 ACT65562 AMP65562 AWL65562 BGH65562 BQD65562 BZZ65562 CJV65562 CTR65562 DDN65562 DNJ65562 DXF65562 EHB65562 EQX65562 FAT65562 FKP65562 FUL65562 GEH65562 GOD65562 GXZ65562 HHV65562 HRR65562 IBN65562 ILJ65562 IVF65562 JFB65562 JOX65562 JYT65562 KIP65562 KSL65562 LCH65562 LMD65562 LVZ65562 MFV65562 MPR65562 MZN65562 NJJ65562 NTF65562 ODB65562 OMX65562 OWT65562 PGP65562 PQL65562 QAH65562 QKD65562 QTZ65562 RDV65562 RNR65562 RXN65562 SHJ65562 SRF65562 TBB65562 TKX65562 TUT65562 UEP65562 UOL65562 UYH65562 VID65562 VRZ65562 WBV65562 WLR65562 WVN65562 F131098 JB131098 SX131098 ACT131098 AMP131098 AWL131098 BGH131098 BQD131098 BZZ131098 CJV131098 CTR131098 DDN131098 DNJ131098 DXF131098 EHB131098 EQX131098 FAT131098 FKP131098 FUL131098 GEH131098 GOD131098 GXZ131098 HHV131098 HRR131098 IBN131098 ILJ131098 IVF131098 JFB131098 JOX131098 JYT131098 KIP131098 KSL131098 LCH131098 LMD131098 LVZ131098 MFV131098 MPR131098 MZN131098 NJJ131098 NTF131098 ODB131098 OMX131098 OWT131098 PGP131098 PQL131098 QAH131098 QKD131098 QTZ131098 RDV131098 RNR131098 RXN131098 SHJ131098 SRF131098 TBB131098 TKX131098 TUT131098 UEP131098 UOL131098 UYH131098 VID131098 VRZ131098 WBV131098 WLR131098 WVN131098 F196634 JB196634 SX196634 ACT196634 AMP196634 AWL196634 BGH196634 BQD196634 BZZ196634 CJV196634 CTR196634 DDN196634 DNJ196634 DXF196634 EHB196634 EQX196634 FAT196634 FKP196634 FUL196634 GEH196634 GOD196634 GXZ196634 HHV196634 HRR196634 IBN196634 ILJ196634 IVF196634 JFB196634 JOX196634 JYT196634 KIP196634 KSL196634 LCH196634 LMD196634 LVZ196634 MFV196634 MPR196634 MZN196634 NJJ196634 NTF196634 ODB196634 OMX196634 OWT196634 PGP196634 PQL196634 QAH196634 QKD196634 QTZ196634 RDV196634 RNR196634 RXN196634 SHJ196634 SRF196634 TBB196634 TKX196634 TUT196634 UEP196634 UOL196634 UYH196634 VID196634 VRZ196634 WBV196634 WLR196634 WVN196634 F262170 JB262170 SX262170 ACT262170 AMP262170 AWL262170 BGH262170 BQD262170 BZZ262170 CJV262170 CTR262170 DDN262170 DNJ262170 DXF262170 EHB262170 EQX262170 FAT262170 FKP262170 FUL262170 GEH262170 GOD262170 GXZ262170 HHV262170 HRR262170 IBN262170 ILJ262170 IVF262170 JFB262170 JOX262170 JYT262170 KIP262170 KSL262170 LCH262170 LMD262170 LVZ262170 MFV262170 MPR262170 MZN262170 NJJ262170 NTF262170 ODB262170 OMX262170 OWT262170 PGP262170 PQL262170 QAH262170 QKD262170 QTZ262170 RDV262170 RNR262170 RXN262170 SHJ262170 SRF262170 TBB262170 TKX262170 TUT262170 UEP262170 UOL262170 UYH262170 VID262170 VRZ262170 WBV262170 WLR262170 WVN262170 F327706 JB327706 SX327706 ACT327706 AMP327706 AWL327706 BGH327706 BQD327706 BZZ327706 CJV327706 CTR327706 DDN327706 DNJ327706 DXF327706 EHB327706 EQX327706 FAT327706 FKP327706 FUL327706 GEH327706 GOD327706 GXZ327706 HHV327706 HRR327706 IBN327706 ILJ327706 IVF327706 JFB327706 JOX327706 JYT327706 KIP327706 KSL327706 LCH327706 LMD327706 LVZ327706 MFV327706 MPR327706 MZN327706 NJJ327706 NTF327706 ODB327706 OMX327706 OWT327706 PGP327706 PQL327706 QAH327706 QKD327706 QTZ327706 RDV327706 RNR327706 RXN327706 SHJ327706 SRF327706 TBB327706 TKX327706 TUT327706 UEP327706 UOL327706 UYH327706 VID327706 VRZ327706 WBV327706 WLR327706 WVN327706 F393242 JB393242 SX393242 ACT393242 AMP393242 AWL393242 BGH393242 BQD393242 BZZ393242 CJV393242 CTR393242 DDN393242 DNJ393242 DXF393242 EHB393242 EQX393242 FAT393242 FKP393242 FUL393242 GEH393242 GOD393242 GXZ393242 HHV393242 HRR393242 IBN393242 ILJ393242 IVF393242 JFB393242 JOX393242 JYT393242 KIP393242 KSL393242 LCH393242 LMD393242 LVZ393242 MFV393242 MPR393242 MZN393242 NJJ393242 NTF393242 ODB393242 OMX393242 OWT393242 PGP393242 PQL393242 QAH393242 QKD393242 QTZ393242 RDV393242 RNR393242 RXN393242 SHJ393242 SRF393242 TBB393242 TKX393242 TUT393242 UEP393242 UOL393242 UYH393242 VID393242 VRZ393242 WBV393242 WLR393242 WVN393242 F458778 JB458778 SX458778 ACT458778 AMP458778 AWL458778 BGH458778 BQD458778 BZZ458778 CJV458778 CTR458778 DDN458778 DNJ458778 DXF458778 EHB458778 EQX458778 FAT458778 FKP458778 FUL458778 GEH458778 GOD458778 GXZ458778 HHV458778 HRR458778 IBN458778 ILJ458778 IVF458778 JFB458778 JOX458778 JYT458778 KIP458778 KSL458778 LCH458778 LMD458778 LVZ458778 MFV458778 MPR458778 MZN458778 NJJ458778 NTF458778 ODB458778 OMX458778 OWT458778 PGP458778 PQL458778 QAH458778 QKD458778 QTZ458778 RDV458778 RNR458778 RXN458778 SHJ458778 SRF458778 TBB458778 TKX458778 TUT458778 UEP458778 UOL458778 UYH458778 VID458778 VRZ458778 WBV458778 WLR458778 WVN458778 F524314 JB524314 SX524314 ACT524314 AMP524314 AWL524314 BGH524314 BQD524314 BZZ524314 CJV524314 CTR524314 DDN524314 DNJ524314 DXF524314 EHB524314 EQX524314 FAT524314 FKP524314 FUL524314 GEH524314 GOD524314 GXZ524314 HHV524314 HRR524314 IBN524314 ILJ524314 IVF524314 JFB524314 JOX524314 JYT524314 KIP524314 KSL524314 LCH524314 LMD524314 LVZ524314 MFV524314 MPR524314 MZN524314 NJJ524314 NTF524314 ODB524314 OMX524314 OWT524314 PGP524314 PQL524314 QAH524314 QKD524314 QTZ524314 RDV524314 RNR524314 RXN524314 SHJ524314 SRF524314 TBB524314 TKX524314 TUT524314 UEP524314 UOL524314 UYH524314 VID524314 VRZ524314 WBV524314 WLR524314 WVN524314 F589850 JB589850 SX589850 ACT589850 AMP589850 AWL589850 BGH589850 BQD589850 BZZ589850 CJV589850 CTR589850 DDN589850 DNJ589850 DXF589850 EHB589850 EQX589850 FAT589850 FKP589850 FUL589850 GEH589850 GOD589850 GXZ589850 HHV589850 HRR589850 IBN589850 ILJ589850 IVF589850 JFB589850 JOX589850 JYT589850 KIP589850 KSL589850 LCH589850 LMD589850 LVZ589850 MFV589850 MPR589850 MZN589850 NJJ589850 NTF589850 ODB589850 OMX589850 OWT589850 PGP589850 PQL589850 QAH589850 QKD589850 QTZ589850 RDV589850 RNR589850 RXN589850 SHJ589850 SRF589850 TBB589850 TKX589850 TUT589850 UEP589850 UOL589850 UYH589850 VID589850 VRZ589850 WBV589850 WLR589850 WVN589850 F655386 JB655386 SX655386 ACT655386 AMP655386 AWL655386 BGH655386 BQD655386 BZZ655386 CJV655386 CTR655386 DDN655386 DNJ655386 DXF655386 EHB655386 EQX655386 FAT655386 FKP655386 FUL655386 GEH655386 GOD655386 GXZ655386 HHV655386 HRR655386 IBN655386 ILJ655386 IVF655386 JFB655386 JOX655386 JYT655386 KIP655386 KSL655386 LCH655386 LMD655386 LVZ655386 MFV655386 MPR655386 MZN655386 NJJ655386 NTF655386 ODB655386 OMX655386 OWT655386 PGP655386 PQL655386 QAH655386 QKD655386 QTZ655386 RDV655386 RNR655386 RXN655386 SHJ655386 SRF655386 TBB655386 TKX655386 TUT655386 UEP655386 UOL655386 UYH655386 VID655386 VRZ655386 WBV655386 WLR655386 WVN655386 F720922 JB720922 SX720922 ACT720922 AMP720922 AWL720922 BGH720922 BQD720922 BZZ720922 CJV720922 CTR720922 DDN720922 DNJ720922 DXF720922 EHB720922 EQX720922 FAT720922 FKP720922 FUL720922 GEH720922 GOD720922 GXZ720922 HHV720922 HRR720922 IBN720922 ILJ720922 IVF720922 JFB720922 JOX720922 JYT720922 KIP720922 KSL720922 LCH720922 LMD720922 LVZ720922 MFV720922 MPR720922 MZN720922 NJJ720922 NTF720922 ODB720922 OMX720922 OWT720922 PGP720922 PQL720922 QAH720922 QKD720922 QTZ720922 RDV720922 RNR720922 RXN720922 SHJ720922 SRF720922 TBB720922 TKX720922 TUT720922 UEP720922 UOL720922 UYH720922 VID720922 VRZ720922 WBV720922 WLR720922 WVN720922 F786458 JB786458 SX786458 ACT786458 AMP786458 AWL786458 BGH786458 BQD786458 BZZ786458 CJV786458 CTR786458 DDN786458 DNJ786458 DXF786458 EHB786458 EQX786458 FAT786458 FKP786458 FUL786458 GEH786458 GOD786458 GXZ786458 HHV786458 HRR786458 IBN786458 ILJ786458 IVF786458 JFB786458 JOX786458 JYT786458 KIP786458 KSL786458 LCH786458 LMD786458 LVZ786458 MFV786458 MPR786458 MZN786458 NJJ786458 NTF786458 ODB786458 OMX786458 OWT786458 PGP786458 PQL786458 QAH786458 QKD786458 QTZ786458 RDV786458 RNR786458 RXN786458 SHJ786458 SRF786458 TBB786458 TKX786458 TUT786458 UEP786458 UOL786458 UYH786458 VID786458 VRZ786458 WBV786458 WLR786458 WVN786458 F851994 JB851994 SX851994 ACT851994 AMP851994 AWL851994 BGH851994 BQD851994 BZZ851994 CJV851994 CTR851994 DDN851994 DNJ851994 DXF851994 EHB851994 EQX851994 FAT851994 FKP851994 FUL851994 GEH851994 GOD851994 GXZ851994 HHV851994 HRR851994 IBN851994 ILJ851994 IVF851994 JFB851994 JOX851994 JYT851994 KIP851994 KSL851994 LCH851994 LMD851994 LVZ851994 MFV851994 MPR851994 MZN851994 NJJ851994 NTF851994 ODB851994 OMX851994 OWT851994 PGP851994 PQL851994 QAH851994 QKD851994 QTZ851994 RDV851994 RNR851994 RXN851994 SHJ851994 SRF851994 TBB851994 TKX851994 TUT851994 UEP851994 UOL851994 UYH851994 VID851994 VRZ851994 WBV851994 WLR851994 WVN851994 F917530 JB917530 SX917530 ACT917530 AMP917530 AWL917530 BGH917530 BQD917530 BZZ917530 CJV917530 CTR917530 DDN917530 DNJ917530 DXF917530 EHB917530 EQX917530 FAT917530 FKP917530 FUL917530 GEH917530 GOD917530 GXZ917530 HHV917530 HRR917530 IBN917530 ILJ917530 IVF917530 JFB917530 JOX917530 JYT917530 KIP917530 KSL917530 LCH917530 LMD917530 LVZ917530 MFV917530 MPR917530 MZN917530 NJJ917530 NTF917530 ODB917530 OMX917530 OWT917530 PGP917530 PQL917530 QAH917530 QKD917530 QTZ917530 RDV917530 RNR917530 RXN917530 SHJ917530 SRF917530 TBB917530 TKX917530 TUT917530 UEP917530 UOL917530 UYH917530 VID917530 VRZ917530 WBV917530 WLR917530 WVN917530 F983066 JB983066 SX983066 ACT983066 AMP983066 AWL983066 BGH983066 BQD983066 BZZ983066 CJV983066 CTR983066 DDN983066 DNJ983066 DXF983066 EHB983066 EQX983066 FAT983066 FKP983066 FUL983066 GEH983066 GOD983066 GXZ983066 HHV983066 HRR983066 IBN983066 ILJ983066 IVF983066 JFB983066 JOX983066 JYT983066 KIP983066 KSL983066 LCH983066 LMD983066 LVZ983066 MFV983066 MPR983066 MZN983066 NJJ983066 NTF983066 ODB983066 OMX983066 OWT983066 PGP983066 PQL983066 QAH983066 QKD983066 QTZ983066 RDV983066 RNR983066 RXN983066 SHJ983066 SRF983066 TBB983066 TKX983066 TUT983066 UEP983066 UOL983066 UYH983066 VID983066 VRZ983066 WBV983066 WLR983066 WVN983066">
      <formula1>"N,A,B, "</formula1>
    </dataValidation>
    <dataValidation type="list" allowBlank="1" showInputMessage="1" showErrorMessage="1" sqref="WVN983053:WVN983065 F65549:F65561 JB65549:JB65561 SX65549:SX65561 ACT65549:ACT65561 AMP65549:AMP65561 AWL65549:AWL65561 BGH65549:BGH65561 BQD65549:BQD65561 BZZ65549:BZZ65561 CJV65549:CJV65561 CTR65549:CTR65561 DDN65549:DDN65561 DNJ65549:DNJ65561 DXF65549:DXF65561 EHB65549:EHB65561 EQX65549:EQX65561 FAT65549:FAT65561 FKP65549:FKP65561 FUL65549:FUL65561 GEH65549:GEH65561 GOD65549:GOD65561 GXZ65549:GXZ65561 HHV65549:HHV65561 HRR65549:HRR65561 IBN65549:IBN65561 ILJ65549:ILJ65561 IVF65549:IVF65561 JFB65549:JFB65561 JOX65549:JOX65561 JYT65549:JYT65561 KIP65549:KIP65561 KSL65549:KSL65561 LCH65549:LCH65561 LMD65549:LMD65561 LVZ65549:LVZ65561 MFV65549:MFV65561 MPR65549:MPR65561 MZN65549:MZN65561 NJJ65549:NJJ65561 NTF65549:NTF65561 ODB65549:ODB65561 OMX65549:OMX65561 OWT65549:OWT65561 PGP65549:PGP65561 PQL65549:PQL65561 QAH65549:QAH65561 QKD65549:QKD65561 QTZ65549:QTZ65561 RDV65549:RDV65561 RNR65549:RNR65561 RXN65549:RXN65561 SHJ65549:SHJ65561 SRF65549:SRF65561 TBB65549:TBB65561 TKX65549:TKX65561 TUT65549:TUT65561 UEP65549:UEP65561 UOL65549:UOL65561 UYH65549:UYH65561 VID65549:VID65561 VRZ65549:VRZ65561 WBV65549:WBV65561 WLR65549:WLR65561 WVN65549:WVN65561 F131085:F131097 JB131085:JB131097 SX131085:SX131097 ACT131085:ACT131097 AMP131085:AMP131097 AWL131085:AWL131097 BGH131085:BGH131097 BQD131085:BQD131097 BZZ131085:BZZ131097 CJV131085:CJV131097 CTR131085:CTR131097 DDN131085:DDN131097 DNJ131085:DNJ131097 DXF131085:DXF131097 EHB131085:EHB131097 EQX131085:EQX131097 FAT131085:FAT131097 FKP131085:FKP131097 FUL131085:FUL131097 GEH131085:GEH131097 GOD131085:GOD131097 GXZ131085:GXZ131097 HHV131085:HHV131097 HRR131085:HRR131097 IBN131085:IBN131097 ILJ131085:ILJ131097 IVF131085:IVF131097 JFB131085:JFB131097 JOX131085:JOX131097 JYT131085:JYT131097 KIP131085:KIP131097 KSL131085:KSL131097 LCH131085:LCH131097 LMD131085:LMD131097 LVZ131085:LVZ131097 MFV131085:MFV131097 MPR131085:MPR131097 MZN131085:MZN131097 NJJ131085:NJJ131097 NTF131085:NTF131097 ODB131085:ODB131097 OMX131085:OMX131097 OWT131085:OWT131097 PGP131085:PGP131097 PQL131085:PQL131097 QAH131085:QAH131097 QKD131085:QKD131097 QTZ131085:QTZ131097 RDV131085:RDV131097 RNR131085:RNR131097 RXN131085:RXN131097 SHJ131085:SHJ131097 SRF131085:SRF131097 TBB131085:TBB131097 TKX131085:TKX131097 TUT131085:TUT131097 UEP131085:UEP131097 UOL131085:UOL131097 UYH131085:UYH131097 VID131085:VID131097 VRZ131085:VRZ131097 WBV131085:WBV131097 WLR131085:WLR131097 WVN131085:WVN131097 F196621:F196633 JB196621:JB196633 SX196621:SX196633 ACT196621:ACT196633 AMP196621:AMP196633 AWL196621:AWL196633 BGH196621:BGH196633 BQD196621:BQD196633 BZZ196621:BZZ196633 CJV196621:CJV196633 CTR196621:CTR196633 DDN196621:DDN196633 DNJ196621:DNJ196633 DXF196621:DXF196633 EHB196621:EHB196633 EQX196621:EQX196633 FAT196621:FAT196633 FKP196621:FKP196633 FUL196621:FUL196633 GEH196621:GEH196633 GOD196621:GOD196633 GXZ196621:GXZ196633 HHV196621:HHV196633 HRR196621:HRR196633 IBN196621:IBN196633 ILJ196621:ILJ196633 IVF196621:IVF196633 JFB196621:JFB196633 JOX196621:JOX196633 JYT196621:JYT196633 KIP196621:KIP196633 KSL196621:KSL196633 LCH196621:LCH196633 LMD196621:LMD196633 LVZ196621:LVZ196633 MFV196621:MFV196633 MPR196621:MPR196633 MZN196621:MZN196633 NJJ196621:NJJ196633 NTF196621:NTF196633 ODB196621:ODB196633 OMX196621:OMX196633 OWT196621:OWT196633 PGP196621:PGP196633 PQL196621:PQL196633 QAH196621:QAH196633 QKD196621:QKD196633 QTZ196621:QTZ196633 RDV196621:RDV196633 RNR196621:RNR196633 RXN196621:RXN196633 SHJ196621:SHJ196633 SRF196621:SRF196633 TBB196621:TBB196633 TKX196621:TKX196633 TUT196621:TUT196633 UEP196621:UEP196633 UOL196621:UOL196633 UYH196621:UYH196633 VID196621:VID196633 VRZ196621:VRZ196633 WBV196621:WBV196633 WLR196621:WLR196633 WVN196621:WVN196633 F262157:F262169 JB262157:JB262169 SX262157:SX262169 ACT262157:ACT262169 AMP262157:AMP262169 AWL262157:AWL262169 BGH262157:BGH262169 BQD262157:BQD262169 BZZ262157:BZZ262169 CJV262157:CJV262169 CTR262157:CTR262169 DDN262157:DDN262169 DNJ262157:DNJ262169 DXF262157:DXF262169 EHB262157:EHB262169 EQX262157:EQX262169 FAT262157:FAT262169 FKP262157:FKP262169 FUL262157:FUL262169 GEH262157:GEH262169 GOD262157:GOD262169 GXZ262157:GXZ262169 HHV262157:HHV262169 HRR262157:HRR262169 IBN262157:IBN262169 ILJ262157:ILJ262169 IVF262157:IVF262169 JFB262157:JFB262169 JOX262157:JOX262169 JYT262157:JYT262169 KIP262157:KIP262169 KSL262157:KSL262169 LCH262157:LCH262169 LMD262157:LMD262169 LVZ262157:LVZ262169 MFV262157:MFV262169 MPR262157:MPR262169 MZN262157:MZN262169 NJJ262157:NJJ262169 NTF262157:NTF262169 ODB262157:ODB262169 OMX262157:OMX262169 OWT262157:OWT262169 PGP262157:PGP262169 PQL262157:PQL262169 QAH262157:QAH262169 QKD262157:QKD262169 QTZ262157:QTZ262169 RDV262157:RDV262169 RNR262157:RNR262169 RXN262157:RXN262169 SHJ262157:SHJ262169 SRF262157:SRF262169 TBB262157:TBB262169 TKX262157:TKX262169 TUT262157:TUT262169 UEP262157:UEP262169 UOL262157:UOL262169 UYH262157:UYH262169 VID262157:VID262169 VRZ262157:VRZ262169 WBV262157:WBV262169 WLR262157:WLR262169 WVN262157:WVN262169 F327693:F327705 JB327693:JB327705 SX327693:SX327705 ACT327693:ACT327705 AMP327693:AMP327705 AWL327693:AWL327705 BGH327693:BGH327705 BQD327693:BQD327705 BZZ327693:BZZ327705 CJV327693:CJV327705 CTR327693:CTR327705 DDN327693:DDN327705 DNJ327693:DNJ327705 DXF327693:DXF327705 EHB327693:EHB327705 EQX327693:EQX327705 FAT327693:FAT327705 FKP327693:FKP327705 FUL327693:FUL327705 GEH327693:GEH327705 GOD327693:GOD327705 GXZ327693:GXZ327705 HHV327693:HHV327705 HRR327693:HRR327705 IBN327693:IBN327705 ILJ327693:ILJ327705 IVF327693:IVF327705 JFB327693:JFB327705 JOX327693:JOX327705 JYT327693:JYT327705 KIP327693:KIP327705 KSL327693:KSL327705 LCH327693:LCH327705 LMD327693:LMD327705 LVZ327693:LVZ327705 MFV327693:MFV327705 MPR327693:MPR327705 MZN327693:MZN327705 NJJ327693:NJJ327705 NTF327693:NTF327705 ODB327693:ODB327705 OMX327693:OMX327705 OWT327693:OWT327705 PGP327693:PGP327705 PQL327693:PQL327705 QAH327693:QAH327705 QKD327693:QKD327705 QTZ327693:QTZ327705 RDV327693:RDV327705 RNR327693:RNR327705 RXN327693:RXN327705 SHJ327693:SHJ327705 SRF327693:SRF327705 TBB327693:TBB327705 TKX327693:TKX327705 TUT327693:TUT327705 UEP327693:UEP327705 UOL327693:UOL327705 UYH327693:UYH327705 VID327693:VID327705 VRZ327693:VRZ327705 WBV327693:WBV327705 WLR327693:WLR327705 WVN327693:WVN327705 F393229:F393241 JB393229:JB393241 SX393229:SX393241 ACT393229:ACT393241 AMP393229:AMP393241 AWL393229:AWL393241 BGH393229:BGH393241 BQD393229:BQD393241 BZZ393229:BZZ393241 CJV393229:CJV393241 CTR393229:CTR393241 DDN393229:DDN393241 DNJ393229:DNJ393241 DXF393229:DXF393241 EHB393229:EHB393241 EQX393229:EQX393241 FAT393229:FAT393241 FKP393229:FKP393241 FUL393229:FUL393241 GEH393229:GEH393241 GOD393229:GOD393241 GXZ393229:GXZ393241 HHV393229:HHV393241 HRR393229:HRR393241 IBN393229:IBN393241 ILJ393229:ILJ393241 IVF393229:IVF393241 JFB393229:JFB393241 JOX393229:JOX393241 JYT393229:JYT393241 KIP393229:KIP393241 KSL393229:KSL393241 LCH393229:LCH393241 LMD393229:LMD393241 LVZ393229:LVZ393241 MFV393229:MFV393241 MPR393229:MPR393241 MZN393229:MZN393241 NJJ393229:NJJ393241 NTF393229:NTF393241 ODB393229:ODB393241 OMX393229:OMX393241 OWT393229:OWT393241 PGP393229:PGP393241 PQL393229:PQL393241 QAH393229:QAH393241 QKD393229:QKD393241 QTZ393229:QTZ393241 RDV393229:RDV393241 RNR393229:RNR393241 RXN393229:RXN393241 SHJ393229:SHJ393241 SRF393229:SRF393241 TBB393229:TBB393241 TKX393229:TKX393241 TUT393229:TUT393241 UEP393229:UEP393241 UOL393229:UOL393241 UYH393229:UYH393241 VID393229:VID393241 VRZ393229:VRZ393241 WBV393229:WBV393241 WLR393229:WLR393241 WVN393229:WVN393241 F458765:F458777 JB458765:JB458777 SX458765:SX458777 ACT458765:ACT458777 AMP458765:AMP458777 AWL458765:AWL458777 BGH458765:BGH458777 BQD458765:BQD458777 BZZ458765:BZZ458777 CJV458765:CJV458777 CTR458765:CTR458777 DDN458765:DDN458777 DNJ458765:DNJ458777 DXF458765:DXF458777 EHB458765:EHB458777 EQX458765:EQX458777 FAT458765:FAT458777 FKP458765:FKP458777 FUL458765:FUL458777 GEH458765:GEH458777 GOD458765:GOD458777 GXZ458765:GXZ458777 HHV458765:HHV458777 HRR458765:HRR458777 IBN458765:IBN458777 ILJ458765:ILJ458777 IVF458765:IVF458777 JFB458765:JFB458777 JOX458765:JOX458777 JYT458765:JYT458777 KIP458765:KIP458777 KSL458765:KSL458777 LCH458765:LCH458777 LMD458765:LMD458777 LVZ458765:LVZ458777 MFV458765:MFV458777 MPR458765:MPR458777 MZN458765:MZN458777 NJJ458765:NJJ458777 NTF458765:NTF458777 ODB458765:ODB458777 OMX458765:OMX458777 OWT458765:OWT458777 PGP458765:PGP458777 PQL458765:PQL458777 QAH458765:QAH458777 QKD458765:QKD458777 QTZ458765:QTZ458777 RDV458765:RDV458777 RNR458765:RNR458777 RXN458765:RXN458777 SHJ458765:SHJ458777 SRF458765:SRF458777 TBB458765:TBB458777 TKX458765:TKX458777 TUT458765:TUT458777 UEP458765:UEP458777 UOL458765:UOL458777 UYH458765:UYH458777 VID458765:VID458777 VRZ458765:VRZ458777 WBV458765:WBV458777 WLR458765:WLR458777 WVN458765:WVN458777 F524301:F524313 JB524301:JB524313 SX524301:SX524313 ACT524301:ACT524313 AMP524301:AMP524313 AWL524301:AWL524313 BGH524301:BGH524313 BQD524301:BQD524313 BZZ524301:BZZ524313 CJV524301:CJV524313 CTR524301:CTR524313 DDN524301:DDN524313 DNJ524301:DNJ524313 DXF524301:DXF524313 EHB524301:EHB524313 EQX524301:EQX524313 FAT524301:FAT524313 FKP524301:FKP524313 FUL524301:FUL524313 GEH524301:GEH524313 GOD524301:GOD524313 GXZ524301:GXZ524313 HHV524301:HHV524313 HRR524301:HRR524313 IBN524301:IBN524313 ILJ524301:ILJ524313 IVF524301:IVF524313 JFB524301:JFB524313 JOX524301:JOX524313 JYT524301:JYT524313 KIP524301:KIP524313 KSL524301:KSL524313 LCH524301:LCH524313 LMD524301:LMD524313 LVZ524301:LVZ524313 MFV524301:MFV524313 MPR524301:MPR524313 MZN524301:MZN524313 NJJ524301:NJJ524313 NTF524301:NTF524313 ODB524301:ODB524313 OMX524301:OMX524313 OWT524301:OWT524313 PGP524301:PGP524313 PQL524301:PQL524313 QAH524301:QAH524313 QKD524301:QKD524313 QTZ524301:QTZ524313 RDV524301:RDV524313 RNR524301:RNR524313 RXN524301:RXN524313 SHJ524301:SHJ524313 SRF524301:SRF524313 TBB524301:TBB524313 TKX524301:TKX524313 TUT524301:TUT524313 UEP524301:UEP524313 UOL524301:UOL524313 UYH524301:UYH524313 VID524301:VID524313 VRZ524301:VRZ524313 WBV524301:WBV524313 WLR524301:WLR524313 WVN524301:WVN524313 F589837:F589849 JB589837:JB589849 SX589837:SX589849 ACT589837:ACT589849 AMP589837:AMP589849 AWL589837:AWL589849 BGH589837:BGH589849 BQD589837:BQD589849 BZZ589837:BZZ589849 CJV589837:CJV589849 CTR589837:CTR589849 DDN589837:DDN589849 DNJ589837:DNJ589849 DXF589837:DXF589849 EHB589837:EHB589849 EQX589837:EQX589849 FAT589837:FAT589849 FKP589837:FKP589849 FUL589837:FUL589849 GEH589837:GEH589849 GOD589837:GOD589849 GXZ589837:GXZ589849 HHV589837:HHV589849 HRR589837:HRR589849 IBN589837:IBN589849 ILJ589837:ILJ589849 IVF589837:IVF589849 JFB589837:JFB589849 JOX589837:JOX589849 JYT589837:JYT589849 KIP589837:KIP589849 KSL589837:KSL589849 LCH589837:LCH589849 LMD589837:LMD589849 LVZ589837:LVZ589849 MFV589837:MFV589849 MPR589837:MPR589849 MZN589837:MZN589849 NJJ589837:NJJ589849 NTF589837:NTF589849 ODB589837:ODB589849 OMX589837:OMX589849 OWT589837:OWT589849 PGP589837:PGP589849 PQL589837:PQL589849 QAH589837:QAH589849 QKD589837:QKD589849 QTZ589837:QTZ589849 RDV589837:RDV589849 RNR589837:RNR589849 RXN589837:RXN589849 SHJ589837:SHJ589849 SRF589837:SRF589849 TBB589837:TBB589849 TKX589837:TKX589849 TUT589837:TUT589849 UEP589837:UEP589849 UOL589837:UOL589849 UYH589837:UYH589849 VID589837:VID589849 VRZ589837:VRZ589849 WBV589837:WBV589849 WLR589837:WLR589849 WVN589837:WVN589849 F655373:F655385 JB655373:JB655385 SX655373:SX655385 ACT655373:ACT655385 AMP655373:AMP655385 AWL655373:AWL655385 BGH655373:BGH655385 BQD655373:BQD655385 BZZ655373:BZZ655385 CJV655373:CJV655385 CTR655373:CTR655385 DDN655373:DDN655385 DNJ655373:DNJ655385 DXF655373:DXF655385 EHB655373:EHB655385 EQX655373:EQX655385 FAT655373:FAT655385 FKP655373:FKP655385 FUL655373:FUL655385 GEH655373:GEH655385 GOD655373:GOD655385 GXZ655373:GXZ655385 HHV655373:HHV655385 HRR655373:HRR655385 IBN655373:IBN655385 ILJ655373:ILJ655385 IVF655373:IVF655385 JFB655373:JFB655385 JOX655373:JOX655385 JYT655373:JYT655385 KIP655373:KIP655385 KSL655373:KSL655385 LCH655373:LCH655385 LMD655373:LMD655385 LVZ655373:LVZ655385 MFV655373:MFV655385 MPR655373:MPR655385 MZN655373:MZN655385 NJJ655373:NJJ655385 NTF655373:NTF655385 ODB655373:ODB655385 OMX655373:OMX655385 OWT655373:OWT655385 PGP655373:PGP655385 PQL655373:PQL655385 QAH655373:QAH655385 QKD655373:QKD655385 QTZ655373:QTZ655385 RDV655373:RDV655385 RNR655373:RNR655385 RXN655373:RXN655385 SHJ655373:SHJ655385 SRF655373:SRF655385 TBB655373:TBB655385 TKX655373:TKX655385 TUT655373:TUT655385 UEP655373:UEP655385 UOL655373:UOL655385 UYH655373:UYH655385 VID655373:VID655385 VRZ655373:VRZ655385 WBV655373:WBV655385 WLR655373:WLR655385 WVN655373:WVN655385 F720909:F720921 JB720909:JB720921 SX720909:SX720921 ACT720909:ACT720921 AMP720909:AMP720921 AWL720909:AWL720921 BGH720909:BGH720921 BQD720909:BQD720921 BZZ720909:BZZ720921 CJV720909:CJV720921 CTR720909:CTR720921 DDN720909:DDN720921 DNJ720909:DNJ720921 DXF720909:DXF720921 EHB720909:EHB720921 EQX720909:EQX720921 FAT720909:FAT720921 FKP720909:FKP720921 FUL720909:FUL720921 GEH720909:GEH720921 GOD720909:GOD720921 GXZ720909:GXZ720921 HHV720909:HHV720921 HRR720909:HRR720921 IBN720909:IBN720921 ILJ720909:ILJ720921 IVF720909:IVF720921 JFB720909:JFB720921 JOX720909:JOX720921 JYT720909:JYT720921 KIP720909:KIP720921 KSL720909:KSL720921 LCH720909:LCH720921 LMD720909:LMD720921 LVZ720909:LVZ720921 MFV720909:MFV720921 MPR720909:MPR720921 MZN720909:MZN720921 NJJ720909:NJJ720921 NTF720909:NTF720921 ODB720909:ODB720921 OMX720909:OMX720921 OWT720909:OWT720921 PGP720909:PGP720921 PQL720909:PQL720921 QAH720909:QAH720921 QKD720909:QKD720921 QTZ720909:QTZ720921 RDV720909:RDV720921 RNR720909:RNR720921 RXN720909:RXN720921 SHJ720909:SHJ720921 SRF720909:SRF720921 TBB720909:TBB720921 TKX720909:TKX720921 TUT720909:TUT720921 UEP720909:UEP720921 UOL720909:UOL720921 UYH720909:UYH720921 VID720909:VID720921 VRZ720909:VRZ720921 WBV720909:WBV720921 WLR720909:WLR720921 WVN720909:WVN720921 F786445:F786457 JB786445:JB786457 SX786445:SX786457 ACT786445:ACT786457 AMP786445:AMP786457 AWL786445:AWL786457 BGH786445:BGH786457 BQD786445:BQD786457 BZZ786445:BZZ786457 CJV786445:CJV786457 CTR786445:CTR786457 DDN786445:DDN786457 DNJ786445:DNJ786457 DXF786445:DXF786457 EHB786445:EHB786457 EQX786445:EQX786457 FAT786445:FAT786457 FKP786445:FKP786457 FUL786445:FUL786457 GEH786445:GEH786457 GOD786445:GOD786457 GXZ786445:GXZ786457 HHV786445:HHV786457 HRR786445:HRR786457 IBN786445:IBN786457 ILJ786445:ILJ786457 IVF786445:IVF786457 JFB786445:JFB786457 JOX786445:JOX786457 JYT786445:JYT786457 KIP786445:KIP786457 KSL786445:KSL786457 LCH786445:LCH786457 LMD786445:LMD786457 LVZ786445:LVZ786457 MFV786445:MFV786457 MPR786445:MPR786457 MZN786445:MZN786457 NJJ786445:NJJ786457 NTF786445:NTF786457 ODB786445:ODB786457 OMX786445:OMX786457 OWT786445:OWT786457 PGP786445:PGP786457 PQL786445:PQL786457 QAH786445:QAH786457 QKD786445:QKD786457 QTZ786445:QTZ786457 RDV786445:RDV786457 RNR786445:RNR786457 RXN786445:RXN786457 SHJ786445:SHJ786457 SRF786445:SRF786457 TBB786445:TBB786457 TKX786445:TKX786457 TUT786445:TUT786457 UEP786445:UEP786457 UOL786445:UOL786457 UYH786445:UYH786457 VID786445:VID786457 VRZ786445:VRZ786457 WBV786445:WBV786457 WLR786445:WLR786457 WVN786445:WVN786457 F851981:F851993 JB851981:JB851993 SX851981:SX851993 ACT851981:ACT851993 AMP851981:AMP851993 AWL851981:AWL851993 BGH851981:BGH851993 BQD851981:BQD851993 BZZ851981:BZZ851993 CJV851981:CJV851993 CTR851981:CTR851993 DDN851981:DDN851993 DNJ851981:DNJ851993 DXF851981:DXF851993 EHB851981:EHB851993 EQX851981:EQX851993 FAT851981:FAT851993 FKP851981:FKP851993 FUL851981:FUL851993 GEH851981:GEH851993 GOD851981:GOD851993 GXZ851981:GXZ851993 HHV851981:HHV851993 HRR851981:HRR851993 IBN851981:IBN851993 ILJ851981:ILJ851993 IVF851981:IVF851993 JFB851981:JFB851993 JOX851981:JOX851993 JYT851981:JYT851993 KIP851981:KIP851993 KSL851981:KSL851993 LCH851981:LCH851993 LMD851981:LMD851993 LVZ851981:LVZ851993 MFV851981:MFV851993 MPR851981:MPR851993 MZN851981:MZN851993 NJJ851981:NJJ851993 NTF851981:NTF851993 ODB851981:ODB851993 OMX851981:OMX851993 OWT851981:OWT851993 PGP851981:PGP851993 PQL851981:PQL851993 QAH851981:QAH851993 QKD851981:QKD851993 QTZ851981:QTZ851993 RDV851981:RDV851993 RNR851981:RNR851993 RXN851981:RXN851993 SHJ851981:SHJ851993 SRF851981:SRF851993 TBB851981:TBB851993 TKX851981:TKX851993 TUT851981:TUT851993 UEP851981:UEP851993 UOL851981:UOL851993 UYH851981:UYH851993 VID851981:VID851993 VRZ851981:VRZ851993 WBV851981:WBV851993 WLR851981:WLR851993 WVN851981:WVN851993 F917517:F917529 JB917517:JB917529 SX917517:SX917529 ACT917517:ACT917529 AMP917517:AMP917529 AWL917517:AWL917529 BGH917517:BGH917529 BQD917517:BQD917529 BZZ917517:BZZ917529 CJV917517:CJV917529 CTR917517:CTR917529 DDN917517:DDN917529 DNJ917517:DNJ917529 DXF917517:DXF917529 EHB917517:EHB917529 EQX917517:EQX917529 FAT917517:FAT917529 FKP917517:FKP917529 FUL917517:FUL917529 GEH917517:GEH917529 GOD917517:GOD917529 GXZ917517:GXZ917529 HHV917517:HHV917529 HRR917517:HRR917529 IBN917517:IBN917529 ILJ917517:ILJ917529 IVF917517:IVF917529 JFB917517:JFB917529 JOX917517:JOX917529 JYT917517:JYT917529 KIP917517:KIP917529 KSL917517:KSL917529 LCH917517:LCH917529 LMD917517:LMD917529 LVZ917517:LVZ917529 MFV917517:MFV917529 MPR917517:MPR917529 MZN917517:MZN917529 NJJ917517:NJJ917529 NTF917517:NTF917529 ODB917517:ODB917529 OMX917517:OMX917529 OWT917517:OWT917529 PGP917517:PGP917529 PQL917517:PQL917529 QAH917517:QAH917529 QKD917517:QKD917529 QTZ917517:QTZ917529 RDV917517:RDV917529 RNR917517:RNR917529 RXN917517:RXN917529 SHJ917517:SHJ917529 SRF917517:SRF917529 TBB917517:TBB917529 TKX917517:TKX917529 TUT917517:TUT917529 UEP917517:UEP917529 UOL917517:UOL917529 UYH917517:UYH917529 VID917517:VID917529 VRZ917517:VRZ917529 WBV917517:WBV917529 WLR917517:WLR917529 WVN917517:WVN917529 F983053:F983065 JB983053:JB983065 SX983053:SX983065 ACT983053:ACT983065 AMP983053:AMP983065 AWL983053:AWL983065 BGH983053:BGH983065 BQD983053:BQD983065 BZZ983053:BZZ983065 CJV983053:CJV983065 CTR983053:CTR983065 DDN983053:DDN983065 DNJ983053:DNJ983065 DXF983053:DXF983065 EHB983053:EHB983065 EQX983053:EQX983065 FAT983053:FAT983065 FKP983053:FKP983065 FUL983053:FUL983065 GEH983053:GEH983065 GOD983053:GOD983065 GXZ983053:GXZ983065 HHV983053:HHV983065 HRR983053:HRR983065 IBN983053:IBN983065 ILJ983053:ILJ983065 IVF983053:IVF983065 JFB983053:JFB983065 JOX983053:JOX983065 JYT983053:JYT983065 KIP983053:KIP983065 KSL983053:KSL983065 LCH983053:LCH983065 LMD983053:LMD983065 LVZ983053:LVZ983065 MFV983053:MFV983065 MPR983053:MPR983065 MZN983053:MZN983065 NJJ983053:NJJ983065 NTF983053:NTF983065 ODB983053:ODB983065 OMX983053:OMX983065 OWT983053:OWT983065 PGP983053:PGP983065 PQL983053:PQL983065 QAH983053:QAH983065 QKD983053:QKD983065 QTZ983053:QTZ983065 RDV983053:RDV983065 RNR983053:RNR983065 RXN983053:RXN983065 SHJ983053:SHJ983065 SRF983053:SRF983065 TBB983053:TBB983065 TKX983053:TKX983065 TUT983053:TUT983065 UEP983053:UEP983065 UOL983053:UOL983065 UYH983053:UYH983065 VID983053:VID983065 VRZ983053:VRZ983065 WBV983053:WBV983065 WLR983053:WLR983065 JB10:JB25 SX10:SX25 ACT10:ACT25 AMP10:AMP25 AWL10:AWL25 BGH10:BGH25 BQD10:BQD25 BZZ10:BZZ25 CJV10:CJV25 CTR10:CTR25 DDN10:DDN25 DNJ10:DNJ25 DXF10:DXF25 EHB10:EHB25 EQX10:EQX25 FAT10:FAT25 FKP10:FKP25 FUL10:FUL25 GEH10:GEH25 GOD10:GOD25 GXZ10:GXZ25 HHV10:HHV25 HRR10:HRR25 IBN10:IBN25 ILJ10:ILJ25 IVF10:IVF25 JFB10:JFB25 JOX10:JOX25 JYT10:JYT25 KIP10:KIP25 KSL10:KSL25 LCH10:LCH25 LMD10:LMD25 LVZ10:LVZ25 MFV10:MFV25 MPR10:MPR25 MZN10:MZN25 NJJ10:NJJ25 NTF10:NTF25 ODB10:ODB25 OMX10:OMX25 OWT10:OWT25 PGP10:PGP25 PQL10:PQL25 QAH10:QAH25 QKD10:QKD25 QTZ10:QTZ25 RDV10:RDV25 RNR10:RNR25 RXN10:RXN25 SHJ10:SHJ25 SRF10:SRF25 TBB10:TBB25 TKX10:TKX25 TUT10:TUT25 UEP10:UEP25 UOL10:UOL25 UYH10:UYH25 VID10:VID25 VRZ10:VRZ25 WBV10:WBV25 WLR10:WLR25 WVN10:WVN25 F10:F25">
      <formula1>"O, "</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65</vt:i4>
      </vt:variant>
      <vt:variant>
        <vt:lpstr>Named Ranges</vt:lpstr>
      </vt:variant>
      <vt:variant>
        <vt:i4>5</vt:i4>
      </vt:variant>
    </vt:vector>
  </HeadingPairs>
  <TitlesOfParts>
    <vt:vector size="70" baseType="lpstr">
      <vt:lpstr>Guideline</vt:lpstr>
      <vt:lpstr>Cover</vt:lpstr>
      <vt:lpstr>Functions</vt:lpstr>
      <vt:lpstr>Statistics</vt:lpstr>
      <vt:lpstr>CreateFarmstay</vt:lpstr>
      <vt:lpstr>UpdateFarmstay</vt:lpstr>
      <vt:lpstr>CreatePolicies</vt:lpstr>
      <vt:lpstr>UpdatePolicy</vt:lpstr>
      <vt:lpstr>CreateActivities</vt:lpstr>
      <vt:lpstr>UpdateActivity</vt:lpstr>
      <vt:lpstr>SearchActivity</vt:lpstr>
      <vt:lpstr>CreateRooms</vt:lpstr>
      <vt:lpstr>UpdateRoom</vt:lpstr>
      <vt:lpstr>CreateServices</vt:lpstr>
      <vt:lpstr>UpdateService</vt:lpstr>
      <vt:lpstr>GetActivityTagDetailById</vt:lpstr>
      <vt:lpstr>GetAdmin</vt:lpstr>
      <vt:lpstr>UpdateAdmin</vt:lpstr>
      <vt:lpstr>GetCustomer</vt:lpstr>
      <vt:lpstr>GetHost</vt:lpstr>
      <vt:lpstr>AdminUpdateCustomerStatus</vt:lpstr>
      <vt:lpstr>AdminUpdateHostStatus</vt:lpstr>
      <vt:lpstr>AdminUpdateRoomCategory</vt:lpstr>
      <vt:lpstr>AdminUpdateTagCategory</vt:lpstr>
      <vt:lpstr>AdminUpdateServiceCategory</vt:lpstr>
      <vt:lpstr>GetBookingById</vt:lpstr>
      <vt:lpstr>payment</vt:lpstr>
      <vt:lpstr>SearchHostBooking</vt:lpstr>
      <vt:lpstr>CreateBooking</vt:lpstr>
      <vt:lpstr>AddItemToCart</vt:lpstr>
      <vt:lpstr>GetCartItem</vt:lpstr>
      <vt:lpstr>DeleteCartItem</vt:lpstr>
      <vt:lpstr>UpdateCustomerInformation</vt:lpstr>
      <vt:lpstr>CustomerCancelBooking</vt:lpstr>
      <vt:lpstr>CustomerCheckCancelStatus</vt:lpstr>
      <vt:lpstr>CustomerFeeback</vt:lpstr>
      <vt:lpstr>GetCustomerBooking</vt:lpstr>
      <vt:lpstr>GetAllTagCategory</vt:lpstr>
      <vt:lpstr>GetTagCategoryById</vt:lpstr>
      <vt:lpstr>CreateTagCategory</vt:lpstr>
      <vt:lpstr>UpdateTagCategory</vt:lpstr>
      <vt:lpstr>SearchTagCategory</vt:lpstr>
      <vt:lpstr>GetServiceCategory</vt:lpstr>
      <vt:lpstr>CreateServiceCategory</vt:lpstr>
      <vt:lpstr>UpdateServiceCategory</vt:lpstr>
      <vt:lpstr>SearchServiceCategory</vt:lpstr>
      <vt:lpstr>GetServiceById</vt:lpstr>
      <vt:lpstr>CreateRoomCategory</vt:lpstr>
      <vt:lpstr>UpdateRoomCategory</vt:lpstr>
      <vt:lpstr>SearchRoomCategory</vt:lpstr>
      <vt:lpstr>GetRoomCategoryById</vt:lpstr>
      <vt:lpstr>CreateFaq</vt:lpstr>
      <vt:lpstr>UpdateFaq</vt:lpstr>
      <vt:lpstr>GetFAQById</vt:lpstr>
      <vt:lpstr>SearchFaq</vt:lpstr>
      <vt:lpstr>GetActivityById</vt:lpstr>
      <vt:lpstr>GetRoomById</vt:lpstr>
      <vt:lpstr>GetPolicyById</vt:lpstr>
      <vt:lpstr>SearchFarmstay</vt:lpstr>
      <vt:lpstr>GetRoomSchedule</vt:lpstr>
      <vt:lpstr>GetActivitySchedule</vt:lpstr>
      <vt:lpstr>ReviewDisbursement</vt:lpstr>
      <vt:lpstr>GetDisbursementById</vt:lpstr>
      <vt:lpstr>HostReviewBooking</vt:lpstr>
      <vt:lpstr>Example</vt:lpstr>
      <vt:lpstr>CreateFarmstay!Print_Area</vt:lpstr>
      <vt:lpstr>Functions!Print_Area</vt:lpstr>
      <vt:lpstr>Guideline!Print_Area</vt:lpstr>
      <vt:lpstr>Statistics!Print_Area</vt:lpstr>
      <vt:lpstr>UpdateFarmstay!Print_Area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2023-04-09T08:24:38Z</dcterms:created>
  <dcterms:modified xsi:type="dcterms:W3CDTF">2023-04-25T17:12:41Z</dcterms:modified>
</cp:coreProperties>
</file>