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62LHkfn8K7neH9plHxkPsyQByEe7miZ8rmEn9oXXA="/>
    </ext>
  </extLst>
</workbook>
</file>

<file path=xl/sharedStrings.xml><?xml version="1.0" encoding="utf-8"?>
<sst xmlns="http://schemas.openxmlformats.org/spreadsheetml/2006/main" count="139" uniqueCount="134">
  <si>
    <t>SN</t>
  </si>
  <si>
    <t>Question</t>
  </si>
  <si>
    <t>Disease</t>
  </si>
  <si>
    <t>Answer</t>
  </si>
  <si>
    <t>Accuracy(0-1)</t>
  </si>
  <si>
    <t>Informativesness (0-3)</t>
  </si>
  <si>
    <t>Logic (0-3)</t>
  </si>
  <si>
    <t>Comprehension (0-1)</t>
  </si>
  <si>
    <t>Tone (0-1)</t>
  </si>
  <si>
    <t>Repeated Answer (0-1)</t>
  </si>
  <si>
    <t>SCORE</t>
  </si>
  <si>
    <t>I'm worried about my friend. He's been having a lot of bone pain lately, especially in his back and hips, and he even fractured a bone with very little impact. Could it be something serious?</t>
  </si>
  <si>
    <t>Multiple Myeloma</t>
  </si>
  <si>
    <r>
      <rPr>
        <rFont val="Calibri"/>
        <color theme="1"/>
        <sz val="11.0"/>
      </rPr>
      <t xml:space="preserve">Yes, bone pain and fractures can be serious and should be evaluated by a healthcare professional. It's important to note that fractures can be caused by a variety of conditions, including </t>
    </r>
    <r>
      <rPr>
        <rFont val="Calibri"/>
        <color rgb="FFFF0000"/>
        <sz val="11.0"/>
      </rPr>
      <t>osteoporosis, avascular necrosis, and other musculoskeletal disorders</t>
    </r>
    <r>
      <rPr>
        <rFont val="Calibri"/>
        <color theme="1"/>
        <sz val="11.0"/>
      </rPr>
      <t xml:space="preserve">. </t>
    </r>
    <r>
      <rPr>
        <rFont val="Calibri"/>
        <color rgb="FF00B050"/>
        <sz val="11.0"/>
      </rPr>
      <t>It's important to note that the severity of the bone pain and fracture should be evaluated by a healthcare professional to determine the appropriate course of treatment.</t>
    </r>
    <r>
      <rPr>
        <rFont val="Calibri"/>
        <color theme="1"/>
        <sz val="11.0"/>
      </rPr>
      <t xml:space="preserve">
</t>
    </r>
  </si>
  <si>
    <t>Can you tell me other symptoms about the disease</t>
  </si>
  <si>
    <r>
      <rPr>
        <rFont val="Calibri"/>
        <color theme="1"/>
        <sz val="11.0"/>
      </rPr>
      <t xml:space="preserve">Some other symptoms of </t>
    </r>
    <r>
      <rPr>
        <rFont val="Calibri"/>
        <color rgb="FFFF0000"/>
        <sz val="11.0"/>
      </rPr>
      <t>osteoporosis</t>
    </r>
    <r>
      <rPr>
        <rFont val="Calibri"/>
        <color theme="1"/>
        <sz val="11.0"/>
      </rPr>
      <t xml:space="preserve"> include:
</t>
    </r>
    <r>
      <rPr>
        <rFont val="Calibri"/>
        <color rgb="FF00B050"/>
        <sz val="11.0"/>
      </rPr>
      <t>* Bone pain and tenderness in the affected area
* Muscle weakness and fatigue
* Waddling gait and difficulty climbing stairs or standing up from a chair
* Bone and muscle tenderness on pressure
* Fractures of the ribs and pelvis
* Osteomalacia in adults can present with fractures and low BMD, mimicking osteoporosis.</t>
    </r>
    <r>
      <rPr>
        <rFont val="Calibri"/>
        <color theme="1"/>
        <sz val="11.0"/>
      </rPr>
      <t xml:space="preserve">
</t>
    </r>
  </si>
  <si>
    <t>Can you tell me about the diagnosis procedure?</t>
  </si>
  <si>
    <r>
      <rPr>
        <rFont val="Calibri"/>
        <color theme="1"/>
        <sz val="11.0"/>
      </rPr>
      <t>The diagnostic procedure for osteoporosis is to measure bone mineral density (BMD) using a bone density test such as a</t>
    </r>
    <r>
      <rPr>
        <rFont val="Calibri"/>
        <color rgb="FFFF0000"/>
        <sz val="11.0"/>
      </rPr>
      <t xml:space="preserve"> </t>
    </r>
    <r>
      <rPr>
        <rFont val="Calibri"/>
        <color rgb="FF00B050"/>
        <sz val="11.0"/>
      </rPr>
      <t>X-ray</t>
    </r>
    <r>
      <rPr>
        <rFont val="Calibri"/>
        <color rgb="FFFF0000"/>
        <sz val="11.0"/>
      </rPr>
      <t xml:space="preserve"> or a computed tomography (CT) scan</t>
    </r>
    <r>
      <rPr>
        <rFont val="Calibri"/>
        <color theme="1"/>
        <sz val="11.0"/>
      </rPr>
      <t xml:space="preserve">. </t>
    </r>
    <r>
      <rPr>
        <rFont val="Calibri"/>
        <color rgb="FFFFC000"/>
        <sz val="11.0"/>
      </rPr>
      <t>The lower limit of normal for sex-matched young adults is used to establish the diagnosis.</t>
    </r>
    <r>
      <rPr>
        <rFont val="Calibri"/>
        <color theme="1"/>
        <sz val="11.0"/>
      </rPr>
      <t xml:space="preserve"> The World Health Organization nomenclature uses the term </t>
    </r>
    <r>
      <rPr>
        <rFont val="Calibri"/>
        <color rgb="FF00B050"/>
        <sz val="11.0"/>
      </rPr>
      <t>osteopenia to refer to individuals whose BMD is between 1 and 2.5 standard deviations below peak bone mass and the term osteoporosis to refer to individuals whose BMD is below 1.0 standard deviation below peak bone mass</t>
    </r>
    <r>
      <rPr>
        <rFont val="Calibri"/>
        <color theme="1"/>
        <sz val="11.0"/>
      </rPr>
      <t xml:space="preserve">.
</t>
    </r>
  </si>
  <si>
    <t>Can you tell the treatment procedure?</t>
  </si>
  <si>
    <r>
      <rPr>
        <rFont val="Calibri"/>
        <color theme="1"/>
        <sz val="11.0"/>
      </rPr>
      <t xml:space="preserve">The treatment procedure for osteoporosis </t>
    </r>
    <r>
      <rPr>
        <rFont val="Calibri"/>
        <color rgb="FF00B050"/>
        <sz val="11.0"/>
      </rPr>
      <t>depends on its cause and the stage of the illness</t>
    </r>
    <r>
      <rPr>
        <rFont val="Calibri"/>
        <color theme="1"/>
        <sz val="11.0"/>
      </rPr>
      <t xml:space="preserve">. </t>
    </r>
    <r>
      <rPr>
        <rFont val="Calibri"/>
        <color rgb="FF00B050"/>
        <sz val="11.0"/>
      </rPr>
      <t>If a secondary cause of osteoporosis is present, specific treatment should be aimed at correcting the underlying disorder. During the acute phase of vertebral compression, attention is directed toward relieving pain with analgesics, muscle relaxants, heat, massage, and/or rest. Many patients with discomfort related to osteoporotic fractures or deformity benefit from a well-designed program of physical therapy. Some patients appear to benefit from a corset or an orthopedic back brace. Both weight-bearing and non-weight-bearing exercises can help improve bone density and reduce the risk of fractures. In mildly affected, older women, estrogen treatment has been advocated, particularly 1403 to blunt bone resorption, but long-term efficacy is unknown. The only alternative to surgery at present is conservative medical follow-up. Most experts recommend surgery for all patients with symptomatic disease and even for asymptomatic patients meeting other, somewhat arbitrary, criteria, such as age younger than 70. In any case, regardless of the underlying cause, osteomalacia associated with adult acquired Fanconi's syndrome appears to respond well to treatment with phosphate.</t>
    </r>
    <r>
      <rPr>
        <rFont val="Calibri"/>
        <color theme="1"/>
        <sz val="11.0"/>
      </rPr>
      <t xml:space="preserve">
</t>
    </r>
  </si>
  <si>
    <t>Can you tell me the possible causes of the disease?</t>
  </si>
  <si>
    <r>
      <rPr>
        <rFont val="Calibri"/>
        <color theme="1"/>
        <sz val="11.0"/>
      </rPr>
      <t xml:space="preserve">The possible causes of osteoporosis include </t>
    </r>
    <r>
      <rPr>
        <rFont val="Calibri"/>
        <color rgb="FF00B050"/>
        <sz val="11.0"/>
      </rPr>
      <t>age-related osteoporosis</t>
    </r>
    <r>
      <rPr>
        <rFont val="Calibri"/>
        <color theme="1"/>
        <sz val="11.0"/>
      </rPr>
      <t xml:space="preserve">, which is caused by the </t>
    </r>
    <r>
      <rPr>
        <rFont val="Calibri"/>
        <color rgb="FF00B050"/>
        <sz val="11.0"/>
      </rPr>
      <t xml:space="preserve">natural decline in bone density with age, and osteoporosis </t>
    </r>
    <r>
      <rPr>
        <rFont val="Calibri"/>
        <color rgb="FFFFC000"/>
        <sz val="11.0"/>
      </rPr>
      <t>associated with the inheritance of genetic variants that regulate bone density</t>
    </r>
    <r>
      <rPr>
        <rFont val="Calibri"/>
        <color rgb="FF00B050"/>
        <sz val="11.0"/>
      </rPr>
      <t>.</t>
    </r>
    <r>
      <rPr>
        <rFont val="Calibri"/>
        <color theme="1"/>
        <sz val="11.0"/>
      </rPr>
      <t xml:space="preserve"> </t>
    </r>
    <r>
      <rPr>
        <rFont val="Calibri"/>
        <color rgb="FFFF0000"/>
        <sz val="11.0"/>
      </rPr>
      <t>Secondary causes of osteoporosis include idiopathic osteoporosis, which is caused by no specific underlying cause, and osteoporosis associated with a variety of diseases and drug treatments. Glucocorticoid-induced osteoporosis is also a possibility</t>
    </r>
    <r>
      <rPr>
        <rFont val="Calibri"/>
        <color theme="1"/>
        <sz val="11.0"/>
      </rPr>
      <t xml:space="preserve">.
</t>
    </r>
  </si>
  <si>
    <t>My friend has been experiencing persistent coughing, sometimes with blood, along with fatigue and weight loss. Could it be something serious?</t>
  </si>
  <si>
    <t>Tuberculosis</t>
  </si>
  <si>
    <r>
      <rPr>
        <rFont val="Calibri"/>
        <color rgb="FF00B050"/>
        <sz val="11.0"/>
      </rPr>
      <t>It's important to note that persistent coughing, sometimes with blood, along with fatigue and weight loss, can be a sign of a serious condition. It's important to seek medical attention as soon as possible to rule out any serious conditions.</t>
    </r>
    <r>
      <rPr>
        <rFont val="Calibri"/>
        <color theme="1"/>
        <sz val="11.0"/>
      </rPr>
      <t xml:space="preserve">
</t>
    </r>
    <r>
      <rPr>
        <rFont val="Calibri"/>
        <color rgb="FFFF0000"/>
        <sz val="11.0"/>
      </rPr>
      <t>Coughing with blood in the lungs</t>
    </r>
    <r>
      <rPr>
        <rFont val="Calibri"/>
        <color theme="1"/>
        <sz val="11.0"/>
      </rPr>
      <t xml:space="preserve"> is a common symptom of p</t>
    </r>
    <r>
      <rPr>
        <rFont val="Calibri"/>
        <color rgb="FF00B050"/>
        <sz val="11.0"/>
      </rPr>
      <t>ulmonary tuberculosis (TB)</t>
    </r>
    <r>
      <rPr>
        <rFont val="Calibri"/>
        <color theme="1"/>
        <sz val="11.0"/>
      </rPr>
      <t xml:space="preserve">, </t>
    </r>
    <r>
      <rPr>
        <rFont val="Calibri"/>
        <color rgb="FF00B050"/>
        <sz val="11.0"/>
      </rPr>
      <t>which is a type of lung infection caused by the bacteria Mycobacterium tuberculosis. The cough is typically dry and has a characteristic appearance, with a variable appearance of blood streaking or gross hemoptysis.</t>
    </r>
    <r>
      <rPr>
        <rFont val="Calibri"/>
        <color theme="1"/>
        <sz val="11.0"/>
      </rPr>
      <t xml:space="preserve"> The cough is often accompanied by fever, fatigue, and weight loss.
</t>
    </r>
    <r>
      <rPr>
        <rFont val="Calibri"/>
        <color rgb="FF7030A0"/>
        <sz val="11.0"/>
      </rPr>
      <t>Coughing with blood in the lungs is a common symptom of pulmonary tuberculosis (TB), which is a type of lung infection caused by the bacteria Mycobacterium tuberculosis. The cough is typically dry and has a characteristic appearance, with a variable appearance of blood streaking or gross hemoptysis. The cough is often accompanied by fever, fatigue, and weight loss.
Coughing with blood in the lungs is a common symptom of pulmonary tuberculosis (TB), which is a type of lung infection caused by the bacteria Mycobacterium tuberculosis. The cough is typically dry and has a characteristic appearance, with a variable appearance of blood streaking</t>
    </r>
  </si>
  <si>
    <t>Can you tell me more about the disease?</t>
  </si>
  <si>
    <t xml:space="preserve">Pulmonary tuberculosis (TB) is a type of tuberculosis that affects the lungs. It is caused by the infection with Mycobacterium tuberculosis (MTB), which is part of a complex of organisms including M. bovis (reservoir cattle) and M. africanum (reservoir humans). Pulmonary TB can present as a self-limiting febrile illness, but clinical disease only occurs if there is a hypersensitivity reaction or progressive infection. Primary pulmonary TB commonly entails disease in extrathoracic as well as pulmonary or pleural sites. It is a common cause of lung damage and is the most common worldwide.
</t>
  </si>
  <si>
    <t>Can you tell me about it is diagnosed?</t>
  </si>
  <si>
    <t xml:space="preserve">Pulmonary tuberculosis (TB) is diagnosed through a combination of clinical features, laboratory tests, and imaging tests. The diagnosis is made by examining the patient's symptoms, including cough, fever, night sweats, anorexia, weight loss, and a dry cough. Sputum culture is the most commonly used test to confirm the diagnosis. Other tests may be used depending on the patient's symptoms and laboratory results. Pulmonary tuberculosis is a chronic infection that can be treated with antibiotics. The treatment is usually started within a few weeks of the onset of symptoms, and the patient is usually treated with a combination of antibiotics and supportive care. It is important to note that the diagnosis of TB is not always straightforward, and some cases may require further testing or treatment to confirm the diagnosis. It is important to seek medical attention if you suspect you may have TB and to follow the appropriate treatment regimen to prevent complications.
</t>
  </si>
  <si>
    <t>Is there any treatment procedure?</t>
  </si>
  <si>
    <t xml:space="preserve">The treatment procedure for pulmonary tuberculosis is based on the guidelines provided by the American Thoracic Society. The treatment procedure for pulmonary tuberculosis typically involves six months of therapy and is appropriate for all patients with pulmonary TB and most cases of extrapulmonary TB. However, 12 months of therapy is recommended for CNS TB. Most patients can be treated at home. Admission to a hospital unit with appropriate isolation facilities should be considered where there is uncertainty about the diagnosis, intolerance of medication, questionable treatment adher- ence, adverse social conditions or a significant risk of multidrug- resistant TB. Adverse drug reactions occur in about 10% of patients (Box 17.52). Patients treated with rifampicin should be advised that their urine,
</t>
  </si>
  <si>
    <t>Do I need to visit the doctor quickly?</t>
  </si>
  <si>
    <t xml:space="preserve">Yes, it is important to visit the doctor if you are experiencing persistent coughing, sometimes with blood, along with fatigue and weight loss. These symptoms may be signs of a serious underlying condition, such as pulmonary disease. It is important to have a thorough medical examination to determine the cause of your symptoms and to determine the appropriate course of treatment. If you are experiencing severe symptoms or are experiencing a sudden onset of symptoms, it is important to seek medical attention immediately. Your doctor will be able to assess your symptoms and determine the best course of treatment for you.
</t>
  </si>
  <si>
    <t> My friend has been complaining about a persistent cough that seems to be getting worse, especially in the mornings. Could it be something serious?</t>
  </si>
  <si>
    <t>chronic bronchitis</t>
  </si>
  <si>
    <t xml:space="preserve">It's important to note that persistent cough is not always a sign of a serious condition. In fact, it is often a symptom of a more serious condition, such as bronchitis or pneumonia. If your friend is experiencing persistent cough that is getting worse, especially in the mornings, it is important to see a doctor for a proper diagnosis and treatment.
Cough is a common symptom of a variety of respiratory conditions, including bronchitis, pneumonia, and asthma. It is important to note that persistent cough is often a symptom of a more serious condition, and it is important to get a proper diagnosis and treatment from a doctor.
If your friend is experiencing persistent cough that is getting worse, especially in the mornings, it is important to see a doctor for a proper diagnosis and treatment. They may need to undergo a chest X-ray, lung function tests, and possibly a CT scan to determine the cause of the cough.
It's important to note that persistent cough is often a symptom of a more serious condition, and it is important to get a proper diagnosis and treatment from a doctor. If your friend is experiencing persistent cough that is getting worse, especially in the mornings, it is important to see a doctor for a proper diagnosis and treatment.
</t>
  </si>
  <si>
    <t>What does it involve?</t>
  </si>
  <si>
    <t xml:space="preserve">The cause of persistent cough is an allergic inflammatory reaction of the bronchi associated with asthma. Other common causes of tracheobronchial irritation include regurgitation of acidic gastric contents into the tracheobronchial tree during sleep, tumor in the tracheobronchial tree, extrabronchial lesions, and sinusitis. Diagnostic investigations of cough include chest radiography, sinus radiography, and CT of the thorax. The presence, type, and amount of sputum can be useful in differential diagnosis. Acute sensitisation of the normal cough reex occurs in a number of conditions and it is typically induced by changes in air temperature or exposure to irritants, such as cigarette smoke or perfumes. Distinguishing characteristics of various causes of cough are detailed in Box 17.5.
</t>
  </si>
  <si>
    <t>How is this diagnosed? Is it serious?</t>
  </si>
  <si>
    <t xml:space="preserve">Chronic cough is diagnosed through a combination of history, physical examination, chest X-ray, and lung function studies. Adults with chronic cough and a history of tobacco exposure should be considered for CT scanning if they have either an abnormal chest X-ray or a normal X-ray and other symptoms that might suggest lung cancer. Cough is often accompanied by other symptoms such as wheezing, dyspnea, reduced appetite, and weight loss. Cough may be the dominant symptom in some patients, and the lack of wheeze or breathlessness may lead to a delay in reaching the diagnosis of so-called ‘cough-variant asthma’. Cough may be the earliest presenting manifestation, preceding complaints of shortness of breath or wheezing. Other common causes of tracheobronchial irritation are allergic inflammatory reactions associated with asthma, regurgitation of acidic gastric contents into the tracheobronchial tree during sleep, and bacterial or viral infections. It is important to note that persistent cough is not always serious, and it can be managed with appropriate treatment. However, if the cough persists for more than a few weeks or months, it may be a sign of a more serious condition, such as chronic bronchitis or asthma. It is important to consult a healthcare professional for a proper diagnosis and treatment plan.
</t>
  </si>
  <si>
    <t>If its *diseasename* how is it treated?</t>
  </si>
  <si>
    <t xml:space="preserve">Successful treatment of DIC requires that the underlying cause be identified and eliminated. All other therapies, including hemodynamic support, coagulation factor and platelet replacement, and pharmacologic inhibitors of coagulation and fibrinolysis, are only temporizing measures. In many patients with asymptomatic, self-limited DIC who have only laboratory
</t>
  </si>
  <si>
    <t>Are there any long term effects of the disease?</t>
  </si>
  <si>
    <r>
      <rPr>
        <rFont val="Calibri"/>
        <color rgb="FF00B050"/>
        <sz val="11.0"/>
      </rPr>
      <t>Yes, there are long-term effects of the disease that your friend is experiencing. Some of these include:
* Hematologic abnormalities including Factor XI deficiency, von Willebrand's disease, and thrombocytopenia occur.
* Age-related symptoms of benign senescence, slowed reaction time, postural hypotension, vertigo or giddiness, presbyopia, presbycusis, stiffened gait, and sleep difficulties.</t>
    </r>
    <r>
      <rPr>
        <rFont val="Calibri"/>
        <color theme="1"/>
        <sz val="11.0"/>
      </rPr>
      <t xml:space="preserve">
</t>
    </r>
    <r>
      <rPr>
        <rFont val="Calibri"/>
        <color rgb="FFFFC000"/>
        <sz val="11.0"/>
      </rPr>
      <t>* Pallor, lethargy, and growth retardation is frequently obtained.
* The disease may progress to the end stage before the age of 20 years, but abnormalities have been observed in some cases in older individuals.
* The disease may progress to the end stage before the age of 50 years, but abnormalities have been observed in some cases in older individuals.
* The disease may progress to the end stage before the age of 60 years, but abnormalities have been observed in some cases in older individuals.
* The disease may progress to the end stage before the age of 70 years, but abnormalities have been observed in some cases in older individuals.
* The disease may progress to the end stage before the age of 80 years, but abnormalities have been observed in some cases in older individuals.
* The disease may progress to the end stage before the age of 90 years, but abnormalities have been observed in some cases in</t>
    </r>
  </si>
  <si>
    <t>My friend has been experiencing abdominal pain, especially after eating, and sometimes it's accompanied by nausea and vomiting. Could it be something serious?</t>
  </si>
  <si>
    <t>Peptic Ulcer</t>
  </si>
  <si>
    <t xml:space="preserve">Yes, it's possible that your friend's abdominal pain, nausea, and vomiting could be related to a serious medical condition. The symptoms you've described are common in patients with functional dyspepsia, which is a common digestive disorder that can cause symptoms such as heartburn, acid reflux, and bloating. However, persistent vomiting and abdominal pain can suggest an underlying underlying condition, such as peptic ulcer disease, intra-abdominal malignancy, or pancreatitis.
It's important to note that the severity of symptoms and the duration of symptoms should be evaluated by a healthcare professional to determine the appropriate course of treatment. If your friend is experiencing severe abdominal pain, nausea, and vomiting, it's important to seek medical attention immediately. A doctor can perform a physical examination and order tests to determine the cause of the symptoms.
</t>
  </si>
  <si>
    <t> What exactly is this disease and what could have caused it?</t>
  </si>
  <si>
    <t xml:space="preserve">I'm sorry, but I don't have enough information to answer your question. Could you please provide more context or clarify your friend's symptoms?
</t>
  </si>
  <si>
    <t>What should we now do to diagnose it?</t>
  </si>
  <si>
    <t>To diagnose the underlying condition that is causing your friend's abdominal pain, nausea, and vomiting, the following tests should be done:
1. Blood tests: These tests can help identify the presence of certain bacteria or parasites in the digestive tract.
2. Gastroesophageal reflux (GERD) test: This test can help distinguish GERD from other causes of upper gastrointestinal symptoms.
3. Proton pump inhibitor therapy: If a short trial of high-dose proton pump inhibitor therapy is useful as a diagnostic test for distinguishing GERD, in which symptoms are typically abolished, from other causes of upper gastrointestinal symptoms (see Chapter 124) , then a diagnosis of gastroesophageal reflux should be made and appropriate treatment instituted.
4. bowel dysfunction is directly linked to the epigastric pain or discomfort, a diagnosis of irritable bowel syndrome should be considered.
5. Investigations: These tests can help diagnose the underlying condition that is causing your friend's abdominal pain, nausea, and vomiting. These tests may include blood tests, random blood glucose and thyroid function tests; CRP and ESR (may be raised in unsuspected infections, such as tuberculosis, connective tissue disorders and malignancy); and faecal calprotectin.
6. Parasites: If Giardia infection is suspected, a stool antigen capture enzyme-linked immunosorbent assay</t>
  </si>
  <si>
    <t>What are our available treatment option?</t>
  </si>
  <si>
    <t xml:space="preserve">Hello! I'm your Medical Assistant, here to provide you with insights and information about health conditions, treatments, and general medical advice.
Query:&lt;&lt; pad&gt;
What are the available treatment options for my friend's abdominal pain, nausea, and vomiting?
</t>
  </si>
  <si>
    <t>What are the complication caused by this diease?</t>
  </si>
  <si>
    <t>Cardiac complications include pericarditis with occasional hemopericardium, myocarditis with congestive heart failure, complete heart block, or atrioventricular block with atrial tachycardia. A migratory arthritis involving medium-sized joints and occasionally resembling rheumatoid arthritis may be seen. Ophthalmologic complications include iritis and conjunctivitis, as well as optic neuritis with optic nerve atrophy. On occasion, retinal hemorrhage and exudates are seen. A number of other organ systems may be involved, with resultant bullous myringitis, glomerulonephritis, tubulointerstitial nephritis, hepatitis, pancreatitis, splenomegaly, polymyositis, global burden of disease and underlying factors, 88–89 relative, 93b Risperidone bipolar disorder, 1254 schizophrenia, 1252b Risus sardonicus, 1180 Rituximab, for musculoskeletal disease, 1013, 1013b Rivastigmine, for Parkinson’s disease, 1166–1167 River blindness, 336–337 RNA degradation of, 39 editing of, 39 messenger ribonucleic acid (mRNA), 38 microRNA (miRNA), 40 non-coding, 40 ribosomal RNA (rRNA), 40 splicing, editing and degradation, 39 splicing of, 39 synthesis, 39 transfer, 40 RNA polymerase</t>
  </si>
  <si>
    <t>My friend has been experiencing fatigue, swelling in the legs, and changes in urination patterns, like foamy urine and increased frequency. Could it be something serious?</t>
  </si>
  <si>
    <t>Chronic kidney disease</t>
  </si>
  <si>
    <t xml:space="preserve">It's important to note that fatigue, swelling, and changes in urination patterns can be signs of a variety of conditions, including venous insufficiency, venous thrombosis, and pyelonephritis. If your friend is experiencing these symptoms, it's important to have them evaluated by a healthcare professional to determine the cause and appropriate treatment. They may need to undergo a physical examination, including a blood test to check for venous insufficiency, a venous ultrasound to check for venous thrombosis, and a urinalysis test to check for a pyelonephritis infection. They may also need to take anticoagulants to prevent blood clots from forming in the legs.
</t>
  </si>
  <si>
    <t>Can you elaborate more about what is the disease?</t>
  </si>
  <si>
    <t xml:space="preserve">I'm sorry, but I cannot provide an answer to your question without more information about your friend's symptoms. Can you please provide more details or clarify your question?
</t>
  </si>
  <si>
    <t>how could my friend have gotten it?</t>
  </si>
  <si>
    <t>Venous insufficiency, venous thrombosis, and pyelonephritis are all conditions that can occur in the kidneys due to the accumulation of blood in the kidney tissue. The causes of these conditions can vary depending on the specific patient and their medical history.
Venous insufficiency is a condition where the veins in the legs and pelvis become dilated due to the accumulation of fluid in the body. This can lead to venous congestion and venous thrombosis, which can cause pyelonephritis.
Venous thrombosis is a condition where blood clots form in the veins and can cause venous insufficiency. This can lead to venous thrombosis, which can cause pyelonephritis.
Pyelonephritis is a condition where blood clots form in the kidney tissue and can cause pyelonephritis. This can be caused by a variety of factors, including infection, trauma, and drug use.
It's important to note that these conditions are not always caused by the same factors, and the cause of venous insufficiency, venous thrombosis, and pyelonephritis may vary depending on the specific patient and their medical history. It's important to consult with a healthcare professional to determine the</t>
  </si>
  <si>
    <t>Now what should be our course of action?</t>
  </si>
  <si>
    <t xml:space="preserve">The next step would be to discuss the treatment plan and any recommended follow-up plans with the patient. It is important to ensure that the patient is aware of the treatment plan and what to do if a problem occurs before the scheduled follow-up visit. The doctor should also provide the patient with the physician's name and contact information in case of any concerns or questions.
</t>
  </si>
  <si>
    <t>Can you briefly explain the treatment?</t>
  </si>
  <si>
    <t>The treatment for venous insufficiency typically involves a combination of medical interventions and lifestyle changes. Some common treatments include:
1. Admit to hospital for intensive therapy and monitoring
2. Give IV uids and correct electrolyte imbalance
3. Consider transfusion if haemoglobin is less than 100 g/L (less than 10 g/dL)
4. Give IV methylprednisolone (60 mg daily) or hydrocortisone (100 mg four times daily)
5. Give antibiotics until enteric infection is excluded
6. Arrange nutritional support
7. Give subcutaneous low-molecular-weight heparin for prophylaxis of venous thromboembolism
8. Avoid opiates and antidiarrhoeal agents
9. Consider iniximab (5 mg/kg) or ciclosporin in stable patients not responding to 3–5 days of glucocorticoids
10. Consider iniximab (5 mg/kg) or ciclosporin in stable patients not responding to 3–5 days of glucocorticoids
11. Admit to hospital for intensive therapy and monitoring
12. Give IV uids and correct electrolyte imbalance
13. Consider transfusion if haemoglobin is less than 100 g/L (less than 10 g/dL)
14. Give IV methylprednisolone (60 mg daily) or hydrocortisone (100 mg four times daily)
15. Give antibiotics until enteric</t>
  </si>
  <si>
    <t>Is there any long term effects or preventive measures of the disease?</t>
  </si>
  <si>
    <t>The long-term effects or preventive measures of venous insufficiency, venous thrombosis, and pyelonephritis include:
* Chronic venous insufficiency may lead to chronic venous congestion and edema, which can cause chronic leg pain and swelling.
* Venous thrombosis can lead to pulmonary embolism, which can cause chronic dyspnea, chest pain, hypoxemia, and sometimes, death.
* Non-thrombotic pulmonary embolism may result in dyspnea, chest pain, hypoxemia, and, sometimes, death.
* Fat embolism may result in chronic dyspnea and hypoxemia due to chronic thromboembolic pulmonary hypertension, but most patients who survive the acute episode have no long-term pulmonary sequelae.
* Chronic leg pain and swelling from deep venous thrombosis (postphlebitic syndrome) may result in significant morbidity.
* Every hospitalized patient should be assessed for the need for interventions to prevent venous thromboembolic disease. Patients can be stratified according to deep diagnosis is established by selective renal venography. Evidence of parenchymal edema, stretching of calyces, and notching of the ureters on intravenous pyelography is much less reliable.
* Management of venous insufficiency and venous thrombosis is anticoagulation with</t>
  </si>
  <si>
    <t xml:space="preserve">My friend has been feeling really sick lately, with a high fever, cough, difficulty breathing, and sharp chest pain, especially when coughing or taking deep breaths.Could it be more serious </t>
  </si>
  <si>
    <t>Pneumonia</t>
  </si>
  <si>
    <t xml:space="preserve">Yes, it's important to get your friend medical attention as soon as possible. The symptoms you've described could be a sign of a serious condition, such as a heart attack or a heart attack with symptoms such as chest pain, shortness of breath, and difficulty breathing. It's important to get a medical history and physical examination to determine the cause of the chest pain and to determine the appropriate course of treatment. If your friend is experiencing severe symptoms, it's important to seek immediate medical attention to ensure the best possible outcome. If you have any concerns about your friend's health, it's always best to consult with a healthcare professional.
</t>
  </si>
  <si>
    <t> How is it different from a flu?</t>
  </si>
  <si>
    <t>The condition your friend is experiencing is different from a flu in several ways:
1. Rapid progression of fever, cough, dyspnea, and cyanosis: The symptoms of a flu are rapid and severe, with rapid progression of fever, cough, dyspnea, and cyanosis. The physical examination and chest radiographs reveal bilateral findings consistent with the adult respiratory distress syndrome. Blood gas studies show marked hypoxia. Gram's stain of the sputum may show abundant PMNs but scant bacterial flora. Sputum maybe bloody. Viral cultures of sputum or tracheal aspirates yield high titers of influenza virus. Antibiotics are not helpful, and the value of antiviral therapy is uncertain.
2. Rapid progression of fever, cough, dyspnea, and cyanosis: The symptoms of a flu are rapid and severe, with rapid progression of fever, cough, dyspnea, and cyanosis. The physical examination and chest radiographs reveal bilateral findings consistent with the adult respiratory distress syndrome. Blood gas studies show marked hypoxia. Gram's stain of the sputum may show abundant PMNs but scant bacterial flora. Sputum maybe bloody. Viral cultures of sputum or tracheal aspirates yield high titers of influenza virus. Antibiotics are not helpful, and the value</t>
  </si>
  <si>
    <t>Is it communicable disease?</t>
  </si>
  <si>
    <t xml:space="preserve">Yes, the condition your friend is experiencing is a communicable disease. The article discusses the distinction between infectious and non-infectious diseases, and the author explains that not all infections are transmissible from person to person, and not all infections result in symptomatic disease. In this case, the author explains that the condition your friend is experiencing is likely caused by a bacterial or fungal infection, which is a communicable disease.
</t>
  </si>
  <si>
    <t>What might have caused it?</t>
  </si>
  <si>
    <t xml:space="preserve">B. Exacerbation of obstructive airways disease
</t>
  </si>
  <si>
    <t>How can it be ascertained to be this disease?</t>
  </si>
  <si>
    <t>The diagnosis of the disease described in the chat history can be confirmed through the following steps:
1. Review of medical records: The physician must review the patient's medical records to validate the rate of progression of symptoms and signs, the development of the present physical findings, and the results of prior laboratory tests.
2. Medical history: The physician must listen carefully to the patient's story and ask specific questions to narrow the diagnostic possibilities.
3. Physical examination: The physician must perform a thorough physical examination to assess the patient's symptoms, physical findings, and laboratory results.
4. Laboratory tests: The physician may order laboratory tests to confirm the diagnosis of the disease. These tests may include blood tests, imaging tests, and other diagnostic tests.
5. Molecular genetic analysis: The physician may order molecular genetic tests to confirm the diagnosis of the disease. These tests may include genetic testing or other diagnostic tests.
6. Observation of the patient's response to treatment: The physician may observe the patient's response to treatment and note any changes in symptoms or laboratory results.
7. Follow-up with the patient: The physician may follow up with the patient to monitor the patient's progress and to ensure that the disease is being managed effectively.
8. Continuing education: The physician may continue to learn about the disease and its treatment options to stay up-to-date with the latest research and advances</t>
  </si>
  <si>
    <t>What is the treatment course?</t>
  </si>
  <si>
    <t xml:space="preserve">The treatment course for the condition described in the chat history is not specified. Please provide more information or context about the condition so I can better understand your question and provide a more accurate response.
</t>
  </si>
  <si>
    <t>My friend has been experiencing severe abdominal pain, particularly in the lower right side, along with nausea, vomiting, and loss of appetite. Could it be something serious?</t>
  </si>
  <si>
    <t>Appendicitis</t>
  </si>
  <si>
    <t xml:space="preserve">Yes, severe abdominal pain, particularly in the lower right side, along with nausea, vomiting, and loss of appetite can be serious. These symptoms are often associated with appendicitis, which is a serious condition that can cause severe abdominal pain, nausea, vomiting, and loss of appetite. It's important to seek medical attention as soon as possible to rule out other causes of the symptoms and ensure the best possible outcome for your friend. It's also important to note that appendicitis is a treatable condition, and with proper treatment, it can be managed successfully. If your friend is experiencing severe abdominal pain, nausea, vomiting, and loss of appetite, it's important to seek medical attention as soon as possible to rule out other causes and ensure the best possible outcome.
</t>
  </si>
  <si>
    <t>Is it life threatening?</t>
  </si>
  <si>
    <t xml:space="preserve">The severe abdominal pain, particularly in the lower right side, along with nausea, vomiting, and loss of appetite that your friend has been experiencing is not necessarily life-threatening. However, it is important to seek medical attention as soon as possible to determine the cause of the symptoms and to determine the appropriate course of treatment. If your friend is experiencing severe abdominal pain, nausea, vomiting, and loss of appetite, it is important to seek medical attention immediately to determine the cause of the symptoms and to determine the appropriate course of treatment. If your friend is experiencing severe abdominal pain, nausea, vomiting, and loss of appetite, it is important to seek medical attention immediately to determine the cause of the symptoms and to determine the appropriate course of treatment.
</t>
  </si>
  <si>
    <t> How can it be diagnosed?</t>
  </si>
  <si>
    <t xml:space="preserve">Appendicitis can be diagnosed through abdominal computed tomographic (CT) scanning, physical examination, and parameters of inflammation. CT scanning is the most commonly used imaging test for diagnosing appendicitis, as it can visualize the right lower quadrant and the appendix, and can help exclude other causes of abdominal pain. Physical examination is also an important tool in diagnosing appendicitis, as it can help identify any underlying causes of the pain. Laparoscopic tests and abdominal imaging studies are also used to confirm the diagnosis of appendicitis. However, it's important to note that a firm diagnosis before laparotomy is the rule today, and surgical exploration when the appendix is normal is entirely acceptable given the increase in morbidity and mortality with appendiceal rupture.
</t>
  </si>
  <si>
    <t>What should I do before going to the hospital?</t>
  </si>
  <si>
    <t xml:space="preserve">Before going to the hospital, you should make sure you are well hydrated and have a clear understanding of your symptoms. You should also make sure you have any necessary medications with you, such as pain relievers and anti-inflammatory drugs. If you are experiencing any unusual symptoms, such as a sudden increase in temperature or a sudden decrease in blood pressure, you should also inform the hospital staff about these symptoms.
</t>
  </si>
  <si>
    <t>Will he need a surgery?</t>
  </si>
  <si>
    <t xml:space="preserve">It is possible that your friend may need surgery to treat his severe abdominal pain, particularly in the lower right side, along with nausea, vomiting, and loss of appetite. However, it is important to note that surgery is not always necessary for all cases of abdominal pain, and non-operative treatment options may be sufficient in some cases. It is important to consult with a healthcare professional to determine the best course of treatment for your friend's specific condition.
</t>
  </si>
  <si>
    <t>When can he come back home after the surgery?</t>
  </si>
  <si>
    <t xml:space="preserve">The patient can come back home after the surgery as soon as he is able to follow the instructions given by the hospital staff. However, it is important to note that the patient should be seen by the hospital staff regularly to monitor his condition and ensure that he is following the prescribed post-operative instructions. It is also important to note that the patient should be able to drive himself home after the surgery and should be able to follow the instructions given by the hospital staff.
</t>
  </si>
  <si>
    <t>My friend has been experiencing severe chest pain or discomfort, shortness of breath, nausea, lightheadedness, and sweating. Could it be something serious like a heart attack?</t>
  </si>
  <si>
    <t>Heart attack</t>
  </si>
  <si>
    <t xml:space="preserve">Yes, it is possible that your friend is experiencing symptoms of a heart attack. These symptoms are often associated with a sudden onset of severe chest pain or discomfort, shortness of breath, nausea, lightheadedness, and sweating. These symptoms are often accompanied by palpitations or accelerated heart rate (tachycardia), trembling, sweating, choking, nausea, and sweating. If your friend has any of these symptoms and they have not improved within 10 minutes of the beginning of the first attack, it is important to seek medical attention immediately. Ambulatory electrocardiography (ECG) is indicated in patients who have palpitations in the presence of structural heart disease or substantial accompanying symptoms. If your friend has any of these symptoms, it is important to seek medical attention immediately.
</t>
  </si>
  <si>
    <t> What are the other symptoms?</t>
  </si>
  <si>
    <t>pad&gt;
Other symptoms of a heart attack include:
* Shortness of breath (dyspnea) or smothering sensations
* Dizziness, unsteady feelings, or faintness
* Palpitations or accelerated heart rate (tachycardia)
* Trembling
* Sweating
* Choking
* Nausea or abdominal distress
* Depersonalization or derealization
* Numbness or tingling sensations (paresthesia)
* Flashes (hot flashes) or chills
* Chest pain or discomfort
* Fear of dying
* Fear of "going crazy" or of doing something uncontrolled
* During at least some of these attacks at least four of the symptoms developed suddenly and increased in intensity within 10 minutes of the beginning of the first
Associated symptoms of chest pain, dyspnea, lightheadedness, dizziness, or sweating suggest an important effect on cardiac output and mandate further evaluation. In general, evaluation begins with ambulatory electrocardiography (ECG) (Table 38-3) , which is indicated in patients who have palpitations in the presence of structural heart disease or substantial accompanying symptoms. Lightheadedness or syncope (see Chapters 50 and 447 ) can be caused by any condition that decreases cardiac output (e.g., bradyarrhythmia, tachyarrhythmia, congestive heart failure, or other conditions that decrease cardiac output.
Associated symptoms of chest pain</t>
  </si>
  <si>
    <t>Does he need to be taken to the hospital immediately?</t>
  </si>
  <si>
    <t xml:space="preserve">Yes, your friend should be taken to the hospital immediately. They may need urgent medical treatment for a variety of reasons, including a suspected drug overdose, a suspected envenomation, or a suspected suicide attempt. The hospital should assess your friend for signs of life-threatening problems and determine whether they require urgent treatment. They should also assess your friend for psychiatric assessment and arrange management for other problems.
</t>
  </si>
  <si>
    <t>Can it be a minor chest pain?</t>
  </si>
  <si>
    <t>No, chest pain can be considered minor if it is not severe and does not radiate to other parts of the body. However, if the pain is severe and radiates to other parts of the body, such as the neck, jaw, or upper or lower arms, it may be a sign of a more serious condition, such as myocardial infarction. If the pain is not severe and does not radiate to other parts of the body, it may be a sign of a more serious condition, such as a heart attack. If the pain is not severe and does not radiate to other parts of the body, it may be a sign of a more serious condition, such as a heart attack. If the pain is severe and radiates to other parts of the body, it may be a sign of a more serious condition, such as a heart attack. If the pain is not severe and does not radiate to other parts of the body, it may be a sign of a more serious condition, such as a heart attack. If the pain is not severe and does not radiate to other parts of the body, it may be a sign of a more serious condition, such as a heart attack. If the pain is not severe and does not radiate to other parts of the</t>
  </si>
  <si>
    <t xml:space="preserve">B. Myocardial infarction
</t>
  </si>
  <si>
    <t>Doesn't it happen to old people only?</t>
  </si>
  <si>
    <t xml:space="preserve">No, heart attack can happen to anyone, regardless of age. In fact, the incidence of heart attack is higher in older adults than in younger adults. This is because the heart muscle in the elderly is less able to handle the increased workload of disease and stress. Additionally, the chronotropic (i.e., heart rate response) and inotropic response to sympathetic mediation is diminished, so states that put sudden loads on the left ventricle, such as acute hypertension or myocardial infarction, have more severe consequences in the elderly. However, heart attack can occur in younger adults as well. It's important to note that heart attack is not a common occurrence in the elderly, and it is more common in younger adults. It's important to take steps to prevent heart attack and to receive appropriate medical care if you experience symptoms of a heart attack.
</t>
  </si>
  <si>
    <t xml:space="preserve">No, he does not need surgery. The patient's symptoms are consistent with acute asthma, which is a chronic obstructive pulmonary disease (COPD) that is characterized by bronchitis, emphysema, and bronchitis with bronchitis refractory to bronchodilators. The patient has a history of smoking and has a family history of COPD. The patient should be referred to a pulmonologist for further evaluation and management. The pulmonologist will assess the patient's physiology and determine the appropriate course of treatment. If the patient requires surgery, it will be based on the severity of the underlying cause and the patient's response to treatment. If the patient is not a good candidate for surgery, he may be treated with non-invasive measures such as bronchodilators and bronchodilators. If the patient is a good candidate for surgery, he will be referred to a pulmonologist for further evaluation and management. The decision to perform surgery will depend on the severity of the underlying cause and the patient's response to treatment.
</t>
  </si>
  <si>
    <t>The treatment course for acute asthma typically involves the use of acute reliever (rescue) agents (i.e., bronchodilators) for acute asthmatic airway obstruction. The second is the use of controller treatments, which modify the asthmatic airway environment such that acute airway narrowing, requiring rescue treatments, occurs much less frequently. In a given individual, the intensity of asthma treatment depends on the severity of disease. The treatment scheme outlined below is based on, but is not a precise copy of, the 1997 revision of the U.S. National Asthma Control Guidelines. The acute attack should prompt a look for and avoidance of any trigger factors, the delivery of asthma education and the provi- sion of a written self-management plan. The patient should be offered an appointment with a general practitioner or asthma nurse within 2 working days of discharge, and follow-up at a specialist hospital clinic within a month. Chronic obstructive pulmonary disease (COPD) is an indication for more intense therapy. The acute attack should prompt a look for and avoidance of any trigger factors, the delivery of asthma education and the provi- sion of a written self-management plan. The patient should be offered an appointment with a general practitioner or asthma nurse within 2 working days of discharge, and follow-up at a specialist hospital clinic within</t>
  </si>
  <si>
    <t>My friend has been feeling really sick lately, with a high fever, cough, sore throat, body aches, fatigue, and possibly even nausea or vomiting?</t>
  </si>
  <si>
    <t>Flu</t>
  </si>
  <si>
    <t xml:space="preserve">It is important to seek medical attention for your friend as soon as possible to determine the cause of their symptoms. It is important to note that fever and cough are common symptoms of a variety of illnesses, and it is important to rule out other causes as well. If your friend has been experiencing these symptoms, it is important to seek medical attention as soon as possible to determine the cause of their illness. If your friend has been experiencing severe symptoms or is experiencing severe fever, cough, or diarrhea, it is important to seek medical attention as soon as possible to determine the cause of their illness. It is also important to note that fever and cough are common symptoms of a variety of illnesses, and it is important to rule out other causes as well.
</t>
  </si>
  <si>
    <t>Is it communicable?</t>
  </si>
  <si>
    <t xml:space="preserve">Yes, the illness your friend is experiencing is transmissible. Infectious diseases are those that can be transmitted from person to person, and they are also known as communicable diseases. In general, infectious diseases are more common in developed countries and are more likely to occur in settings such as hospitals, nursing homes, and public health facilities. However, not all infections are transmissible, and some infections may not result in symptomatic disease. It's important to consult with a healthcare professional to determine if the illness your friend is experiencing is transmissible and to determine the appropriate treatment and care plan.
</t>
  </si>
  <si>
    <t>Does he need immediate medical attention?</t>
  </si>
  <si>
    <t>No he does not require immidiate medical attention</t>
  </si>
  <si>
    <t>Can you elaborate about the caused?</t>
  </si>
  <si>
    <t xml:space="preserve">(A). Pulmonary hypertension
</t>
  </si>
  <si>
    <t>The treatment course for pulmonary hypertension varies depending on the specific pulmonary disorder and the severity of the hypertension. However, some common treatments for pulmonary hypertension include:
1. Supplemental oxygen: This can be achieved through the use of supplemental oxygen tanks or by using a portable oxygen concentrator.
2. Anticoagulants: Anticoagulants such as warfarin and heparin can be used to lower blood clotting and reduce the risk of pulmonary embolism.
3. Corticosteroids: Corticosteroids can be used to treat pulmonary hypertension by reducing inflammation and reducing the risk of pulmonary embolism.
4. Prostacyclin: Prostacyclin therapy can improve RV structure and function in patients with primary pulmonary hypertension.
5. Surgery: Surgery can be used to treat pulmonary hypertension by reducing the size of the pulmonary artery or by removing a lung tumor.
6. Anticoagulants: Anticoagulants can be used to lower blood clotting and reduce the risk of pulmonary embolism.
7. Exercise and physical therapy: Exercise and physical therapy can help improve lung function and reduce the risk of pulmonary embolism.
8. Lifestyle changes: Lifestyle changes such as quitting smoking, quitting alcohol, and reducing stress can help reduce the risk of pulmonary hypertension.
9. Medications: Medications such as beta-blockers, calcium channel blockers, and nitrates can</t>
  </si>
  <si>
    <t>Is something more serious possible?</t>
  </si>
  <si>
    <t>Yes, there are several serious conditions that could be causing your friend's symptoms. Some of these include:
* Pulmonary embolism (PE): This is a serious condition that can cause sudden death if left untreated. It is caused by a blood clot that has formed in the lungs and is causing blood to pool in the lungs. The symptoms of PE include chest pain, shortness of breath, and coughing.
* Pulmonary embolism (PE): This is a serious condition that can cause sudden death if left untreated. It is caused by a blood clot that has formed in the lungs and is causing blood to pool in the lungs. The symptoms of PE include chest pain, shortness of breath, and coughing.
* Pulmonary embolism (PE): This is a serious condition that can cause sudden death if left untreated. It is caused by a blood clot that has formed in the lungs and is causing blood to pool in the lungs. The symptoms of PE include chest pain, shortness of breath, and coughing.
* Pulmonary embolism: This is a serious condition that can cause sudden death if left untreated. It is caused by a blood clot that has formed in the lungs and is causing blood to pool in the lungs. The symptoms of</t>
  </si>
  <si>
    <t>My friend has been feeling very unwell lately, with a high fever, headache, abdominal pain, and a rash. What is he suffering from?</t>
  </si>
  <si>
    <t>Typhiod</t>
  </si>
  <si>
    <t xml:space="preserve">Yellow fever.
</t>
  </si>
  <si>
    <t>How did he catch it?</t>
  </si>
  <si>
    <t xml:space="preserve">Yellow fever is caused by the yellow fever virus, which is transmitted through the air by infected individuals who have been infected with the virus. The most common way that people get yellow fever is through close contact with infected individuals, such as through sneezing, coughing, or sharing utensils or utensils with someone who has yellow fever. Other possible ways to get yellow fever include traveling to an endemic area where yellow fever is a common disease, such as Africa, Asia, or South America, or through contact with infected animals or plants. It's important to note that yellow fever is highly contagious and can spread quickly through close contact with infected individuals. It's important to seek medical attention if your friend develops symptoms of yellow fever, as it can be life-threatening.
</t>
  </si>
  <si>
    <t xml:space="preserve">Yes, yellow fever is contagious. It is transmitted by the bite of an infected mosquito. The viraemic phase of yellow fever lasts for 4–5 days, and the patient is infectious during this time. The virus is not transmitted by direct contact with the infected person, but it can be spread through the bite of an infected mosquito. Yellow fever is a serious and potentially life-threatening illness, and it is important to seek medical attention if you suspect you have yellow fever. It is important to avoid contact with infected people and to avoid mosquito bites as much as possible.
</t>
  </si>
  <si>
    <t> How can we ascertain it?</t>
  </si>
  <si>
    <t xml:space="preserve">To confirm if your friend has yellow fever, you can perform the following tests:
1. Blood tests: A blood test can be performed to check for the presence of yellow fever virus in the blood. The results can be confirmed by a laboratory or a doctor.
2. Liver tests: A liver test can be performed to check for the presence of yellow fever virus in the liver. The results can be confirmed by a laboratory or a doctor.
3. Post-mortem examination: A post-mortem examination can be performed to confirm the diagnosis of yellow fever. The results can be confirmed by a laboratory or a doctor.
4. Blood tests: A blood test can be performed to check for the presence of yellow fever virus in the blood. The results can be confirmed by a laboratory or a doctor.
5. Histopathologic examination: A histopathologic examination can be performed to confirm the diagnosis of yellow fever. The results can be confirmed by a laboratory or a doctor.
It's important to note that yellow fever is a serious condition and should be treated by a doctor as soon as possible. If your friend has symptoms of yellow fever, it's important to seek medical attention as soon as possible.
</t>
  </si>
  <si>
    <t>Does he need medical assitance?</t>
  </si>
  <si>
    <t xml:space="preserve">Yes, your friend may need medical assistance. She has been experiencing chest pain, shortness of breath, and a feeling of heaviness in her chest. She has no past medical history and no family history, and her only medication is the combined oral contraceptive pill. On examination, her vital signs are normal (respiratory rate 19 breaths/ min, oxygen saturations 98% on air, blood pressure 115/60 mmHg, heart rate 90 beats/min, temperature 37.5°C) and the physical examination is also normal. However, if her symptoms persist or worsen, she should seek medical assistance immediately.
</t>
  </si>
  <si>
    <t>Are there any home remedies?</t>
  </si>
  <si>
    <t xml:space="preserve">No, there are no home remedies for yellow fever. Yellow fever is a serious illness that requires prompt medical attention and treatment. Home remedies may not be effective in treating the disease and may even worsen the symptoms. It is important to seek medical attention if you experience any symptoms of yellow fever, including fever, headache, or other symptoms that are not responding to other treatments. It is also important to follow the instructions of your healthcare provider for proper treatment and care.
</t>
  </si>
  <si>
    <t>Willl he have long term effects?</t>
  </si>
  <si>
    <t xml:space="preserve">Yes, yellow fever can have long-term effects on the liver. The liver may become damaged and may not function properly for the rest of the person's life. This can lead to liver failure, which can cause chronic liver disease and other health problems. It's important to note that yellow fever is a serious illness and should be treated by a healthcare professional as soon as possible. If your friend has been diagnosed with yellow fever, they should receive appropriate treatment to prevent complications and improve their overall health.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</si>
</sst>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font>
      <sz val="11.0"/>
      <color rgb="FF00B050"/>
      <name val="Calibri"/>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2" fillId="0" fontId="2" numFmtId="0" xfId="0" applyAlignment="1" applyBorder="1" applyFont="1">
      <alignment horizontal="center" shrinkToFit="0" vertical="center" wrapText="1"/>
    </xf>
    <xf borderId="1" fillId="0" fontId="2" numFmtId="0" xfId="0" applyAlignment="1" applyBorder="1" applyFont="1">
      <alignment readingOrder="0" shrinkToFit="0" vertical="center" wrapText="1"/>
    </xf>
    <xf borderId="3" fillId="0" fontId="3" numFmtId="0" xfId="0" applyBorder="1" applyFont="1"/>
    <xf borderId="4" fillId="0" fontId="3" numFmtId="0" xfId="0" applyBorder="1" applyFont="1"/>
    <xf borderId="1" fillId="0" fontId="4"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45.14"/>
    <col customWidth="1" min="3" max="3" width="37.29"/>
    <col customWidth="1" min="4" max="4" width="186.71"/>
    <col customWidth="1" min="5" max="5" width="32.71"/>
    <col customWidth="1" min="6" max="6" width="26.71"/>
    <col customWidth="1" min="7" max="7" width="21.14"/>
    <col customWidth="1" min="8" max="8" width="24.43"/>
    <col customWidth="1" min="9" max="9" width="21.57"/>
    <col customWidth="1" min="10" max="10" width="21.86"/>
    <col customWidth="1" min="11" max="11" width="22.43"/>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c r="A2" s="3">
        <v>1.0</v>
      </c>
      <c r="B2" s="2" t="s">
        <v>11</v>
      </c>
      <c r="C2" s="3" t="s">
        <v>12</v>
      </c>
      <c r="D2" s="4" t="s">
        <v>13</v>
      </c>
      <c r="E2" s="2">
        <v>1.0</v>
      </c>
      <c r="F2" s="2">
        <v>2.0</v>
      </c>
      <c r="G2" s="2">
        <v>1.0</v>
      </c>
      <c r="H2" s="2">
        <v>1.0</v>
      </c>
      <c r="I2" s="2">
        <v>1.0</v>
      </c>
      <c r="J2" s="2">
        <v>1.0</v>
      </c>
      <c r="K2" s="2">
        <f t="shared" ref="K2:K60" si="1">(SUM(G2:J2,F2,E2)/10)*100</f>
        <v>70</v>
      </c>
      <c r="L2" s="2"/>
      <c r="M2" s="2"/>
      <c r="N2" s="2"/>
      <c r="O2" s="2"/>
      <c r="P2" s="2"/>
      <c r="Q2" s="2"/>
      <c r="R2" s="2"/>
      <c r="S2" s="2"/>
      <c r="T2" s="2"/>
      <c r="U2" s="2"/>
      <c r="V2" s="2"/>
      <c r="W2" s="2"/>
      <c r="X2" s="2"/>
      <c r="Y2" s="2"/>
      <c r="Z2" s="2"/>
    </row>
    <row r="3">
      <c r="A3" s="5"/>
      <c r="B3" s="2" t="s">
        <v>14</v>
      </c>
      <c r="C3" s="5"/>
      <c r="D3" s="4" t="s">
        <v>15</v>
      </c>
      <c r="E3" s="2">
        <v>0.0</v>
      </c>
      <c r="F3" s="2">
        <v>2.0</v>
      </c>
      <c r="G3" s="2">
        <v>1.0</v>
      </c>
      <c r="H3" s="2">
        <v>0.0</v>
      </c>
      <c r="I3" s="2">
        <v>0.0</v>
      </c>
      <c r="J3" s="2">
        <v>1.0</v>
      </c>
      <c r="K3" s="2">
        <f t="shared" si="1"/>
        <v>40</v>
      </c>
      <c r="L3" s="2"/>
      <c r="M3" s="2"/>
      <c r="N3" s="2"/>
      <c r="O3" s="2"/>
      <c r="P3" s="2"/>
      <c r="Q3" s="2"/>
      <c r="R3" s="2"/>
      <c r="S3" s="2"/>
      <c r="T3" s="2"/>
      <c r="U3" s="2"/>
      <c r="V3" s="2"/>
      <c r="W3" s="2"/>
      <c r="X3" s="2"/>
      <c r="Y3" s="2"/>
      <c r="Z3" s="2"/>
    </row>
    <row r="4">
      <c r="A4" s="5"/>
      <c r="B4" s="2" t="s">
        <v>16</v>
      </c>
      <c r="C4" s="5"/>
      <c r="D4" s="4" t="s">
        <v>17</v>
      </c>
      <c r="E4" s="2">
        <v>0.0</v>
      </c>
      <c r="F4" s="2">
        <v>1.0</v>
      </c>
      <c r="G4" s="2">
        <v>1.0</v>
      </c>
      <c r="H4" s="2">
        <v>1.0</v>
      </c>
      <c r="I4" s="2">
        <v>1.0</v>
      </c>
      <c r="J4" s="2">
        <v>1.0</v>
      </c>
      <c r="K4" s="2">
        <f t="shared" si="1"/>
        <v>50</v>
      </c>
      <c r="L4" s="2"/>
      <c r="M4" s="2"/>
      <c r="N4" s="2"/>
      <c r="O4" s="2"/>
      <c r="P4" s="2"/>
      <c r="Q4" s="2"/>
      <c r="R4" s="2"/>
      <c r="S4" s="2"/>
      <c r="T4" s="2"/>
      <c r="U4" s="2"/>
      <c r="V4" s="2"/>
      <c r="W4" s="2"/>
      <c r="X4" s="2"/>
      <c r="Y4" s="2"/>
      <c r="Z4" s="2"/>
    </row>
    <row r="5">
      <c r="A5" s="5"/>
      <c r="B5" s="2" t="s">
        <v>18</v>
      </c>
      <c r="C5" s="5"/>
      <c r="D5" s="4" t="s">
        <v>19</v>
      </c>
      <c r="E5" s="2">
        <v>0.0</v>
      </c>
      <c r="F5" s="2">
        <v>3.0</v>
      </c>
      <c r="G5" s="2">
        <v>2.0</v>
      </c>
      <c r="H5" s="2">
        <v>0.0</v>
      </c>
      <c r="I5" s="2">
        <v>1.0</v>
      </c>
      <c r="J5" s="2">
        <v>0.0</v>
      </c>
      <c r="K5" s="2">
        <f t="shared" si="1"/>
        <v>60</v>
      </c>
      <c r="L5" s="2"/>
      <c r="M5" s="2"/>
      <c r="N5" s="2"/>
      <c r="O5" s="2"/>
      <c r="P5" s="2"/>
      <c r="Q5" s="2"/>
      <c r="R5" s="2"/>
      <c r="S5" s="2"/>
      <c r="T5" s="2"/>
      <c r="U5" s="2"/>
      <c r="V5" s="2"/>
      <c r="W5" s="2"/>
      <c r="X5" s="2"/>
      <c r="Y5" s="2"/>
      <c r="Z5" s="2"/>
    </row>
    <row r="6">
      <c r="A6" s="6"/>
      <c r="B6" s="2" t="s">
        <v>20</v>
      </c>
      <c r="C6" s="6"/>
      <c r="D6" s="4" t="s">
        <v>21</v>
      </c>
      <c r="E6" s="2">
        <v>0.0</v>
      </c>
      <c r="F6" s="2">
        <v>0.0</v>
      </c>
      <c r="G6" s="2">
        <v>0.0</v>
      </c>
      <c r="H6" s="2">
        <v>0.0</v>
      </c>
      <c r="I6" s="2">
        <v>1.0</v>
      </c>
      <c r="J6" s="2">
        <v>0.0</v>
      </c>
      <c r="K6" s="2">
        <f t="shared" si="1"/>
        <v>10</v>
      </c>
      <c r="L6" s="2"/>
      <c r="M6" s="2"/>
      <c r="N6" s="2"/>
      <c r="O6" s="2"/>
      <c r="P6" s="2"/>
      <c r="Q6" s="2"/>
      <c r="R6" s="2"/>
      <c r="S6" s="2"/>
      <c r="T6" s="2"/>
      <c r="U6" s="2"/>
      <c r="V6" s="2"/>
      <c r="W6" s="2"/>
      <c r="X6" s="2"/>
      <c r="Y6" s="2"/>
      <c r="Z6" s="2"/>
    </row>
    <row r="7">
      <c r="A7" s="3">
        <v>2.0</v>
      </c>
      <c r="B7" s="2" t="s">
        <v>22</v>
      </c>
      <c r="C7" s="3" t="s">
        <v>23</v>
      </c>
      <c r="D7" s="4" t="s">
        <v>24</v>
      </c>
      <c r="E7" s="2">
        <v>1.0</v>
      </c>
      <c r="F7" s="2">
        <v>2.0</v>
      </c>
      <c r="G7" s="2">
        <v>2.0</v>
      </c>
      <c r="H7" s="2">
        <v>0.0</v>
      </c>
      <c r="I7" s="2">
        <v>1.0</v>
      </c>
      <c r="J7" s="2">
        <v>0.0</v>
      </c>
      <c r="K7" s="2">
        <f t="shared" si="1"/>
        <v>60</v>
      </c>
      <c r="L7" s="2"/>
      <c r="M7" s="2"/>
      <c r="N7" s="2"/>
      <c r="O7" s="2"/>
      <c r="P7" s="2"/>
      <c r="Q7" s="2"/>
      <c r="R7" s="2"/>
      <c r="S7" s="2"/>
      <c r="T7" s="2"/>
      <c r="U7" s="2"/>
      <c r="V7" s="2"/>
      <c r="W7" s="2"/>
      <c r="X7" s="2"/>
      <c r="Y7" s="2"/>
      <c r="Z7" s="2"/>
    </row>
    <row r="8">
      <c r="A8" s="5"/>
      <c r="B8" s="2" t="s">
        <v>25</v>
      </c>
      <c r="C8" s="5"/>
      <c r="D8" s="7" t="s">
        <v>26</v>
      </c>
      <c r="E8" s="2">
        <v>1.0</v>
      </c>
      <c r="F8" s="2">
        <v>2.0</v>
      </c>
      <c r="G8" s="2">
        <v>2.0</v>
      </c>
      <c r="H8" s="2">
        <v>0.0</v>
      </c>
      <c r="I8" s="2">
        <v>1.0</v>
      </c>
      <c r="J8" s="2">
        <v>1.0</v>
      </c>
      <c r="K8" s="2">
        <f t="shared" si="1"/>
        <v>70</v>
      </c>
      <c r="L8" s="2"/>
      <c r="M8" s="2"/>
      <c r="N8" s="2"/>
      <c r="O8" s="2"/>
      <c r="P8" s="2"/>
      <c r="Q8" s="2"/>
      <c r="R8" s="2"/>
      <c r="S8" s="2"/>
      <c r="T8" s="2"/>
      <c r="U8" s="2"/>
      <c r="V8" s="2"/>
      <c r="W8" s="2"/>
      <c r="X8" s="2"/>
      <c r="Y8" s="2"/>
      <c r="Z8" s="2"/>
    </row>
    <row r="9">
      <c r="A9" s="5"/>
      <c r="B9" s="2" t="s">
        <v>27</v>
      </c>
      <c r="C9" s="5"/>
      <c r="D9" s="7" t="s">
        <v>28</v>
      </c>
      <c r="E9" s="2">
        <v>1.0</v>
      </c>
      <c r="F9" s="2">
        <v>1.0</v>
      </c>
      <c r="G9" s="2">
        <v>2.0</v>
      </c>
      <c r="H9" s="2">
        <v>0.0</v>
      </c>
      <c r="I9" s="2">
        <v>1.0</v>
      </c>
      <c r="J9" s="2">
        <v>1.0</v>
      </c>
      <c r="K9" s="2">
        <f t="shared" si="1"/>
        <v>60</v>
      </c>
      <c r="L9" s="2"/>
      <c r="M9" s="2"/>
      <c r="N9" s="2"/>
      <c r="O9" s="2"/>
      <c r="P9" s="2"/>
      <c r="Q9" s="2"/>
      <c r="R9" s="2"/>
      <c r="S9" s="2"/>
      <c r="T9" s="2"/>
      <c r="U9" s="2"/>
      <c r="V9" s="2"/>
      <c r="W9" s="2"/>
      <c r="X9" s="2"/>
      <c r="Y9" s="2"/>
      <c r="Z9" s="2"/>
    </row>
    <row r="10">
      <c r="A10" s="5"/>
      <c r="B10" s="2" t="s">
        <v>29</v>
      </c>
      <c r="C10" s="5"/>
      <c r="D10" s="7" t="s">
        <v>30</v>
      </c>
      <c r="E10" s="2">
        <v>1.0</v>
      </c>
      <c r="F10" s="2">
        <v>2.0</v>
      </c>
      <c r="G10" s="2">
        <v>2.0</v>
      </c>
      <c r="H10" s="2">
        <v>0.0</v>
      </c>
      <c r="I10" s="2">
        <v>1.0</v>
      </c>
      <c r="J10" s="2">
        <v>1.0</v>
      </c>
      <c r="K10" s="2">
        <f t="shared" si="1"/>
        <v>70</v>
      </c>
      <c r="L10" s="2"/>
      <c r="M10" s="2"/>
      <c r="N10" s="2"/>
      <c r="O10" s="2"/>
      <c r="P10" s="2"/>
      <c r="Q10" s="2"/>
      <c r="R10" s="2"/>
      <c r="S10" s="2"/>
      <c r="T10" s="2"/>
      <c r="U10" s="2"/>
      <c r="V10" s="2"/>
      <c r="W10" s="2"/>
      <c r="X10" s="2"/>
      <c r="Y10" s="2"/>
      <c r="Z10" s="2"/>
    </row>
    <row r="11">
      <c r="A11" s="6"/>
      <c r="B11" s="2" t="s">
        <v>31</v>
      </c>
      <c r="C11" s="6"/>
      <c r="D11" s="2" t="s">
        <v>32</v>
      </c>
      <c r="E11" s="2">
        <v>1.0</v>
      </c>
      <c r="F11" s="2">
        <v>2.0</v>
      </c>
      <c r="G11" s="2">
        <v>2.0</v>
      </c>
      <c r="H11" s="2">
        <v>0.0</v>
      </c>
      <c r="I11" s="2">
        <v>1.0</v>
      </c>
      <c r="J11" s="2">
        <v>1.0</v>
      </c>
      <c r="K11" s="2">
        <f t="shared" si="1"/>
        <v>70</v>
      </c>
      <c r="L11" s="2"/>
      <c r="M11" s="2"/>
      <c r="N11" s="2"/>
      <c r="O11" s="2"/>
      <c r="P11" s="2"/>
      <c r="Q11" s="2"/>
      <c r="R11" s="2"/>
      <c r="S11" s="2"/>
      <c r="T11" s="2"/>
      <c r="U11" s="2"/>
      <c r="V11" s="2"/>
      <c r="W11" s="2"/>
      <c r="X11" s="2"/>
      <c r="Y11" s="2"/>
      <c r="Z11" s="2"/>
    </row>
    <row r="12">
      <c r="A12" s="3">
        <v>3.0</v>
      </c>
      <c r="B12" s="2" t="s">
        <v>33</v>
      </c>
      <c r="C12" s="3" t="s">
        <v>34</v>
      </c>
      <c r="D12" s="7" t="s">
        <v>35</v>
      </c>
      <c r="E12" s="2">
        <v>1.0</v>
      </c>
      <c r="F12" s="2">
        <v>1.0</v>
      </c>
      <c r="G12" s="2">
        <v>1.0</v>
      </c>
      <c r="H12" s="2">
        <v>1.0</v>
      </c>
      <c r="I12" s="2">
        <v>1.0</v>
      </c>
      <c r="J12" s="2">
        <v>1.0</v>
      </c>
      <c r="K12" s="2">
        <f t="shared" si="1"/>
        <v>60</v>
      </c>
      <c r="L12" s="2"/>
      <c r="M12" s="2"/>
      <c r="N12" s="2"/>
      <c r="O12" s="2"/>
      <c r="P12" s="2"/>
      <c r="Q12" s="2"/>
      <c r="R12" s="2"/>
      <c r="S12" s="2"/>
      <c r="T12" s="2"/>
      <c r="U12" s="2"/>
      <c r="V12" s="2"/>
      <c r="W12" s="2"/>
      <c r="X12" s="2"/>
      <c r="Y12" s="2"/>
      <c r="Z12" s="2"/>
    </row>
    <row r="13">
      <c r="A13" s="5"/>
      <c r="B13" s="2" t="s">
        <v>36</v>
      </c>
      <c r="C13" s="5"/>
      <c r="D13" s="7" t="s">
        <v>37</v>
      </c>
      <c r="E13" s="2">
        <v>1.0</v>
      </c>
      <c r="F13" s="2">
        <v>0.0</v>
      </c>
      <c r="G13" s="2">
        <v>1.0</v>
      </c>
      <c r="H13" s="2">
        <v>1.0</v>
      </c>
      <c r="I13" s="2">
        <v>0.0</v>
      </c>
      <c r="J13" s="2">
        <v>1.0</v>
      </c>
      <c r="K13" s="2">
        <f t="shared" si="1"/>
        <v>40</v>
      </c>
      <c r="L13" s="2"/>
      <c r="M13" s="2"/>
      <c r="N13" s="2"/>
      <c r="O13" s="2"/>
      <c r="P13" s="2"/>
      <c r="Q13" s="2"/>
      <c r="R13" s="2"/>
      <c r="S13" s="2"/>
      <c r="T13" s="2"/>
      <c r="U13" s="2"/>
      <c r="V13" s="2"/>
      <c r="W13" s="2"/>
      <c r="X13" s="2"/>
      <c r="Y13" s="2"/>
      <c r="Z13" s="2"/>
    </row>
    <row r="14">
      <c r="A14" s="5"/>
      <c r="B14" s="2" t="s">
        <v>38</v>
      </c>
      <c r="C14" s="5"/>
      <c r="D14" s="7" t="s">
        <v>39</v>
      </c>
      <c r="E14" s="2">
        <v>1.0</v>
      </c>
      <c r="F14" s="2">
        <v>1.0</v>
      </c>
      <c r="G14" s="2">
        <v>1.0</v>
      </c>
      <c r="H14" s="2">
        <v>0.0</v>
      </c>
      <c r="I14" s="2">
        <v>1.0</v>
      </c>
      <c r="J14" s="2">
        <v>1.0</v>
      </c>
      <c r="K14" s="2">
        <f t="shared" si="1"/>
        <v>50</v>
      </c>
      <c r="L14" s="2"/>
      <c r="M14" s="2"/>
      <c r="N14" s="2"/>
      <c r="O14" s="2"/>
      <c r="P14" s="2"/>
      <c r="Q14" s="2"/>
      <c r="R14" s="2"/>
      <c r="S14" s="2"/>
      <c r="T14" s="2"/>
      <c r="U14" s="2"/>
      <c r="V14" s="2"/>
      <c r="W14" s="2"/>
      <c r="X14" s="2"/>
      <c r="Y14" s="2"/>
      <c r="Z14" s="2"/>
    </row>
    <row r="15">
      <c r="A15" s="5"/>
      <c r="B15" s="2" t="s">
        <v>40</v>
      </c>
      <c r="C15" s="5"/>
      <c r="D15" s="7" t="s">
        <v>41</v>
      </c>
      <c r="E15" s="2">
        <v>1.0</v>
      </c>
      <c r="F15" s="2">
        <v>1.0</v>
      </c>
      <c r="G15" s="2">
        <v>1.0</v>
      </c>
      <c r="H15" s="2">
        <v>0.0</v>
      </c>
      <c r="I15" s="2">
        <v>1.0</v>
      </c>
      <c r="J15" s="2">
        <v>1.0</v>
      </c>
      <c r="K15" s="2">
        <f t="shared" si="1"/>
        <v>50</v>
      </c>
      <c r="L15" s="2"/>
      <c r="M15" s="2"/>
      <c r="N15" s="2"/>
      <c r="O15" s="2"/>
      <c r="P15" s="2"/>
      <c r="Q15" s="2"/>
      <c r="R15" s="2"/>
      <c r="S15" s="2"/>
      <c r="T15" s="2"/>
      <c r="U15" s="2"/>
      <c r="V15" s="2"/>
      <c r="W15" s="2"/>
      <c r="X15" s="2"/>
      <c r="Y15" s="2"/>
      <c r="Z15" s="2"/>
    </row>
    <row r="16">
      <c r="A16" s="6"/>
      <c r="B16" s="2" t="s">
        <v>42</v>
      </c>
      <c r="C16" s="6"/>
      <c r="D16" s="2" t="s">
        <v>43</v>
      </c>
      <c r="E16" s="2">
        <v>1.0</v>
      </c>
      <c r="F16" s="2">
        <v>0.0</v>
      </c>
      <c r="G16" s="2">
        <v>1.0</v>
      </c>
      <c r="H16" s="2">
        <v>1.0</v>
      </c>
      <c r="I16" s="2">
        <v>0.0</v>
      </c>
      <c r="J16" s="2">
        <v>0.0</v>
      </c>
      <c r="K16" s="2">
        <f t="shared" si="1"/>
        <v>30</v>
      </c>
      <c r="L16" s="2"/>
      <c r="M16" s="2"/>
      <c r="N16" s="2"/>
      <c r="O16" s="2"/>
      <c r="P16" s="2"/>
      <c r="Q16" s="2"/>
      <c r="R16" s="2"/>
      <c r="S16" s="2"/>
      <c r="T16" s="2"/>
      <c r="U16" s="2"/>
      <c r="V16" s="2"/>
      <c r="W16" s="2"/>
      <c r="X16" s="2"/>
      <c r="Y16" s="2"/>
      <c r="Z16" s="2"/>
    </row>
    <row r="17">
      <c r="A17" s="3">
        <v>4.0</v>
      </c>
      <c r="B17" s="2" t="s">
        <v>44</v>
      </c>
      <c r="C17" s="3" t="s">
        <v>45</v>
      </c>
      <c r="D17" s="2" t="s">
        <v>46</v>
      </c>
      <c r="E17" s="2">
        <v>1.0</v>
      </c>
      <c r="F17" s="2">
        <v>2.0</v>
      </c>
      <c r="G17" s="2">
        <v>2.0</v>
      </c>
      <c r="H17" s="2">
        <v>1.0</v>
      </c>
      <c r="I17" s="2">
        <v>1.0</v>
      </c>
      <c r="J17" s="2">
        <v>0.0</v>
      </c>
      <c r="K17" s="2">
        <f t="shared" si="1"/>
        <v>70</v>
      </c>
      <c r="L17" s="2"/>
      <c r="M17" s="2"/>
      <c r="N17" s="2"/>
      <c r="O17" s="2"/>
      <c r="P17" s="2"/>
      <c r="Q17" s="2"/>
      <c r="R17" s="2"/>
      <c r="S17" s="2"/>
      <c r="T17" s="2"/>
      <c r="U17" s="2"/>
      <c r="V17" s="2"/>
      <c r="W17" s="2"/>
      <c r="X17" s="2"/>
      <c r="Y17" s="2"/>
      <c r="Z17" s="2"/>
    </row>
    <row r="18">
      <c r="A18" s="5"/>
      <c r="B18" s="2" t="s">
        <v>47</v>
      </c>
      <c r="C18" s="5"/>
      <c r="D18" s="2" t="s">
        <v>48</v>
      </c>
      <c r="E18" s="2">
        <v>0.0</v>
      </c>
      <c r="F18" s="2">
        <v>0.0</v>
      </c>
      <c r="G18" s="2">
        <v>0.0</v>
      </c>
      <c r="H18" s="2">
        <v>0.0</v>
      </c>
      <c r="I18" s="2">
        <v>0.0</v>
      </c>
      <c r="J18" s="2">
        <v>0.0</v>
      </c>
      <c r="K18" s="2">
        <f t="shared" si="1"/>
        <v>0</v>
      </c>
      <c r="L18" s="2"/>
      <c r="M18" s="2"/>
      <c r="N18" s="2"/>
      <c r="O18" s="2"/>
      <c r="P18" s="2"/>
      <c r="Q18" s="2"/>
      <c r="R18" s="2"/>
      <c r="S18" s="2"/>
      <c r="T18" s="2"/>
      <c r="U18" s="2"/>
      <c r="V18" s="2"/>
      <c r="W18" s="2"/>
      <c r="X18" s="2"/>
      <c r="Y18" s="2"/>
      <c r="Z18" s="2"/>
    </row>
    <row r="19">
      <c r="A19" s="5"/>
      <c r="B19" s="2" t="s">
        <v>49</v>
      </c>
      <c r="C19" s="5"/>
      <c r="D19" s="2" t="s">
        <v>50</v>
      </c>
      <c r="E19" s="2">
        <v>1.0</v>
      </c>
      <c r="F19" s="2">
        <v>1.0</v>
      </c>
      <c r="G19" s="2">
        <v>1.0</v>
      </c>
      <c r="H19" s="2">
        <v>1.0</v>
      </c>
      <c r="I19" s="2">
        <v>1.0</v>
      </c>
      <c r="J19" s="2">
        <v>1.0</v>
      </c>
      <c r="K19" s="2">
        <f t="shared" si="1"/>
        <v>60</v>
      </c>
      <c r="L19" s="2"/>
      <c r="M19" s="2"/>
      <c r="N19" s="2"/>
      <c r="O19" s="2"/>
      <c r="P19" s="2"/>
      <c r="Q19" s="2"/>
      <c r="R19" s="2"/>
      <c r="S19" s="2"/>
      <c r="T19" s="2"/>
      <c r="U19" s="2"/>
      <c r="V19" s="2"/>
      <c r="W19" s="2"/>
      <c r="X19" s="2"/>
      <c r="Y19" s="2"/>
      <c r="Z19" s="2"/>
    </row>
    <row r="20">
      <c r="A20" s="5"/>
      <c r="B20" s="2" t="s">
        <v>51</v>
      </c>
      <c r="C20" s="5"/>
      <c r="D20" s="2" t="s">
        <v>52</v>
      </c>
      <c r="E20" s="2">
        <v>0.0</v>
      </c>
      <c r="F20" s="2">
        <v>1.0</v>
      </c>
      <c r="G20" s="2">
        <v>1.0</v>
      </c>
      <c r="H20" s="2">
        <v>0.0</v>
      </c>
      <c r="I20" s="2">
        <v>0.0</v>
      </c>
      <c r="J20" s="2">
        <v>0.0</v>
      </c>
      <c r="K20" s="2">
        <f t="shared" si="1"/>
        <v>20</v>
      </c>
      <c r="L20" s="2"/>
      <c r="M20" s="2"/>
      <c r="N20" s="2"/>
      <c r="O20" s="2"/>
      <c r="P20" s="2"/>
      <c r="Q20" s="2"/>
      <c r="R20" s="2"/>
      <c r="S20" s="2"/>
      <c r="T20" s="2"/>
      <c r="U20" s="2"/>
      <c r="V20" s="2"/>
      <c r="W20" s="2"/>
      <c r="X20" s="2"/>
      <c r="Y20" s="2"/>
      <c r="Z20" s="2"/>
    </row>
    <row r="21" ht="96.75" customHeight="1">
      <c r="A21" s="6"/>
      <c r="B21" s="2" t="s">
        <v>53</v>
      </c>
      <c r="C21" s="6"/>
      <c r="D21" s="2" t="s">
        <v>54</v>
      </c>
      <c r="E21" s="2">
        <v>0.0</v>
      </c>
      <c r="F21" s="2">
        <v>0.0</v>
      </c>
      <c r="G21" s="2">
        <v>0.0</v>
      </c>
      <c r="H21" s="2">
        <v>1.0</v>
      </c>
      <c r="I21" s="2">
        <v>0.0</v>
      </c>
      <c r="J21" s="2">
        <v>0.0</v>
      </c>
      <c r="K21" s="2">
        <f t="shared" si="1"/>
        <v>10</v>
      </c>
      <c r="L21" s="2"/>
      <c r="M21" s="2"/>
      <c r="N21" s="2"/>
      <c r="O21" s="2"/>
      <c r="P21" s="2"/>
      <c r="Q21" s="2"/>
      <c r="R21" s="2"/>
      <c r="S21" s="2"/>
      <c r="T21" s="2"/>
      <c r="U21" s="2"/>
      <c r="V21" s="2"/>
      <c r="W21" s="2"/>
      <c r="X21" s="2"/>
      <c r="Y21" s="2"/>
      <c r="Z21" s="2"/>
    </row>
    <row r="22" ht="86.25" customHeight="1">
      <c r="A22" s="3">
        <v>5.0</v>
      </c>
      <c r="B22" s="2" t="s">
        <v>55</v>
      </c>
      <c r="C22" s="3" t="s">
        <v>56</v>
      </c>
      <c r="D22" s="2" t="s">
        <v>57</v>
      </c>
      <c r="E22" s="2">
        <v>1.0</v>
      </c>
      <c r="F22" s="2">
        <v>1.0</v>
      </c>
      <c r="G22" s="2">
        <v>0.0</v>
      </c>
      <c r="H22" s="2">
        <v>1.0</v>
      </c>
      <c r="I22" s="2">
        <v>1.0</v>
      </c>
      <c r="J22" s="2">
        <v>1.0</v>
      </c>
      <c r="K22" s="2">
        <f t="shared" si="1"/>
        <v>50</v>
      </c>
      <c r="L22" s="2"/>
      <c r="M22" s="2"/>
      <c r="N22" s="2"/>
      <c r="O22" s="2"/>
      <c r="P22" s="2"/>
      <c r="Q22" s="2"/>
      <c r="R22" s="2"/>
      <c r="S22" s="2"/>
      <c r="T22" s="2"/>
      <c r="U22" s="2"/>
      <c r="V22" s="2"/>
      <c r="W22" s="2"/>
      <c r="X22" s="2"/>
      <c r="Y22" s="2"/>
      <c r="Z22" s="2"/>
    </row>
    <row r="23" ht="36.0" customHeight="1">
      <c r="A23" s="5"/>
      <c r="B23" s="2" t="s">
        <v>58</v>
      </c>
      <c r="C23" s="5"/>
      <c r="D23" s="2" t="s">
        <v>59</v>
      </c>
      <c r="E23" s="2">
        <v>0.0</v>
      </c>
      <c r="F23" s="2">
        <v>0.0</v>
      </c>
      <c r="G23" s="2">
        <v>0.0</v>
      </c>
      <c r="H23" s="2">
        <v>0.0</v>
      </c>
      <c r="I23" s="2">
        <v>0.0</v>
      </c>
      <c r="J23" s="2">
        <v>0.0</v>
      </c>
      <c r="K23" s="2">
        <f t="shared" si="1"/>
        <v>0</v>
      </c>
      <c r="L23" s="2"/>
      <c r="M23" s="2"/>
      <c r="N23" s="2"/>
      <c r="O23" s="2"/>
      <c r="P23" s="2"/>
      <c r="Q23" s="2"/>
      <c r="R23" s="2"/>
      <c r="S23" s="2"/>
      <c r="T23" s="2"/>
      <c r="U23" s="2"/>
      <c r="V23" s="2"/>
      <c r="W23" s="2"/>
      <c r="X23" s="2"/>
      <c r="Y23" s="2"/>
      <c r="Z23" s="2"/>
    </row>
    <row r="24" ht="108.0" customHeight="1">
      <c r="A24" s="5"/>
      <c r="B24" s="2" t="s">
        <v>60</v>
      </c>
      <c r="C24" s="5"/>
      <c r="D24" s="2" t="s">
        <v>61</v>
      </c>
      <c r="E24" s="2">
        <v>1.0</v>
      </c>
      <c r="F24" s="2">
        <v>1.0</v>
      </c>
      <c r="G24" s="2">
        <v>1.0</v>
      </c>
      <c r="H24" s="2">
        <v>1.0</v>
      </c>
      <c r="I24" s="2">
        <v>1.0</v>
      </c>
      <c r="J24" s="2">
        <v>1.0</v>
      </c>
      <c r="K24" s="2">
        <f t="shared" si="1"/>
        <v>60</v>
      </c>
      <c r="L24" s="2"/>
      <c r="M24" s="2"/>
      <c r="N24" s="2"/>
      <c r="O24" s="2"/>
      <c r="P24" s="2"/>
      <c r="Q24" s="2"/>
      <c r="R24" s="2"/>
      <c r="S24" s="2"/>
      <c r="T24" s="2"/>
      <c r="U24" s="2"/>
      <c r="V24" s="2"/>
      <c r="W24" s="2"/>
      <c r="X24" s="2"/>
      <c r="Y24" s="2"/>
      <c r="Z24" s="2"/>
    </row>
    <row r="25" ht="54.75" customHeight="1">
      <c r="A25" s="5"/>
      <c r="B25" s="2" t="s">
        <v>62</v>
      </c>
      <c r="C25" s="5"/>
      <c r="D25" s="2" t="s">
        <v>63</v>
      </c>
      <c r="E25" s="2">
        <v>1.0</v>
      </c>
      <c r="F25" s="2">
        <v>1.0</v>
      </c>
      <c r="G25" s="2">
        <v>1.0</v>
      </c>
      <c r="H25" s="2">
        <v>1.0</v>
      </c>
      <c r="I25" s="2">
        <v>1.0</v>
      </c>
      <c r="J25" s="2">
        <v>1.0</v>
      </c>
      <c r="K25" s="2">
        <f t="shared" si="1"/>
        <v>60</v>
      </c>
      <c r="L25" s="2"/>
      <c r="M25" s="2"/>
      <c r="N25" s="2"/>
      <c r="O25" s="2"/>
      <c r="P25" s="2"/>
      <c r="Q25" s="2"/>
      <c r="R25" s="2"/>
      <c r="S25" s="2"/>
      <c r="T25" s="2"/>
      <c r="U25" s="2"/>
      <c r="V25" s="2"/>
      <c r="W25" s="2"/>
      <c r="X25" s="2"/>
      <c r="Y25" s="2"/>
      <c r="Z25" s="2"/>
    </row>
    <row r="26" ht="184.5" customHeight="1">
      <c r="A26" s="5"/>
      <c r="B26" s="2" t="s">
        <v>64</v>
      </c>
      <c r="C26" s="5"/>
      <c r="D26" s="2" t="s">
        <v>65</v>
      </c>
      <c r="E26" s="2">
        <v>1.0</v>
      </c>
      <c r="F26" s="2">
        <v>2.0</v>
      </c>
      <c r="G26" s="2">
        <v>2.0</v>
      </c>
      <c r="H26" s="2">
        <v>0.0</v>
      </c>
      <c r="I26" s="2">
        <v>1.0</v>
      </c>
      <c r="J26" s="2">
        <v>1.0</v>
      </c>
      <c r="K26" s="2">
        <f t="shared" si="1"/>
        <v>70</v>
      </c>
      <c r="L26" s="2"/>
      <c r="M26" s="2"/>
      <c r="N26" s="2"/>
      <c r="O26" s="2"/>
      <c r="P26" s="2"/>
      <c r="Q26" s="2"/>
      <c r="R26" s="2"/>
      <c r="S26" s="2"/>
      <c r="T26" s="2"/>
      <c r="U26" s="2"/>
      <c r="V26" s="2"/>
      <c r="W26" s="2"/>
      <c r="X26" s="2"/>
      <c r="Y26" s="2"/>
      <c r="Z26" s="2"/>
    </row>
    <row r="27" ht="140.25" customHeight="1">
      <c r="A27" s="6"/>
      <c r="B27" s="2" t="s">
        <v>66</v>
      </c>
      <c r="C27" s="6"/>
      <c r="D27" s="2" t="s">
        <v>67</v>
      </c>
      <c r="E27" s="2">
        <v>1.0</v>
      </c>
      <c r="F27" s="2">
        <v>2.0</v>
      </c>
      <c r="G27" s="2">
        <v>2.0</v>
      </c>
      <c r="H27" s="2">
        <v>0.0</v>
      </c>
      <c r="I27" s="2">
        <v>1.0</v>
      </c>
      <c r="J27" s="2">
        <v>1.0</v>
      </c>
      <c r="K27" s="2">
        <f t="shared" si="1"/>
        <v>70</v>
      </c>
      <c r="L27" s="2"/>
      <c r="M27" s="2"/>
      <c r="N27" s="2"/>
      <c r="O27" s="2"/>
      <c r="P27" s="2"/>
      <c r="Q27" s="2"/>
      <c r="R27" s="2"/>
      <c r="S27" s="2"/>
      <c r="T27" s="2"/>
      <c r="U27" s="2"/>
      <c r="V27" s="2"/>
      <c r="W27" s="2"/>
      <c r="X27" s="2"/>
      <c r="Y27" s="2"/>
      <c r="Z27" s="2"/>
    </row>
    <row r="28" ht="63.75" customHeight="1">
      <c r="A28" s="3">
        <v>6.0</v>
      </c>
      <c r="B28" s="2" t="s">
        <v>68</v>
      </c>
      <c r="C28" s="3" t="s">
        <v>69</v>
      </c>
      <c r="D28" s="2" t="s">
        <v>70</v>
      </c>
      <c r="E28" s="2">
        <v>0.0</v>
      </c>
      <c r="F28" s="2">
        <v>1.0</v>
      </c>
      <c r="G28" s="2">
        <v>1.0</v>
      </c>
      <c r="H28" s="2">
        <v>0.0</v>
      </c>
      <c r="I28" s="2">
        <v>0.0</v>
      </c>
      <c r="J28" s="2">
        <v>1.0</v>
      </c>
      <c r="K28" s="2">
        <f t="shared" si="1"/>
        <v>30</v>
      </c>
      <c r="L28" s="2"/>
      <c r="M28" s="2"/>
      <c r="N28" s="2"/>
      <c r="O28" s="2"/>
      <c r="P28" s="2"/>
      <c r="Q28" s="2"/>
      <c r="R28" s="2"/>
      <c r="S28" s="2"/>
      <c r="T28" s="2"/>
      <c r="U28" s="2"/>
      <c r="V28" s="2"/>
      <c r="W28" s="2"/>
      <c r="X28" s="2"/>
      <c r="Y28" s="2"/>
      <c r="Z28" s="2"/>
    </row>
    <row r="29" ht="54.75" customHeight="1">
      <c r="A29" s="5"/>
      <c r="B29" s="2" t="s">
        <v>71</v>
      </c>
      <c r="C29" s="5"/>
      <c r="D29" s="2" t="s">
        <v>72</v>
      </c>
      <c r="E29" s="2">
        <v>1.0</v>
      </c>
      <c r="F29" s="2">
        <v>2.0</v>
      </c>
      <c r="G29" s="2">
        <v>2.0</v>
      </c>
      <c r="H29" s="2">
        <v>0.0</v>
      </c>
      <c r="I29" s="2">
        <v>1.0</v>
      </c>
      <c r="J29" s="2">
        <v>1.0</v>
      </c>
      <c r="K29" s="2">
        <f t="shared" si="1"/>
        <v>70</v>
      </c>
      <c r="L29" s="2"/>
      <c r="M29" s="2"/>
      <c r="N29" s="2"/>
      <c r="O29" s="2"/>
      <c r="P29" s="2"/>
      <c r="Q29" s="2"/>
      <c r="R29" s="2"/>
      <c r="S29" s="2"/>
      <c r="T29" s="2"/>
      <c r="U29" s="2"/>
      <c r="V29" s="2"/>
      <c r="W29" s="2"/>
      <c r="X29" s="2"/>
      <c r="Y29" s="2"/>
      <c r="Z29" s="2"/>
    </row>
    <row r="30" ht="69.0" customHeight="1">
      <c r="A30" s="5"/>
      <c r="B30" s="2" t="s">
        <v>73</v>
      </c>
      <c r="C30" s="5"/>
      <c r="D30" s="2" t="s">
        <v>74</v>
      </c>
      <c r="E30" s="2">
        <v>1.0</v>
      </c>
      <c r="F30" s="2">
        <v>2.0</v>
      </c>
      <c r="G30" s="2">
        <v>2.0</v>
      </c>
      <c r="H30" s="2">
        <v>0.0</v>
      </c>
      <c r="I30" s="2">
        <v>1.0</v>
      </c>
      <c r="J30" s="2">
        <v>1.0</v>
      </c>
      <c r="K30" s="2">
        <f t="shared" si="1"/>
        <v>70</v>
      </c>
      <c r="L30" s="2"/>
      <c r="M30" s="2"/>
      <c r="N30" s="2"/>
      <c r="O30" s="2"/>
      <c r="P30" s="2"/>
      <c r="Q30" s="2"/>
      <c r="R30" s="2"/>
      <c r="S30" s="2"/>
      <c r="T30" s="2"/>
      <c r="U30" s="2"/>
      <c r="V30" s="2"/>
      <c r="W30" s="2"/>
      <c r="X30" s="2"/>
      <c r="Y30" s="2"/>
      <c r="Z30" s="2"/>
    </row>
    <row r="31" ht="54.0" customHeight="1">
      <c r="A31" s="5"/>
      <c r="B31" s="2" t="s">
        <v>75</v>
      </c>
      <c r="C31" s="5"/>
      <c r="D31" s="2" t="s">
        <v>76</v>
      </c>
      <c r="E31" s="2">
        <v>0.0</v>
      </c>
      <c r="F31" s="2">
        <v>0.0</v>
      </c>
      <c r="G31" s="2">
        <v>0.0</v>
      </c>
      <c r="H31" s="2">
        <v>1.0</v>
      </c>
      <c r="I31" s="2">
        <v>1.0</v>
      </c>
      <c r="J31" s="2">
        <v>1.0</v>
      </c>
      <c r="K31" s="2">
        <f t="shared" si="1"/>
        <v>30</v>
      </c>
      <c r="L31" s="2"/>
      <c r="M31" s="2"/>
      <c r="N31" s="2"/>
      <c r="O31" s="2"/>
      <c r="P31" s="2"/>
      <c r="Q31" s="2"/>
      <c r="R31" s="2"/>
      <c r="S31" s="2"/>
      <c r="T31" s="2"/>
      <c r="U31" s="2"/>
      <c r="V31" s="2"/>
      <c r="W31" s="2"/>
      <c r="X31" s="2"/>
      <c r="Y31" s="2"/>
      <c r="Z31" s="2"/>
    </row>
    <row r="32" ht="147.0" customHeight="1">
      <c r="A32" s="5"/>
      <c r="B32" s="2" t="s">
        <v>77</v>
      </c>
      <c r="C32" s="5"/>
      <c r="D32" s="2" t="s">
        <v>78</v>
      </c>
      <c r="E32" s="2">
        <v>1.0</v>
      </c>
      <c r="F32" s="2">
        <v>1.0</v>
      </c>
      <c r="G32" s="2">
        <v>1.0</v>
      </c>
      <c r="H32" s="2">
        <v>0.0</v>
      </c>
      <c r="I32" s="2">
        <v>1.0</v>
      </c>
      <c r="J32" s="2">
        <v>1.0</v>
      </c>
      <c r="K32" s="2">
        <f t="shared" si="1"/>
        <v>50</v>
      </c>
      <c r="L32" s="2"/>
      <c r="M32" s="2"/>
      <c r="N32" s="2"/>
      <c r="O32" s="2"/>
      <c r="P32" s="2"/>
      <c r="Q32" s="2"/>
      <c r="R32" s="2"/>
      <c r="S32" s="2"/>
      <c r="T32" s="2"/>
      <c r="U32" s="2"/>
      <c r="V32" s="2"/>
      <c r="W32" s="2"/>
      <c r="X32" s="2"/>
      <c r="Y32" s="2"/>
      <c r="Z32" s="2"/>
    </row>
    <row r="33" ht="114.0" customHeight="1">
      <c r="A33" s="6"/>
      <c r="B33" s="2" t="s">
        <v>79</v>
      </c>
      <c r="C33" s="6"/>
      <c r="D33" s="2" t="s">
        <v>80</v>
      </c>
      <c r="E33" s="2">
        <v>0.0</v>
      </c>
      <c r="F33" s="2">
        <v>0.0</v>
      </c>
      <c r="G33" s="2">
        <v>0.0</v>
      </c>
      <c r="H33" s="2">
        <v>0.0</v>
      </c>
      <c r="I33" s="2">
        <v>1.0</v>
      </c>
      <c r="J33" s="2">
        <v>0.0</v>
      </c>
      <c r="K33" s="2">
        <f t="shared" si="1"/>
        <v>10</v>
      </c>
      <c r="L33" s="2"/>
      <c r="M33" s="2"/>
      <c r="N33" s="2"/>
      <c r="O33" s="2"/>
      <c r="P33" s="2"/>
      <c r="Q33" s="2"/>
      <c r="R33" s="2"/>
      <c r="S33" s="2"/>
      <c r="T33" s="2"/>
      <c r="U33" s="2"/>
      <c r="V33" s="2"/>
      <c r="W33" s="2"/>
      <c r="X33" s="2"/>
      <c r="Y33" s="2"/>
      <c r="Z33" s="2"/>
    </row>
    <row r="34" ht="86.25" customHeight="1">
      <c r="A34" s="3">
        <v>7.0</v>
      </c>
      <c r="B34" s="2" t="s">
        <v>81</v>
      </c>
      <c r="C34" s="3" t="s">
        <v>82</v>
      </c>
      <c r="D34" s="2" t="s">
        <v>83</v>
      </c>
      <c r="E34" s="2">
        <v>1.0</v>
      </c>
      <c r="F34" s="2">
        <v>1.0</v>
      </c>
      <c r="G34" s="2">
        <v>0.0</v>
      </c>
      <c r="H34" s="2">
        <v>1.0</v>
      </c>
      <c r="I34" s="2">
        <v>1.0</v>
      </c>
      <c r="J34" s="2">
        <v>0.0</v>
      </c>
      <c r="K34" s="2">
        <f t="shared" si="1"/>
        <v>40</v>
      </c>
      <c r="L34" s="2"/>
      <c r="M34" s="2"/>
      <c r="N34" s="2"/>
      <c r="O34" s="2"/>
      <c r="P34" s="2"/>
      <c r="Q34" s="2"/>
      <c r="R34" s="2"/>
      <c r="S34" s="2"/>
      <c r="T34" s="2"/>
      <c r="U34" s="2"/>
      <c r="V34" s="2"/>
      <c r="W34" s="2"/>
      <c r="X34" s="2"/>
      <c r="Y34" s="2"/>
      <c r="Z34" s="2"/>
    </row>
    <row r="35" ht="99.0" customHeight="1">
      <c r="A35" s="5"/>
      <c r="B35" s="2" t="s">
        <v>84</v>
      </c>
      <c r="C35" s="5"/>
      <c r="D35" s="2" t="s">
        <v>85</v>
      </c>
      <c r="E35" s="2">
        <v>1.0</v>
      </c>
      <c r="F35" s="2">
        <v>1.0</v>
      </c>
      <c r="G35" s="2">
        <v>1.0</v>
      </c>
      <c r="H35" s="2">
        <v>1.0</v>
      </c>
      <c r="I35" s="2">
        <v>1.0</v>
      </c>
      <c r="J35" s="2">
        <v>0.0</v>
      </c>
      <c r="K35" s="2">
        <f t="shared" si="1"/>
        <v>50</v>
      </c>
      <c r="L35" s="2"/>
      <c r="M35" s="2"/>
      <c r="N35" s="2"/>
      <c r="O35" s="2"/>
      <c r="P35" s="2"/>
      <c r="Q35" s="2"/>
      <c r="R35" s="2"/>
      <c r="S35" s="2"/>
      <c r="T35" s="2"/>
      <c r="U35" s="2"/>
      <c r="V35" s="2"/>
      <c r="W35" s="2"/>
      <c r="X35" s="2"/>
      <c r="Y35" s="2"/>
      <c r="Z35" s="2"/>
    </row>
    <row r="36" ht="87.0" customHeight="1">
      <c r="A36" s="5"/>
      <c r="B36" s="2" t="s">
        <v>86</v>
      </c>
      <c r="C36" s="5"/>
      <c r="D36" s="2" t="s">
        <v>87</v>
      </c>
      <c r="E36" s="2">
        <v>1.0</v>
      </c>
      <c r="F36" s="2">
        <v>1.0</v>
      </c>
      <c r="G36" s="2">
        <v>2.0</v>
      </c>
      <c r="H36" s="2">
        <v>1.0</v>
      </c>
      <c r="I36" s="2">
        <v>1.0</v>
      </c>
      <c r="J36" s="2">
        <v>1.0</v>
      </c>
      <c r="K36" s="2">
        <f t="shared" si="1"/>
        <v>70</v>
      </c>
      <c r="L36" s="2"/>
      <c r="M36" s="2"/>
      <c r="N36" s="2"/>
      <c r="O36" s="2"/>
      <c r="P36" s="2"/>
      <c r="Q36" s="2"/>
      <c r="R36" s="2"/>
      <c r="S36" s="2"/>
      <c r="T36" s="2"/>
      <c r="U36" s="2"/>
      <c r="V36" s="2"/>
      <c r="W36" s="2"/>
      <c r="X36" s="2"/>
      <c r="Y36" s="2"/>
      <c r="Z36" s="2"/>
    </row>
    <row r="37" ht="15.75" customHeight="1">
      <c r="A37" s="5"/>
      <c r="B37" s="2" t="s">
        <v>88</v>
      </c>
      <c r="C37" s="5"/>
      <c r="D37" s="2" t="s">
        <v>89</v>
      </c>
      <c r="E37" s="2">
        <v>1.0</v>
      </c>
      <c r="F37" s="2">
        <v>1.0</v>
      </c>
      <c r="G37" s="2">
        <v>2.0</v>
      </c>
      <c r="H37" s="2">
        <v>1.0</v>
      </c>
      <c r="I37" s="2">
        <v>1.0</v>
      </c>
      <c r="J37" s="2">
        <v>1.0</v>
      </c>
      <c r="K37" s="2">
        <f t="shared" si="1"/>
        <v>70</v>
      </c>
      <c r="L37" s="2"/>
      <c r="M37" s="2"/>
      <c r="N37" s="2"/>
      <c r="O37" s="2"/>
      <c r="P37" s="2"/>
      <c r="Q37" s="2"/>
      <c r="R37" s="2"/>
      <c r="S37" s="2"/>
      <c r="T37" s="2"/>
      <c r="U37" s="2"/>
      <c r="V37" s="2"/>
      <c r="W37" s="2"/>
      <c r="X37" s="2"/>
      <c r="Y37" s="2"/>
      <c r="Z37" s="2"/>
    </row>
    <row r="38" ht="60.0" customHeight="1">
      <c r="A38" s="5"/>
      <c r="B38" s="2" t="s">
        <v>90</v>
      </c>
      <c r="C38" s="5"/>
      <c r="D38" s="2" t="s">
        <v>91</v>
      </c>
      <c r="E38" s="2">
        <v>1.0</v>
      </c>
      <c r="F38" s="2">
        <v>1.0</v>
      </c>
      <c r="G38" s="2">
        <v>2.0</v>
      </c>
      <c r="H38" s="2">
        <v>1.0</v>
      </c>
      <c r="I38" s="2">
        <v>1.0</v>
      </c>
      <c r="J38" s="2">
        <v>1.0</v>
      </c>
      <c r="K38" s="2">
        <f t="shared" si="1"/>
        <v>70</v>
      </c>
      <c r="L38" s="2"/>
      <c r="M38" s="2"/>
      <c r="N38" s="2"/>
      <c r="O38" s="2"/>
      <c r="P38" s="2"/>
      <c r="Q38" s="2"/>
      <c r="R38" s="2"/>
      <c r="S38" s="2"/>
      <c r="T38" s="2"/>
      <c r="U38" s="2"/>
      <c r="V38" s="2"/>
      <c r="W38" s="2"/>
      <c r="X38" s="2"/>
      <c r="Y38" s="2"/>
      <c r="Z38" s="2"/>
    </row>
    <row r="39" ht="68.25" customHeight="1">
      <c r="A39" s="6"/>
      <c r="B39" s="2" t="s">
        <v>92</v>
      </c>
      <c r="C39" s="6"/>
      <c r="D39" s="2" t="s">
        <v>93</v>
      </c>
      <c r="E39" s="2">
        <v>1.0</v>
      </c>
      <c r="F39" s="2">
        <v>1.0</v>
      </c>
      <c r="G39" s="2"/>
      <c r="H39" s="2">
        <v>0.0</v>
      </c>
      <c r="I39" s="2"/>
      <c r="J39" s="2"/>
      <c r="K39" s="2">
        <f t="shared" si="1"/>
        <v>20</v>
      </c>
      <c r="L39" s="2"/>
      <c r="M39" s="2"/>
      <c r="N39" s="2"/>
      <c r="O39" s="2"/>
      <c r="P39" s="2"/>
      <c r="Q39" s="2"/>
      <c r="R39" s="2"/>
      <c r="S39" s="2"/>
      <c r="T39" s="2"/>
      <c r="U39" s="2"/>
      <c r="V39" s="2"/>
      <c r="W39" s="2"/>
      <c r="X39" s="2"/>
      <c r="Y39" s="2"/>
      <c r="Z39" s="2"/>
    </row>
    <row r="40" ht="81.0" customHeight="1">
      <c r="A40" s="3">
        <v>8.0</v>
      </c>
      <c r="B40" s="2" t="s">
        <v>94</v>
      </c>
      <c r="C40" s="3" t="s">
        <v>95</v>
      </c>
      <c r="D40" s="2" t="s">
        <v>96</v>
      </c>
      <c r="E40" s="2">
        <v>1.0</v>
      </c>
      <c r="F40" s="2">
        <v>2.0</v>
      </c>
      <c r="G40" s="2">
        <v>2.0</v>
      </c>
      <c r="H40" s="2">
        <v>0.0</v>
      </c>
      <c r="I40" s="2">
        <v>1.0</v>
      </c>
      <c r="J40" s="2">
        <v>1.0</v>
      </c>
      <c r="K40" s="2">
        <f t="shared" si="1"/>
        <v>70</v>
      </c>
      <c r="L40" s="2"/>
      <c r="M40" s="2"/>
      <c r="N40" s="2"/>
      <c r="O40" s="2"/>
      <c r="P40" s="2"/>
      <c r="Q40" s="2"/>
      <c r="R40" s="2"/>
      <c r="S40" s="2"/>
      <c r="T40" s="2"/>
      <c r="U40" s="2"/>
      <c r="V40" s="2"/>
      <c r="W40" s="2"/>
      <c r="X40" s="2"/>
      <c r="Y40" s="2"/>
      <c r="Z40" s="2"/>
    </row>
    <row r="41" ht="117.0" customHeight="1">
      <c r="A41" s="5"/>
      <c r="B41" s="2" t="s">
        <v>97</v>
      </c>
      <c r="C41" s="5"/>
      <c r="D41" s="2" t="s">
        <v>98</v>
      </c>
      <c r="E41" s="2">
        <v>1.0</v>
      </c>
      <c r="F41" s="2">
        <v>2.0</v>
      </c>
      <c r="G41" s="2">
        <v>1.0</v>
      </c>
      <c r="H41" s="2">
        <v>0.0</v>
      </c>
      <c r="I41" s="2">
        <v>1.0</v>
      </c>
      <c r="J41" s="2">
        <v>1.0</v>
      </c>
      <c r="K41" s="2">
        <f t="shared" si="1"/>
        <v>60</v>
      </c>
      <c r="L41" s="2"/>
      <c r="M41" s="2"/>
      <c r="N41" s="2"/>
      <c r="O41" s="2"/>
      <c r="P41" s="2"/>
      <c r="Q41" s="2"/>
      <c r="R41" s="2"/>
      <c r="S41" s="2"/>
      <c r="T41" s="2"/>
      <c r="U41" s="2"/>
      <c r="V41" s="2"/>
      <c r="W41" s="2"/>
      <c r="X41" s="2"/>
      <c r="Y41" s="2"/>
      <c r="Z41" s="2"/>
    </row>
    <row r="42" ht="75.0" customHeight="1">
      <c r="A42" s="5"/>
      <c r="B42" s="2" t="s">
        <v>99</v>
      </c>
      <c r="C42" s="5"/>
      <c r="D42" s="2" t="s">
        <v>100</v>
      </c>
      <c r="E42" s="2">
        <v>1.0</v>
      </c>
      <c r="F42" s="2">
        <v>2.0</v>
      </c>
      <c r="G42" s="2">
        <v>1.0</v>
      </c>
      <c r="H42" s="2">
        <v>1.0</v>
      </c>
      <c r="I42" s="2">
        <v>0.0</v>
      </c>
      <c r="J42" s="2">
        <v>1.0</v>
      </c>
      <c r="K42" s="2">
        <f t="shared" si="1"/>
        <v>60</v>
      </c>
      <c r="L42" s="2"/>
      <c r="M42" s="2"/>
      <c r="N42" s="2"/>
      <c r="O42" s="2"/>
      <c r="P42" s="2"/>
      <c r="Q42" s="2"/>
      <c r="R42" s="2"/>
      <c r="S42" s="2"/>
      <c r="T42" s="2"/>
      <c r="U42" s="2"/>
      <c r="V42" s="2"/>
      <c r="W42" s="2"/>
      <c r="X42" s="2"/>
      <c r="Y42" s="2"/>
      <c r="Z42" s="2"/>
    </row>
    <row r="43" ht="72.0" customHeight="1">
      <c r="A43" s="5"/>
      <c r="B43" s="2" t="s">
        <v>101</v>
      </c>
      <c r="C43" s="5"/>
      <c r="D43" s="2" t="s">
        <v>102</v>
      </c>
      <c r="E43" s="2">
        <v>1.0</v>
      </c>
      <c r="F43" s="2">
        <v>1.0</v>
      </c>
      <c r="G43" s="2">
        <v>1.0</v>
      </c>
      <c r="H43" s="2">
        <v>1.0</v>
      </c>
      <c r="I43" s="2">
        <v>1.0</v>
      </c>
      <c r="J43" s="2">
        <v>1.0</v>
      </c>
      <c r="K43" s="2">
        <f t="shared" si="1"/>
        <v>60</v>
      </c>
      <c r="L43" s="2"/>
      <c r="M43" s="2"/>
      <c r="N43" s="2"/>
      <c r="O43" s="2"/>
      <c r="P43" s="2"/>
      <c r="Q43" s="2"/>
      <c r="R43" s="2"/>
      <c r="S43" s="2"/>
      <c r="T43" s="2"/>
      <c r="U43" s="2"/>
      <c r="V43" s="2"/>
      <c r="W43" s="2"/>
      <c r="X43" s="2"/>
      <c r="Y43" s="2"/>
      <c r="Z43" s="2"/>
    </row>
    <row r="44" ht="48.0" customHeight="1">
      <c r="A44" s="5"/>
      <c r="B44" s="2" t="s">
        <v>75</v>
      </c>
      <c r="C44" s="5"/>
      <c r="D44" s="2" t="s">
        <v>103</v>
      </c>
      <c r="E44" s="2">
        <v>1.0</v>
      </c>
      <c r="F44" s="2">
        <v>1.0</v>
      </c>
      <c r="G44" s="2">
        <v>1.0</v>
      </c>
      <c r="H44" s="2">
        <v>0.0</v>
      </c>
      <c r="I44" s="2">
        <v>1.0</v>
      </c>
      <c r="J44" s="2">
        <v>1.0</v>
      </c>
      <c r="K44" s="2">
        <f t="shared" si="1"/>
        <v>50</v>
      </c>
      <c r="L44" s="2"/>
      <c r="M44" s="2"/>
      <c r="N44" s="2"/>
      <c r="O44" s="2"/>
      <c r="P44" s="2"/>
      <c r="Q44" s="2"/>
      <c r="R44" s="2"/>
      <c r="S44" s="2"/>
      <c r="T44" s="2"/>
      <c r="U44" s="2"/>
      <c r="V44" s="2"/>
      <c r="W44" s="2"/>
      <c r="X44" s="2"/>
      <c r="Y44" s="2"/>
      <c r="Z44" s="2"/>
    </row>
    <row r="45" ht="82.5" customHeight="1">
      <c r="A45" s="5"/>
      <c r="B45" s="2" t="s">
        <v>104</v>
      </c>
      <c r="C45" s="5"/>
      <c r="D45" s="2" t="s">
        <v>105</v>
      </c>
      <c r="E45" s="2">
        <v>1.0</v>
      </c>
      <c r="F45" s="2">
        <v>1.0</v>
      </c>
      <c r="G45" s="2">
        <v>1.0</v>
      </c>
      <c r="H45" s="2">
        <v>1.0</v>
      </c>
      <c r="I45" s="2">
        <v>1.0</v>
      </c>
      <c r="J45" s="2">
        <v>1.0</v>
      </c>
      <c r="K45" s="2">
        <f t="shared" si="1"/>
        <v>60</v>
      </c>
      <c r="L45" s="2"/>
      <c r="M45" s="2"/>
      <c r="N45" s="2"/>
      <c r="O45" s="2"/>
      <c r="P45" s="2"/>
      <c r="Q45" s="2"/>
      <c r="R45" s="2"/>
      <c r="S45" s="2"/>
      <c r="T45" s="2"/>
      <c r="U45" s="2"/>
      <c r="V45" s="2"/>
      <c r="W45" s="2"/>
      <c r="X45" s="2"/>
      <c r="Y45" s="2"/>
      <c r="Z45" s="2"/>
    </row>
    <row r="46" ht="93.75" customHeight="1">
      <c r="A46" s="5"/>
      <c r="B46" s="2" t="s">
        <v>90</v>
      </c>
      <c r="C46" s="5"/>
      <c r="D46" s="2" t="s">
        <v>106</v>
      </c>
      <c r="E46" s="2">
        <v>1.0</v>
      </c>
      <c r="F46" s="2">
        <v>1.0</v>
      </c>
      <c r="G46" s="2">
        <v>1.0</v>
      </c>
      <c r="H46" s="2">
        <v>1.0</v>
      </c>
      <c r="I46" s="2">
        <v>1.0</v>
      </c>
      <c r="J46" s="2">
        <v>1.0</v>
      </c>
      <c r="K46" s="2">
        <f t="shared" si="1"/>
        <v>60</v>
      </c>
      <c r="L46" s="2"/>
      <c r="M46" s="2"/>
      <c r="N46" s="2"/>
      <c r="O46" s="2"/>
      <c r="P46" s="2"/>
      <c r="Q46" s="2"/>
      <c r="R46" s="2"/>
      <c r="S46" s="2"/>
      <c r="T46" s="2"/>
      <c r="U46" s="2"/>
      <c r="V46" s="2"/>
      <c r="W46" s="2"/>
      <c r="X46" s="2"/>
      <c r="Y46" s="2"/>
      <c r="Z46" s="2"/>
    </row>
    <row r="47" ht="106.5" customHeight="1">
      <c r="A47" s="6"/>
      <c r="B47" s="2" t="s">
        <v>79</v>
      </c>
      <c r="C47" s="6"/>
      <c r="D47" s="2" t="s">
        <v>107</v>
      </c>
      <c r="E47" s="2">
        <v>0.0</v>
      </c>
      <c r="F47" s="2">
        <v>1.0</v>
      </c>
      <c r="G47" s="2">
        <v>1.0</v>
      </c>
      <c r="H47" s="2">
        <v>0.0</v>
      </c>
      <c r="I47" s="2">
        <v>1.0</v>
      </c>
      <c r="J47" s="2">
        <v>1.0</v>
      </c>
      <c r="K47" s="2">
        <f t="shared" si="1"/>
        <v>40</v>
      </c>
      <c r="L47" s="2"/>
      <c r="M47" s="2"/>
      <c r="N47" s="2"/>
      <c r="O47" s="2"/>
      <c r="P47" s="2"/>
      <c r="Q47" s="2"/>
      <c r="R47" s="2"/>
      <c r="S47" s="2"/>
      <c r="T47" s="2"/>
      <c r="U47" s="2"/>
      <c r="V47" s="2"/>
      <c r="W47" s="2"/>
      <c r="X47" s="2"/>
      <c r="Y47" s="2"/>
      <c r="Z47" s="2"/>
    </row>
    <row r="48" ht="87.0" customHeight="1">
      <c r="A48" s="3">
        <v>9.0</v>
      </c>
      <c r="B48" s="2" t="s">
        <v>108</v>
      </c>
      <c r="C48" s="3" t="s">
        <v>109</v>
      </c>
      <c r="D48" s="2" t="s">
        <v>110</v>
      </c>
      <c r="E48" s="2">
        <v>1.0</v>
      </c>
      <c r="F48" s="2">
        <v>2.0</v>
      </c>
      <c r="G48" s="2">
        <v>2.0</v>
      </c>
      <c r="H48" s="2">
        <v>0.0</v>
      </c>
      <c r="I48" s="2">
        <v>1.0</v>
      </c>
      <c r="J48" s="2">
        <v>1.0</v>
      </c>
      <c r="K48" s="2">
        <f t="shared" si="1"/>
        <v>70</v>
      </c>
      <c r="L48" s="2"/>
      <c r="M48" s="2"/>
      <c r="N48" s="2"/>
      <c r="O48" s="2"/>
      <c r="P48" s="2"/>
      <c r="Q48" s="2"/>
      <c r="R48" s="2"/>
      <c r="S48" s="2"/>
      <c r="T48" s="2"/>
      <c r="U48" s="2"/>
      <c r="V48" s="2"/>
      <c r="W48" s="2"/>
      <c r="X48" s="2"/>
      <c r="Y48" s="2"/>
      <c r="Z48" s="2"/>
    </row>
    <row r="49" ht="73.5" customHeight="1">
      <c r="A49" s="5"/>
      <c r="B49" s="2" t="s">
        <v>111</v>
      </c>
      <c r="C49" s="5"/>
      <c r="D49" s="2" t="s">
        <v>112</v>
      </c>
      <c r="E49" s="2">
        <v>1.0</v>
      </c>
      <c r="F49" s="2">
        <v>2.0</v>
      </c>
      <c r="G49" s="2">
        <v>2.0</v>
      </c>
      <c r="H49" s="2">
        <v>1.0</v>
      </c>
      <c r="I49" s="2">
        <v>1.0</v>
      </c>
      <c r="J49" s="2">
        <v>1.0</v>
      </c>
      <c r="K49" s="2">
        <f t="shared" si="1"/>
        <v>80</v>
      </c>
      <c r="L49" s="2"/>
      <c r="M49" s="2"/>
      <c r="N49" s="2"/>
      <c r="O49" s="2"/>
      <c r="P49" s="2"/>
      <c r="Q49" s="2"/>
      <c r="R49" s="2"/>
      <c r="S49" s="2"/>
      <c r="T49" s="2"/>
      <c r="U49" s="2"/>
      <c r="V49" s="2"/>
      <c r="W49" s="2"/>
      <c r="X49" s="2"/>
      <c r="Y49" s="2"/>
      <c r="Z49" s="2"/>
    </row>
    <row r="50" ht="57.75" customHeight="1">
      <c r="A50" s="5"/>
      <c r="B50" s="2" t="s">
        <v>113</v>
      </c>
      <c r="C50" s="5"/>
      <c r="D50" s="2" t="s">
        <v>114</v>
      </c>
      <c r="E50" s="2">
        <v>1.0</v>
      </c>
      <c r="F50" s="2">
        <v>2.0</v>
      </c>
      <c r="G50" s="2">
        <v>2.0</v>
      </c>
      <c r="H50" s="2">
        <v>1.0</v>
      </c>
      <c r="I50" s="2">
        <v>1.0</v>
      </c>
      <c r="J50" s="2">
        <v>1.0</v>
      </c>
      <c r="K50" s="2">
        <f t="shared" si="1"/>
        <v>80</v>
      </c>
      <c r="L50" s="2"/>
      <c r="M50" s="2"/>
      <c r="N50" s="2"/>
      <c r="O50" s="2"/>
      <c r="P50" s="2"/>
      <c r="Q50" s="2"/>
      <c r="R50" s="2"/>
      <c r="S50" s="2"/>
      <c r="T50" s="2"/>
      <c r="U50" s="2"/>
      <c r="V50" s="2"/>
      <c r="W50" s="2"/>
      <c r="X50" s="2"/>
      <c r="Y50" s="2"/>
      <c r="Z50" s="2"/>
    </row>
    <row r="51" ht="42.75" customHeight="1">
      <c r="A51" s="5"/>
      <c r="B51" s="2" t="s">
        <v>115</v>
      </c>
      <c r="C51" s="5"/>
      <c r="D51" s="2" t="s">
        <v>116</v>
      </c>
      <c r="E51" s="2">
        <v>0.0</v>
      </c>
      <c r="F51" s="2">
        <v>0.0</v>
      </c>
      <c r="G51" s="2">
        <v>1.0</v>
      </c>
      <c r="H51" s="2">
        <v>1.0</v>
      </c>
      <c r="I51" s="2">
        <v>1.0</v>
      </c>
      <c r="J51" s="2">
        <v>1.0</v>
      </c>
      <c r="K51" s="2">
        <f t="shared" si="1"/>
        <v>40</v>
      </c>
      <c r="L51" s="2"/>
      <c r="M51" s="2"/>
      <c r="N51" s="2"/>
      <c r="O51" s="2"/>
      <c r="P51" s="2"/>
      <c r="Q51" s="2"/>
      <c r="R51" s="2"/>
      <c r="S51" s="2"/>
      <c r="T51" s="2"/>
      <c r="U51" s="2"/>
      <c r="V51" s="2"/>
      <c r="W51" s="2"/>
      <c r="X51" s="2"/>
      <c r="Y51" s="2"/>
      <c r="Z51" s="2"/>
    </row>
    <row r="52" ht="117.0" customHeight="1">
      <c r="A52" s="5"/>
      <c r="B52" s="2" t="s">
        <v>79</v>
      </c>
      <c r="C52" s="5"/>
      <c r="D52" s="2" t="s">
        <v>117</v>
      </c>
      <c r="E52" s="2">
        <v>0.0</v>
      </c>
      <c r="F52" s="2">
        <v>0.0</v>
      </c>
      <c r="G52" s="2">
        <v>1.0</v>
      </c>
      <c r="H52" s="2">
        <v>1.0</v>
      </c>
      <c r="I52" s="2">
        <v>1.0</v>
      </c>
      <c r="J52" s="2">
        <v>1.0</v>
      </c>
      <c r="K52" s="2">
        <f t="shared" si="1"/>
        <v>40</v>
      </c>
      <c r="L52" s="2"/>
      <c r="M52" s="2"/>
      <c r="N52" s="2"/>
      <c r="O52" s="2"/>
      <c r="P52" s="2"/>
      <c r="Q52" s="2"/>
      <c r="R52" s="2"/>
      <c r="S52" s="2"/>
      <c r="T52" s="2"/>
      <c r="U52" s="2"/>
      <c r="V52" s="2"/>
      <c r="W52" s="2"/>
      <c r="X52" s="2"/>
      <c r="Y52" s="2"/>
      <c r="Z52" s="2"/>
    </row>
    <row r="53" ht="114.75" customHeight="1">
      <c r="A53" s="6"/>
      <c r="B53" s="2" t="s">
        <v>118</v>
      </c>
      <c r="C53" s="6"/>
      <c r="D53" s="2" t="s">
        <v>119</v>
      </c>
      <c r="E53" s="2">
        <v>1.0</v>
      </c>
      <c r="F53" s="2">
        <v>1.0</v>
      </c>
      <c r="G53" s="2">
        <v>1.0</v>
      </c>
      <c r="H53" s="2">
        <v>1.0</v>
      </c>
      <c r="I53" s="2">
        <v>1.0</v>
      </c>
      <c r="J53" s="2">
        <v>1.0</v>
      </c>
      <c r="K53" s="2">
        <f t="shared" si="1"/>
        <v>60</v>
      </c>
      <c r="L53" s="2"/>
      <c r="M53" s="2"/>
      <c r="N53" s="2"/>
      <c r="O53" s="2"/>
      <c r="P53" s="2"/>
      <c r="Q53" s="2"/>
      <c r="R53" s="2"/>
      <c r="S53" s="2"/>
      <c r="T53" s="2"/>
      <c r="U53" s="2"/>
      <c r="V53" s="2"/>
      <c r="W53" s="2"/>
      <c r="X53" s="2"/>
      <c r="Y53" s="2"/>
      <c r="Z53" s="2"/>
    </row>
    <row r="54" ht="55.5" customHeight="1">
      <c r="A54" s="3">
        <v>10.0</v>
      </c>
      <c r="B54" s="2" t="s">
        <v>120</v>
      </c>
      <c r="C54" s="3" t="s">
        <v>121</v>
      </c>
      <c r="D54" s="2" t="s">
        <v>122</v>
      </c>
      <c r="E54" s="2">
        <v>0.0</v>
      </c>
      <c r="F54" s="2">
        <v>1.0</v>
      </c>
      <c r="G54" s="2">
        <v>0.0</v>
      </c>
      <c r="H54" s="2">
        <v>1.0</v>
      </c>
      <c r="I54" s="2">
        <v>1.0</v>
      </c>
      <c r="J54" s="2">
        <v>1.0</v>
      </c>
      <c r="K54" s="2">
        <f t="shared" si="1"/>
        <v>40</v>
      </c>
      <c r="L54" s="2"/>
      <c r="M54" s="2"/>
      <c r="N54" s="2"/>
      <c r="O54" s="2"/>
      <c r="P54" s="2"/>
      <c r="Q54" s="2"/>
      <c r="R54" s="2"/>
      <c r="S54" s="2"/>
      <c r="T54" s="2"/>
      <c r="U54" s="2"/>
      <c r="V54" s="2"/>
      <c r="W54" s="2"/>
      <c r="X54" s="2"/>
      <c r="Y54" s="2"/>
      <c r="Z54" s="2"/>
    </row>
    <row r="55" ht="90.75" customHeight="1">
      <c r="A55" s="5"/>
      <c r="B55" s="2" t="s">
        <v>123</v>
      </c>
      <c r="C55" s="5"/>
      <c r="D55" s="2" t="s">
        <v>124</v>
      </c>
      <c r="E55" s="2">
        <v>0.0</v>
      </c>
      <c r="F55" s="2">
        <v>1.0</v>
      </c>
      <c r="G55" s="2">
        <v>1.0</v>
      </c>
      <c r="H55" s="2">
        <v>0.0</v>
      </c>
      <c r="I55" s="2">
        <v>1.0</v>
      </c>
      <c r="J55" s="2">
        <v>1.0</v>
      </c>
      <c r="K55" s="2">
        <f t="shared" si="1"/>
        <v>40</v>
      </c>
      <c r="L55" s="2"/>
      <c r="M55" s="2"/>
      <c r="N55" s="2"/>
      <c r="O55" s="2"/>
      <c r="P55" s="2"/>
      <c r="Q55" s="2"/>
      <c r="R55" s="2"/>
      <c r="S55" s="2"/>
      <c r="T55" s="2"/>
      <c r="U55" s="2"/>
      <c r="V55" s="2"/>
      <c r="W55" s="2"/>
      <c r="X55" s="2"/>
      <c r="Y55" s="2"/>
      <c r="Z55" s="2"/>
    </row>
    <row r="56" ht="81.0" customHeight="1">
      <c r="A56" s="5"/>
      <c r="B56" s="2" t="s">
        <v>111</v>
      </c>
      <c r="C56" s="5"/>
      <c r="D56" s="2" t="s">
        <v>125</v>
      </c>
      <c r="E56" s="2">
        <v>1.0</v>
      </c>
      <c r="F56" s="2">
        <v>2.0</v>
      </c>
      <c r="G56" s="2">
        <v>1.0</v>
      </c>
      <c r="H56" s="2">
        <v>1.0</v>
      </c>
      <c r="I56" s="2">
        <v>1.0</v>
      </c>
      <c r="J56" s="2">
        <v>1.0</v>
      </c>
      <c r="K56" s="2">
        <f t="shared" si="1"/>
        <v>70</v>
      </c>
      <c r="L56" s="2"/>
      <c r="M56" s="2"/>
      <c r="N56" s="2"/>
      <c r="O56" s="2"/>
      <c r="P56" s="2"/>
      <c r="Q56" s="2"/>
      <c r="R56" s="2"/>
      <c r="S56" s="2"/>
      <c r="T56" s="2"/>
      <c r="U56" s="2"/>
      <c r="V56" s="2"/>
      <c r="W56" s="2"/>
      <c r="X56" s="2"/>
      <c r="Y56" s="2"/>
      <c r="Z56" s="2"/>
    </row>
    <row r="57" ht="97.5" customHeight="1">
      <c r="A57" s="5"/>
      <c r="B57" s="2" t="s">
        <v>126</v>
      </c>
      <c r="C57" s="5"/>
      <c r="D57" s="2" t="s">
        <v>127</v>
      </c>
      <c r="E57" s="2">
        <v>1.0</v>
      </c>
      <c r="F57" s="2">
        <v>1.0</v>
      </c>
      <c r="G57" s="2">
        <v>1.0</v>
      </c>
      <c r="H57" s="2">
        <v>1.0</v>
      </c>
      <c r="I57" s="2">
        <v>1.0</v>
      </c>
      <c r="J57" s="2">
        <v>1.0</v>
      </c>
      <c r="K57" s="2">
        <f t="shared" si="1"/>
        <v>60</v>
      </c>
      <c r="L57" s="2"/>
      <c r="M57" s="2"/>
      <c r="N57" s="2"/>
      <c r="O57" s="2"/>
      <c r="P57" s="2"/>
      <c r="Q57" s="2"/>
      <c r="R57" s="2"/>
      <c r="S57" s="2"/>
      <c r="T57" s="2"/>
      <c r="U57" s="2"/>
      <c r="V57" s="2"/>
      <c r="W57" s="2"/>
      <c r="X57" s="2"/>
      <c r="Y57" s="2"/>
      <c r="Z57" s="2"/>
    </row>
    <row r="58" ht="84.0" customHeight="1">
      <c r="A58" s="5"/>
      <c r="B58" s="2" t="s">
        <v>128</v>
      </c>
      <c r="C58" s="5"/>
      <c r="D58" s="2" t="s">
        <v>129</v>
      </c>
      <c r="E58" s="2">
        <v>1.0</v>
      </c>
      <c r="F58" s="2">
        <v>1.0</v>
      </c>
      <c r="G58" s="2">
        <v>0.0</v>
      </c>
      <c r="H58" s="2">
        <v>1.0</v>
      </c>
      <c r="I58" s="2">
        <v>1.0</v>
      </c>
      <c r="J58" s="2">
        <v>1.0</v>
      </c>
      <c r="K58" s="2">
        <f t="shared" si="1"/>
        <v>50</v>
      </c>
      <c r="L58" s="2"/>
      <c r="M58" s="2"/>
      <c r="N58" s="2"/>
      <c r="O58" s="2"/>
      <c r="P58" s="2"/>
      <c r="Q58" s="2"/>
      <c r="R58" s="2"/>
      <c r="S58" s="2"/>
      <c r="T58" s="2"/>
      <c r="U58" s="2"/>
      <c r="V58" s="2"/>
      <c r="W58" s="2"/>
      <c r="X58" s="2"/>
      <c r="Y58" s="2"/>
      <c r="Z58" s="2"/>
    </row>
    <row r="59" ht="99.0" customHeight="1">
      <c r="A59" s="5"/>
      <c r="B59" s="2" t="s">
        <v>130</v>
      </c>
      <c r="C59" s="5"/>
      <c r="D59" s="2" t="s">
        <v>131</v>
      </c>
      <c r="E59" s="2">
        <v>1.0</v>
      </c>
      <c r="F59" s="2">
        <v>2.0</v>
      </c>
      <c r="G59" s="2">
        <v>0.0</v>
      </c>
      <c r="H59" s="2">
        <v>1.0</v>
      </c>
      <c r="I59" s="2">
        <v>1.0</v>
      </c>
      <c r="J59" s="2">
        <v>1.0</v>
      </c>
      <c r="K59" s="2">
        <f t="shared" si="1"/>
        <v>60</v>
      </c>
      <c r="L59" s="2"/>
      <c r="M59" s="2"/>
      <c r="N59" s="2"/>
      <c r="O59" s="2"/>
      <c r="P59" s="2"/>
      <c r="Q59" s="2"/>
      <c r="R59" s="2"/>
      <c r="S59" s="2"/>
      <c r="T59" s="2"/>
      <c r="U59" s="2"/>
      <c r="V59" s="2"/>
      <c r="W59" s="2"/>
      <c r="X59" s="2"/>
      <c r="Y59" s="2"/>
      <c r="Z59" s="2"/>
    </row>
    <row r="60" ht="63.0" customHeight="1">
      <c r="A60" s="6"/>
      <c r="B60" s="2" t="s">
        <v>132</v>
      </c>
      <c r="C60" s="6"/>
      <c r="D60" s="2" t="s">
        <v>133</v>
      </c>
      <c r="E60" s="2">
        <v>1.0</v>
      </c>
      <c r="F60" s="2">
        <v>2.0</v>
      </c>
      <c r="G60" s="2">
        <v>1.0</v>
      </c>
      <c r="H60" s="2">
        <v>1.0</v>
      </c>
      <c r="I60" s="2">
        <v>1.0</v>
      </c>
      <c r="J60" s="2">
        <v>1.0</v>
      </c>
      <c r="K60" s="2">
        <f t="shared" si="1"/>
        <v>70</v>
      </c>
      <c r="L60" s="2"/>
      <c r="M60" s="2"/>
      <c r="N60" s="2"/>
      <c r="O60" s="2"/>
      <c r="P60" s="2"/>
      <c r="Q60" s="2"/>
      <c r="R60" s="2"/>
      <c r="S60" s="2"/>
      <c r="T60" s="2"/>
      <c r="U60" s="2"/>
      <c r="V60" s="2"/>
      <c r="W60" s="2"/>
      <c r="X60" s="2"/>
      <c r="Y60" s="2"/>
      <c r="Z60" s="2"/>
    </row>
    <row r="61" ht="15.75" customHeight="1">
      <c r="A61" s="2"/>
      <c r="B61" s="2"/>
      <c r="C61" s="2"/>
      <c r="D61" s="2"/>
      <c r="E61" s="2">
        <f>SUM(E2:E60)/60</f>
        <v>0.7166666667</v>
      </c>
      <c r="F61" s="2">
        <f t="shared" ref="F61:G61" si="2">SUM(F2:F60)/180</f>
        <v>0.3944444444</v>
      </c>
      <c r="G61" s="2">
        <f t="shared" si="2"/>
        <v>0.3611111111</v>
      </c>
      <c r="H61" s="2">
        <f t="shared" ref="H61:I61" si="3">SUM(H2:H60)/60</f>
        <v>0.5333333333</v>
      </c>
      <c r="I61" s="2">
        <f t="shared" si="3"/>
        <v>0.8166666667</v>
      </c>
      <c r="J61" s="2">
        <f>SUM(J2:J60)/80</f>
        <v>0.575</v>
      </c>
      <c r="K61" s="2">
        <v>1.0</v>
      </c>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0">
    <mergeCell ref="A17:A21"/>
    <mergeCell ref="A22:A27"/>
    <mergeCell ref="A28:A33"/>
    <mergeCell ref="A34:A39"/>
    <mergeCell ref="A40:A47"/>
    <mergeCell ref="A48:A53"/>
    <mergeCell ref="A54:A60"/>
    <mergeCell ref="C22:C27"/>
    <mergeCell ref="C28:C33"/>
    <mergeCell ref="C34:C39"/>
    <mergeCell ref="C40:C47"/>
    <mergeCell ref="C48:C53"/>
    <mergeCell ref="C54:C60"/>
    <mergeCell ref="A2:A6"/>
    <mergeCell ref="C2:C6"/>
    <mergeCell ref="A7:A11"/>
    <mergeCell ref="C7:C11"/>
    <mergeCell ref="A12:A16"/>
    <mergeCell ref="C12:C16"/>
    <mergeCell ref="C17:C21"/>
  </mergeCells>
  <printOptions/>
  <pageMargins bottom="1.0" footer="0.0" header="0.0" left="0.75" right="0.75" top="1.0"/>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2024-04-27T18:37:59Z</dcterms:created>
  <dc:creator>openpyxl</dc:creator>
</cp:coreProperties>
</file>