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Y:\Source-Code\TmsPlus\Motor\"/>
    </mc:Choice>
  </mc:AlternateContent>
  <xr:revisionPtr revIDLastSave="0" documentId="13_ncr:1_{C643C9F4-A85A-450C-B56B-87B797ABB24A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M5" i="1"/>
  <c r="M6" i="1"/>
  <c r="M7" i="1"/>
  <c r="M8" i="1"/>
  <c r="M9" i="1"/>
  <c r="M10" i="1"/>
  <c r="M11" i="1"/>
  <c r="M12" i="1"/>
  <c r="M13" i="1"/>
  <c r="M4" i="1"/>
  <c r="H5" i="1"/>
  <c r="I5" i="1"/>
  <c r="J5" i="1"/>
  <c r="K5" i="1"/>
  <c r="L5" i="1"/>
  <c r="N5" i="1"/>
  <c r="O5" i="1"/>
  <c r="H6" i="1"/>
  <c r="I6" i="1"/>
  <c r="J6" i="1"/>
  <c r="K6" i="1"/>
  <c r="L6" i="1"/>
  <c r="N6" i="1"/>
  <c r="O6" i="1"/>
  <c r="H7" i="1"/>
  <c r="I7" i="1"/>
  <c r="J7" i="1"/>
  <c r="K7" i="1"/>
  <c r="L7" i="1"/>
  <c r="N7" i="1"/>
  <c r="O7" i="1"/>
  <c r="H8" i="1"/>
  <c r="I8" i="1"/>
  <c r="J8" i="1"/>
  <c r="K8" i="1"/>
  <c r="L8" i="1"/>
  <c r="N8" i="1"/>
  <c r="O8" i="1"/>
  <c r="H9" i="1"/>
  <c r="I9" i="1"/>
  <c r="J9" i="1"/>
  <c r="K9" i="1"/>
  <c r="L9" i="1"/>
  <c r="N9" i="1"/>
  <c r="O9" i="1"/>
  <c r="H10" i="1"/>
  <c r="I10" i="1"/>
  <c r="J10" i="1"/>
  <c r="K10" i="1"/>
  <c r="L10" i="1"/>
  <c r="N10" i="1"/>
  <c r="O10" i="1"/>
  <c r="H11" i="1"/>
  <c r="I11" i="1"/>
  <c r="J11" i="1"/>
  <c r="K11" i="1"/>
  <c r="L11" i="1"/>
  <c r="N11" i="1"/>
  <c r="O11" i="1"/>
  <c r="H12" i="1"/>
  <c r="I12" i="1"/>
  <c r="J12" i="1"/>
  <c r="K12" i="1"/>
  <c r="L12" i="1"/>
  <c r="N12" i="1"/>
  <c r="O12" i="1"/>
  <c r="H13" i="1"/>
  <c r="I13" i="1"/>
  <c r="J13" i="1"/>
  <c r="K13" i="1"/>
  <c r="L13" i="1"/>
  <c r="N13" i="1"/>
  <c r="O13" i="1"/>
  <c r="H4" i="1" l="1"/>
  <c r="O4" i="1"/>
  <c r="N4" i="1"/>
  <c r="L4" i="1"/>
  <c r="K4" i="1"/>
  <c r="J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Ahmer Najam</author>
  </authors>
  <commentList>
    <comment ref="B3" authorId="0" shapeId="0" xr:uid="{2F02F0BA-2F00-4B59-B6B3-F4646A820D87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INT/Decimal/DateTime/Bit/VARCHAR(SIZE)</t>
        </r>
      </text>
    </comment>
    <comment ref="C3" authorId="0" shapeId="0" xr:uid="{95A1CFD4-E8DD-4034-B0B0-62D78004BE00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string/int/decimal/bool/DateTime</t>
        </r>
      </text>
    </comment>
    <comment ref="D3" authorId="0" shapeId="0" xr:uid="{2E7A146D-5AD4-46F0-9B72-5A67B8DDF3C6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E3" authorId="0" shapeId="0" xr:uid="{65B3A605-3D3F-4B8B-B95F-EA76B79B651A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F3" authorId="0" shapeId="0" xr:uid="{77B9877F-F0B0-439D-BB67-B391A24108FD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ddl or txt
</t>
        </r>
      </text>
    </comment>
    <comment ref="G3" authorId="0" shapeId="0" xr:uid="{5E113730-E7A3-49D1-BEF4-4656AB77F563}">
      <text>
        <r>
          <rPr>
            <b/>
            <sz val="9"/>
            <color indexed="81"/>
            <rFont val="Tahoma"/>
            <charset val="1"/>
          </rPr>
          <t>Ahmer Najam:</t>
        </r>
        <r>
          <rPr>
            <sz val="9"/>
            <color indexed="81"/>
            <rFont val="Tahoma"/>
            <charset val="1"/>
          </rPr>
          <t xml:space="preserve">
Label Caption</t>
        </r>
      </text>
    </comment>
    <comment ref="A4" authorId="0" shapeId="0" xr:uid="{1D7FDDB2-6EB7-451F-A68D-73390B43331C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  <comment ref="G4" authorId="0" shapeId="0" xr:uid="{B161D2F6-E541-46BA-9189-F0197A45B3D1}">
      <text>
        <r>
          <rPr>
            <b/>
            <sz val="9"/>
            <color indexed="81"/>
            <rFont val="Tahoma"/>
            <family val="2"/>
          </rPr>
          <t>Ahmer Najam:</t>
        </r>
        <r>
          <rPr>
            <sz val="9"/>
            <color indexed="81"/>
            <rFont val="Tahoma"/>
            <family val="2"/>
          </rPr>
          <t xml:space="preserve">
It should be Primary Key
</t>
        </r>
      </text>
    </comment>
  </commentList>
</comments>
</file>

<file path=xl/sharedStrings.xml><?xml version="1.0" encoding="utf-8"?>
<sst xmlns="http://schemas.openxmlformats.org/spreadsheetml/2006/main" count="97" uniqueCount="41">
  <si>
    <t>Field</t>
  </si>
  <si>
    <t>ControlType</t>
  </si>
  <si>
    <t>ControlID</t>
  </si>
  <si>
    <t>LabelName</t>
  </si>
  <si>
    <t>LabelText</t>
  </si>
  <si>
    <t>IsHidden</t>
  </si>
  <si>
    <t>MOTOR - OPEN POLICY:</t>
  </si>
  <si>
    <t>txt</t>
  </si>
  <si>
    <t>No</t>
  </si>
  <si>
    <t>DbType</t>
  </si>
  <si>
    <t>UIType</t>
  </si>
  <si>
    <t>int</t>
  </si>
  <si>
    <t>DateTime</t>
  </si>
  <si>
    <t>IsMandatory</t>
  </si>
  <si>
    <t>Yes</t>
  </si>
  <si>
    <t>Table:</t>
  </si>
  <si>
    <t>UI</t>
  </si>
  <si>
    <t>DB Table</t>
  </si>
  <si>
    <t>DB</t>
  </si>
  <si>
    <t>API</t>
  </si>
  <si>
    <t>Prop</t>
  </si>
  <si>
    <t>Prop Mapping to Object</t>
  </si>
  <si>
    <t>string</t>
  </si>
  <si>
    <t>Parameter Add With Value</t>
  </si>
  <si>
    <t>DB Insert 1</t>
  </si>
  <si>
    <t>UI Type List</t>
  </si>
  <si>
    <t>decimal</t>
  </si>
  <si>
    <t>bool</t>
  </si>
  <si>
    <t>ClientCode</t>
  </si>
  <si>
    <t>ClientName</t>
  </si>
  <si>
    <t>ClientCategoryCode</t>
  </si>
  <si>
    <t>ClientCategory</t>
  </si>
  <si>
    <t>ClientType</t>
  </si>
  <si>
    <t>BranchCode</t>
  </si>
  <si>
    <t>NtnNo</t>
  </si>
  <si>
    <t>NicNo</t>
  </si>
  <si>
    <t>StartDate</t>
  </si>
  <si>
    <t>EntryDate</t>
  </si>
  <si>
    <t>VARCHAR(100)</t>
  </si>
  <si>
    <t>VARCHAR(500)</t>
  </si>
  <si>
    <t>AmlMon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</si>
</sst>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i/>
      <sz val="11"/>
      <color theme="1"/>
      <name val="Segoe UI"/>
      <family val="2"/>
    </font>
    <font>
      <i/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4" fillId="6" borderId="0" xfId="0" applyFont="1" applyFill="1"/>
    <xf numFmtId="0" fontId="2" fillId="6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1" fillId="6" borderId="0" xfId="0" applyFont="1" applyFill="1"/>
    <xf numFmtId="0" fontId="4" fillId="6" borderId="0" xfId="0" applyFont="1" applyFill="1" applyBorder="1" applyAlignment="1">
      <alignment vertical="center"/>
    </xf>
    <xf numFmtId="0" fontId="4" fillId="6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P4" sqref="P4:P13"/>
    </sheetView>
  </sheetViews>
  <sheetFormatPr defaultRowHeight="16.5" x14ac:dyDescent="0.3"/>
  <cols>
    <col min="1" max="1" width="15.42578125" style="5" bestFit="1" customWidth="1"/>
    <col min="2" max="2" width="15.7109375" style="5" customWidth="1"/>
    <col min="3" max="3" width="10.28515625" style="5" bestFit="1" customWidth="1"/>
    <col min="4" max="4" width="10.140625" style="5" bestFit="1" customWidth="1"/>
    <col min="5" max="5" width="14.140625" style="5" bestFit="1" customWidth="1"/>
    <col min="6" max="6" width="13.7109375" style="5" bestFit="1" customWidth="1"/>
    <col min="7" max="7" width="12.5703125" style="6" bestFit="1" customWidth="1"/>
    <col min="8" max="8" width="18" style="3" bestFit="1" customWidth="1"/>
    <col min="9" max="9" width="18" style="1" hidden="1" customWidth="1"/>
    <col min="10" max="10" width="22.7109375" style="1" bestFit="1" customWidth="1"/>
    <col min="11" max="11" width="38.5703125" style="1" bestFit="1" customWidth="1"/>
    <col min="12" max="12" width="20.7109375" style="1" hidden="1" customWidth="1"/>
    <col min="13" max="13" width="92.85546875" style="1" bestFit="1" customWidth="1"/>
    <col min="14" max="14" width="38.140625" style="1" bestFit="1" customWidth="1"/>
    <col min="15" max="15" width="40.140625" style="1" bestFit="1" customWidth="1"/>
    <col min="16" max="16" width="94.140625" style="1" bestFit="1" customWidth="1"/>
    <col min="17" max="16384" width="9.140625" style="1"/>
  </cols>
  <sheetData>
    <row r="1" spans="1:16" x14ac:dyDescent="0.3">
      <c r="A1" s="13" t="s">
        <v>6</v>
      </c>
      <c r="B1" s="13"/>
      <c r="C1" s="13"/>
      <c r="D1" s="13"/>
    </row>
    <row r="2" spans="1:16" x14ac:dyDescent="0.3">
      <c r="A2" s="7" t="s">
        <v>15</v>
      </c>
      <c r="B2" s="7" t="s">
        <v>40</v>
      </c>
      <c r="C2" s="12" t="s">
        <v>16</v>
      </c>
      <c r="D2" s="12"/>
      <c r="E2" s="12"/>
      <c r="F2" s="12"/>
      <c r="G2" s="12"/>
      <c r="H2" s="12"/>
      <c r="I2" s="12"/>
      <c r="J2" s="4" t="s">
        <v>18</v>
      </c>
      <c r="K2" s="14" t="s">
        <v>19</v>
      </c>
      <c r="L2" s="14"/>
      <c r="M2" s="14"/>
      <c r="N2" s="14"/>
      <c r="O2" s="14"/>
      <c r="P2" s="14"/>
    </row>
    <row r="3" spans="1:16" x14ac:dyDescent="0.3">
      <c r="A3" s="7" t="s">
        <v>0</v>
      </c>
      <c r="B3" s="7" t="s">
        <v>9</v>
      </c>
      <c r="C3" s="7" t="s">
        <v>10</v>
      </c>
      <c r="D3" s="8" t="s">
        <v>5</v>
      </c>
      <c r="E3" s="8" t="s">
        <v>13</v>
      </c>
      <c r="F3" s="7" t="s">
        <v>1</v>
      </c>
      <c r="G3" s="9" t="s">
        <v>4</v>
      </c>
      <c r="H3" s="2" t="s">
        <v>2</v>
      </c>
      <c r="I3" s="2" t="s">
        <v>3</v>
      </c>
      <c r="J3" s="2" t="s">
        <v>17</v>
      </c>
      <c r="K3" s="2" t="s">
        <v>20</v>
      </c>
      <c r="L3" s="2"/>
      <c r="M3" s="2" t="s">
        <v>21</v>
      </c>
      <c r="N3" s="2" t="s">
        <v>24</v>
      </c>
      <c r="O3" s="2" t="s">
        <v>24</v>
      </c>
      <c r="P3" s="2" t="s">
        <v>23</v>
      </c>
    </row>
    <row r="4" spans="1:16" x14ac:dyDescent="0.3">
      <c r="A4" s="10" t="s">
        <v>28</v>
      </c>
      <c r="B4" s="5" t="s">
        <v>38</v>
      </c>
      <c r="C4" s="5" t="s">
        <v>22</v>
      </c>
      <c r="D4" s="11" t="s">
        <v>8</v>
      </c>
      <c r="E4" s="11" t="s">
        <v>14</v>
      </c>
      <c r="F4" s="5" t="s">
        <v>7</v>
      </c>
      <c r="G4" s="10" t="s">
        <v>28</v>
      </c>
      <c r="H4" s="1" t="str">
        <f>F4&amp;A4</f>
        <v>txtClientCode</v>
      </c>
      <c r="I4" s="1" t="str">
        <f>"lbl"&amp;A4</f>
        <v>lblClientCode</v>
      </c>
      <c r="J4" s="1" t="str">
        <f>A4&amp;" "&amp;B4&amp;","</f>
        <v>ClientCode VARCHAR(100),</v>
      </c>
      <c r="K4" s="1" t="str">
        <f>"public "&amp;C4&amp;" "&amp;A4&amp;" {get; set;}"</f>
        <v>public string ClientCode {get; set;}</v>
      </c>
      <c r="L4" s="1" t="b">
        <f>IF(C4="int","Convert.ToInt32",IF(C4="decimal","Convert.ToDecimal",IF(C4="DateTime","Convert.ToDateTime",IF(C4="bool","Convert.ToBoolean"))))</f>
        <v>0</v>
      </c>
      <c r="M4" s="1" t="str">
        <f>"_"&amp;$B$2&amp;"Mdl."&amp;A4&amp;"="&amp;IF(C4="string"," _tblSqla.Rows[i]["""&amp;A4&amp;"""].ToString();",L4&amp;"(_tblSql.Rows[i]["""&amp;A4&amp;"""]);")</f>
        <v>_AmlMonMdl.ClientCode= _tblSqla.Rows[i]["ClientCode"].ToString();</v>
      </c>
      <c r="N4" s="1" t="str">
        <f>"_sbSql.AppendLine("""&amp;A4&amp;","");"</f>
        <v>_sbSql.AppendLine("ClientCode,");</v>
      </c>
      <c r="O4" s="1" t="str">
        <f>"_sbSql.AppendLine(""@"&amp;A4&amp;","");"</f>
        <v>_sbSql.AppendLine("@ClientCode,");</v>
      </c>
      <c r="P4" s="1" t="str">
        <f>"_cmdSql.Parameters.AddWithValue(""@"&amp;A4&amp;""", _"&amp;$B$2&amp;"MdlList[i]."&amp;A4&amp;");"</f>
        <v>_cmdSql.Parameters.AddWithValue("@ClientCode", _AmlMonMdlList[i].ClientCode);</v>
      </c>
    </row>
    <row r="5" spans="1:16" x14ac:dyDescent="0.3">
      <c r="A5" s="10" t="s">
        <v>29</v>
      </c>
      <c r="B5" s="5" t="s">
        <v>39</v>
      </c>
      <c r="C5" s="5" t="s">
        <v>22</v>
      </c>
      <c r="D5" s="11" t="s">
        <v>8</v>
      </c>
      <c r="E5" s="11" t="s">
        <v>14</v>
      </c>
      <c r="F5" s="5" t="s">
        <v>7</v>
      </c>
      <c r="G5" s="10" t="s">
        <v>29</v>
      </c>
      <c r="H5" s="1" t="str">
        <f t="shared" ref="H5:H13" si="0">F5&amp;A5</f>
        <v>txtClientName</v>
      </c>
      <c r="I5" s="1" t="str">
        <f t="shared" ref="I5:I13" si="1">"lbl"&amp;A5</f>
        <v>lblClientName</v>
      </c>
      <c r="J5" s="1" t="str">
        <f t="shared" ref="J5:J13" si="2">A5&amp;" "&amp;B5&amp;","</f>
        <v>ClientName VARCHAR(500),</v>
      </c>
      <c r="K5" s="1" t="str">
        <f t="shared" ref="K5:K13" si="3">"public "&amp;C5&amp;" "&amp;A5&amp;" {get; set;}"</f>
        <v>public string ClientName {get; set;}</v>
      </c>
      <c r="L5" s="1" t="b">
        <f t="shared" ref="L5:L13" si="4">IF(C5="int","Convert.ToInt32",IF(C5="decimal","Convert.ToDecimal",IF(C5="DateTime","Convert.ToDateTime",IF(C5="bool","Convert.ToBoolean"))))</f>
        <v>0</v>
      </c>
      <c r="M5" s="1" t="str">
        <f t="shared" ref="M5:M13" si="5">"_"&amp;$B$2&amp;"Mdl."&amp;A5&amp;"="&amp;IF(C5="string"," _tblSqla.Rows[i]["""&amp;A5&amp;"""].ToString();",L5&amp;"(_tblSql.Rows[i]["""&amp;A5&amp;"""]);")</f>
        <v>_AmlMonMdl.ClientName= _tblSqla.Rows[i]["ClientName"].ToString();</v>
      </c>
      <c r="N5" s="1" t="str">
        <f t="shared" ref="N5:N13" si="6">"_sbSql.AppendLine("""&amp;A5&amp;","");"</f>
        <v>_sbSql.AppendLine("ClientName,");</v>
      </c>
      <c r="O5" s="1" t="str">
        <f t="shared" ref="O5:O13" si="7">"_sbSql.AppendLine(""@"&amp;A5&amp;","");"</f>
        <v>_sbSql.AppendLine("@ClientName,");</v>
      </c>
      <c r="P5" s="1" t="str">
        <f t="shared" ref="P5:P13" si="8">"_cmdSql.Parameters.AddWithValue(""@"&amp;A5&amp;""", _"&amp;$B$2&amp;"MdlList[i]."&amp;A5&amp;");"</f>
        <v>_cmdSql.Parameters.AddWithValue("@ClientName", _AmlMonMdlList[i].ClientName);</v>
      </c>
    </row>
    <row r="6" spans="1:16" x14ac:dyDescent="0.3">
      <c r="A6" s="10" t="s">
        <v>30</v>
      </c>
      <c r="B6" s="5" t="s">
        <v>38</v>
      </c>
      <c r="C6" s="5" t="s">
        <v>22</v>
      </c>
      <c r="D6" s="11" t="s">
        <v>8</v>
      </c>
      <c r="E6" s="11" t="s">
        <v>14</v>
      </c>
      <c r="F6" s="5" t="s">
        <v>7</v>
      </c>
      <c r="G6" s="10" t="s">
        <v>30</v>
      </c>
      <c r="H6" s="1" t="str">
        <f t="shared" si="0"/>
        <v>txtClientCategoryCode</v>
      </c>
      <c r="I6" s="1" t="str">
        <f t="shared" si="1"/>
        <v>lblClientCategoryCode</v>
      </c>
      <c r="J6" s="1" t="str">
        <f t="shared" si="2"/>
        <v>ClientCategoryCode VARCHAR(100),</v>
      </c>
      <c r="K6" s="1" t="str">
        <f t="shared" si="3"/>
        <v>public string ClientCategoryCode {get; set;}</v>
      </c>
      <c r="L6" s="1" t="b">
        <f t="shared" si="4"/>
        <v>0</v>
      </c>
      <c r="M6" s="1" t="str">
        <f t="shared" si="5"/>
        <v>_AmlMonMdl.ClientCategoryCode= _tblSqla.Rows[i]["ClientCategoryCode"].ToString();</v>
      </c>
      <c r="N6" s="1" t="str">
        <f t="shared" si="6"/>
        <v>_sbSql.AppendLine("ClientCategoryCode,");</v>
      </c>
      <c r="O6" s="1" t="str">
        <f t="shared" si="7"/>
        <v>_sbSql.AppendLine("@ClientCategoryCode,");</v>
      </c>
      <c r="P6" s="1" t="str">
        <f t="shared" si="8"/>
        <v>_cmdSql.Parameters.AddWithValue("@ClientCategoryCode", _AmlMonMdlList[i].ClientCategoryCode);</v>
      </c>
    </row>
    <row r="7" spans="1:16" x14ac:dyDescent="0.3">
      <c r="A7" s="10" t="s">
        <v>31</v>
      </c>
      <c r="B7" s="5" t="s">
        <v>38</v>
      </c>
      <c r="C7" s="5" t="s">
        <v>22</v>
      </c>
      <c r="D7" s="11" t="s">
        <v>8</v>
      </c>
      <c r="E7" s="11" t="s">
        <v>14</v>
      </c>
      <c r="F7" s="5" t="s">
        <v>7</v>
      </c>
      <c r="G7" s="10" t="s">
        <v>31</v>
      </c>
      <c r="H7" s="1" t="str">
        <f t="shared" si="0"/>
        <v>txtClientCategory</v>
      </c>
      <c r="I7" s="1" t="str">
        <f t="shared" si="1"/>
        <v>lblClientCategory</v>
      </c>
      <c r="J7" s="1" t="str">
        <f t="shared" si="2"/>
        <v>ClientCategory VARCHAR(100),</v>
      </c>
      <c r="K7" s="1" t="str">
        <f t="shared" si="3"/>
        <v>public string ClientCategory {get; set;}</v>
      </c>
      <c r="L7" s="1" t="b">
        <f t="shared" si="4"/>
        <v>0</v>
      </c>
      <c r="M7" s="1" t="str">
        <f t="shared" si="5"/>
        <v>_AmlMonMdl.ClientCategory= _tblSqla.Rows[i]["ClientCategory"].ToString();</v>
      </c>
      <c r="N7" s="1" t="str">
        <f t="shared" si="6"/>
        <v>_sbSql.AppendLine("ClientCategory,");</v>
      </c>
      <c r="O7" s="1" t="str">
        <f t="shared" si="7"/>
        <v>_sbSql.AppendLine("@ClientCategory,");</v>
      </c>
      <c r="P7" s="1" t="str">
        <f t="shared" si="8"/>
        <v>_cmdSql.Parameters.AddWithValue("@ClientCategory", _AmlMonMdlList[i].ClientCategory);</v>
      </c>
    </row>
    <row r="8" spans="1:16" x14ac:dyDescent="0.3">
      <c r="A8" s="10" t="s">
        <v>32</v>
      </c>
      <c r="B8" s="5" t="s">
        <v>39</v>
      </c>
      <c r="C8" s="5" t="s">
        <v>22</v>
      </c>
      <c r="D8" s="11" t="s">
        <v>8</v>
      </c>
      <c r="E8" s="11" t="s">
        <v>14</v>
      </c>
      <c r="F8" s="5" t="s">
        <v>7</v>
      </c>
      <c r="G8" s="10" t="s">
        <v>32</v>
      </c>
      <c r="H8" s="1" t="str">
        <f t="shared" si="0"/>
        <v>txtClientType</v>
      </c>
      <c r="I8" s="1" t="str">
        <f t="shared" si="1"/>
        <v>lblClientType</v>
      </c>
      <c r="J8" s="1" t="str">
        <f t="shared" si="2"/>
        <v>ClientType VARCHAR(500),</v>
      </c>
      <c r="K8" s="1" t="str">
        <f t="shared" si="3"/>
        <v>public string ClientType {get; set;}</v>
      </c>
      <c r="L8" s="1" t="b">
        <f t="shared" si="4"/>
        <v>0</v>
      </c>
      <c r="M8" s="1" t="str">
        <f t="shared" si="5"/>
        <v>_AmlMonMdl.ClientType= _tblSqla.Rows[i]["ClientType"].ToString();</v>
      </c>
      <c r="N8" s="1" t="str">
        <f t="shared" si="6"/>
        <v>_sbSql.AppendLine("ClientType,");</v>
      </c>
      <c r="O8" s="1" t="str">
        <f t="shared" si="7"/>
        <v>_sbSql.AppendLine("@ClientType,");</v>
      </c>
      <c r="P8" s="1" t="str">
        <f t="shared" si="8"/>
        <v>_cmdSql.Parameters.AddWithValue("@ClientType", _AmlMonMdlList[i].ClientType);</v>
      </c>
    </row>
    <row r="9" spans="1:16" x14ac:dyDescent="0.3">
      <c r="A9" s="5" t="s">
        <v>33</v>
      </c>
      <c r="B9" s="5" t="s">
        <v>38</v>
      </c>
      <c r="C9" s="5" t="s">
        <v>22</v>
      </c>
      <c r="D9" s="11" t="s">
        <v>8</v>
      </c>
      <c r="E9" s="11" t="s">
        <v>14</v>
      </c>
      <c r="F9" s="5" t="s">
        <v>7</v>
      </c>
      <c r="G9" s="5" t="s">
        <v>33</v>
      </c>
      <c r="H9" s="1" t="str">
        <f t="shared" si="0"/>
        <v>txtBranchCode</v>
      </c>
      <c r="I9" s="1" t="str">
        <f t="shared" si="1"/>
        <v>lblBranchCode</v>
      </c>
      <c r="J9" s="1" t="str">
        <f t="shared" si="2"/>
        <v>BranchCode VARCHAR(100),</v>
      </c>
      <c r="K9" s="1" t="str">
        <f t="shared" si="3"/>
        <v>public string BranchCode {get; set;}</v>
      </c>
      <c r="L9" s="1" t="b">
        <f t="shared" si="4"/>
        <v>0</v>
      </c>
      <c r="M9" s="1" t="str">
        <f t="shared" si="5"/>
        <v>_AmlMonMdl.BranchCode= _tblSqla.Rows[i]["BranchCode"].ToString();</v>
      </c>
      <c r="N9" s="1" t="str">
        <f t="shared" si="6"/>
        <v>_sbSql.AppendLine("BranchCode,");</v>
      </c>
      <c r="O9" s="1" t="str">
        <f t="shared" si="7"/>
        <v>_sbSql.AppendLine("@BranchCode,");</v>
      </c>
      <c r="P9" s="1" t="str">
        <f t="shared" si="8"/>
        <v>_cmdSql.Parameters.AddWithValue("@BranchCode", _AmlMonMdlList[i].BranchCode);</v>
      </c>
    </row>
    <row r="10" spans="1:16" x14ac:dyDescent="0.3">
      <c r="A10" s="5" t="s">
        <v>34</v>
      </c>
      <c r="B10" s="5" t="s">
        <v>38</v>
      </c>
      <c r="C10" s="5" t="s">
        <v>22</v>
      </c>
      <c r="D10" s="11" t="s">
        <v>8</v>
      </c>
      <c r="E10" s="11" t="s">
        <v>14</v>
      </c>
      <c r="F10" s="5" t="s">
        <v>7</v>
      </c>
      <c r="G10" s="5" t="s">
        <v>34</v>
      </c>
      <c r="H10" s="1" t="str">
        <f t="shared" si="0"/>
        <v>txtNtnNo</v>
      </c>
      <c r="I10" s="1" t="str">
        <f t="shared" si="1"/>
        <v>lblNtnNo</v>
      </c>
      <c r="J10" s="1" t="str">
        <f t="shared" si="2"/>
        <v>NtnNo VARCHAR(100),</v>
      </c>
      <c r="K10" s="1" t="str">
        <f t="shared" si="3"/>
        <v>public string NtnNo {get; set;}</v>
      </c>
      <c r="L10" s="1" t="b">
        <f t="shared" si="4"/>
        <v>0</v>
      </c>
      <c r="M10" s="1" t="str">
        <f t="shared" si="5"/>
        <v>_AmlMonMdl.NtnNo= _tblSqla.Rows[i]["NtnNo"].ToString();</v>
      </c>
      <c r="N10" s="1" t="str">
        <f t="shared" si="6"/>
        <v>_sbSql.AppendLine("NtnNo,");</v>
      </c>
      <c r="O10" s="1" t="str">
        <f t="shared" si="7"/>
        <v>_sbSql.AppendLine("@NtnNo,");</v>
      </c>
      <c r="P10" s="1" t="str">
        <f t="shared" si="8"/>
        <v>_cmdSql.Parameters.AddWithValue("@NtnNo", _AmlMonMdlList[i].NtnNo);</v>
      </c>
    </row>
    <row r="11" spans="1:16" x14ac:dyDescent="0.3">
      <c r="A11" s="5" t="s">
        <v>35</v>
      </c>
      <c r="B11" s="5" t="s">
        <v>38</v>
      </c>
      <c r="C11" s="5" t="s">
        <v>22</v>
      </c>
      <c r="D11" s="11" t="s">
        <v>8</v>
      </c>
      <c r="E11" s="11" t="s">
        <v>14</v>
      </c>
      <c r="F11" s="5" t="s">
        <v>7</v>
      </c>
      <c r="G11" s="5" t="s">
        <v>35</v>
      </c>
      <c r="H11" s="1" t="str">
        <f t="shared" si="0"/>
        <v>txtNicNo</v>
      </c>
      <c r="I11" s="1" t="str">
        <f t="shared" si="1"/>
        <v>lblNicNo</v>
      </c>
      <c r="J11" s="1" t="str">
        <f t="shared" si="2"/>
        <v>NicNo VARCHAR(100),</v>
      </c>
      <c r="K11" s="1" t="str">
        <f t="shared" si="3"/>
        <v>public string NicNo {get; set;}</v>
      </c>
      <c r="L11" s="1" t="b">
        <f t="shared" si="4"/>
        <v>0</v>
      </c>
      <c r="M11" s="1" t="str">
        <f t="shared" si="5"/>
        <v>_AmlMonMdl.NicNo= _tblSqla.Rows[i]["NicNo"].ToString();</v>
      </c>
      <c r="N11" s="1" t="str">
        <f t="shared" si="6"/>
        <v>_sbSql.AppendLine("NicNo,");</v>
      </c>
      <c r="O11" s="1" t="str">
        <f t="shared" si="7"/>
        <v>_sbSql.AppendLine("@NicNo,");</v>
      </c>
      <c r="P11" s="1" t="str">
        <f t="shared" si="8"/>
        <v>_cmdSql.Parameters.AddWithValue("@NicNo", _AmlMonMdlList[i].NicNo);</v>
      </c>
    </row>
    <row r="12" spans="1:16" x14ac:dyDescent="0.3">
      <c r="A12" s="5" t="s">
        <v>36</v>
      </c>
      <c r="B12" s="5" t="s">
        <v>12</v>
      </c>
      <c r="C12" s="5" t="s">
        <v>12</v>
      </c>
      <c r="D12" s="11" t="s">
        <v>8</v>
      </c>
      <c r="E12" s="11" t="s">
        <v>14</v>
      </c>
      <c r="F12" s="5" t="s">
        <v>7</v>
      </c>
      <c r="G12" s="5" t="s">
        <v>36</v>
      </c>
      <c r="H12" s="1" t="str">
        <f t="shared" si="0"/>
        <v>txtStartDate</v>
      </c>
      <c r="I12" s="1" t="str">
        <f t="shared" si="1"/>
        <v>lblStartDate</v>
      </c>
      <c r="J12" s="1" t="str">
        <f t="shared" si="2"/>
        <v>StartDate DateTime,</v>
      </c>
      <c r="K12" s="1" t="str">
        <f t="shared" si="3"/>
        <v>public DateTime StartDate {get; set;}</v>
      </c>
      <c r="L12" s="1" t="str">
        <f t="shared" si="4"/>
        <v>Convert.ToDateTime</v>
      </c>
      <c r="M12" s="1" t="str">
        <f t="shared" si="5"/>
        <v>_AmlMonMdl.StartDate=Convert.ToDateTime(_tblSql.Rows[i]["StartDate"]);</v>
      </c>
      <c r="N12" s="1" t="str">
        <f t="shared" si="6"/>
        <v>_sbSql.AppendLine("StartDate,");</v>
      </c>
      <c r="O12" s="1" t="str">
        <f t="shared" si="7"/>
        <v>_sbSql.AppendLine("@StartDate,");</v>
      </c>
      <c r="P12" s="1" t="str">
        <f t="shared" si="8"/>
        <v>_cmdSql.Parameters.AddWithValue("@StartDate", _AmlMonMdlList[i].StartDate);</v>
      </c>
    </row>
    <row r="13" spans="1:16" x14ac:dyDescent="0.3">
      <c r="A13" s="5" t="s">
        <v>37</v>
      </c>
      <c r="B13" s="5" t="s">
        <v>12</v>
      </c>
      <c r="C13" s="5" t="s">
        <v>12</v>
      </c>
      <c r="D13" s="11" t="s">
        <v>8</v>
      </c>
      <c r="E13" s="11" t="s">
        <v>14</v>
      </c>
      <c r="F13" s="5" t="s">
        <v>7</v>
      </c>
      <c r="G13" s="5" t="s">
        <v>37</v>
      </c>
      <c r="H13" s="1" t="str">
        <f t="shared" si="0"/>
        <v>txtEntryDate</v>
      </c>
      <c r="I13" s="1" t="str">
        <f t="shared" si="1"/>
        <v>lblEntryDate</v>
      </c>
      <c r="J13" s="1" t="str">
        <f t="shared" si="2"/>
        <v>EntryDate DateTime,</v>
      </c>
      <c r="K13" s="1" t="str">
        <f t="shared" si="3"/>
        <v>public DateTime EntryDate {get; set;}</v>
      </c>
      <c r="L13" s="1" t="str">
        <f t="shared" si="4"/>
        <v>Convert.ToDateTime</v>
      </c>
      <c r="M13" s="1" t="str">
        <f t="shared" si="5"/>
        <v>_AmlMonMdl.EntryDate=Convert.ToDateTime(_tblSql.Rows[i]["EntryDate"]);</v>
      </c>
      <c r="N13" s="1" t="str">
        <f t="shared" si="6"/>
        <v>_sbSql.AppendLine("EntryDate,");</v>
      </c>
      <c r="O13" s="1" t="str">
        <f t="shared" si="7"/>
        <v>_sbSql.AppendLine("@EntryDate,");</v>
      </c>
      <c r="P13" s="1" t="str">
        <f t="shared" si="8"/>
        <v>_cmdSql.Parameters.AddWithValue("@EntryDate", _AmlMonMdlList[i].EntryDate);</v>
      </c>
    </row>
  </sheetData>
  <mergeCells count="3">
    <mergeCell ref="C2:I2"/>
    <mergeCell ref="A1:D1"/>
    <mergeCell ref="K2:P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BAE6-886B-4E3B-8987-4346272BB4A1}">
  <dimension ref="A1:A6"/>
  <sheetViews>
    <sheetView workbookViewId="0">
      <selection activeCell="A4" sqref="A4"/>
    </sheetView>
  </sheetViews>
  <sheetFormatPr defaultRowHeight="15" x14ac:dyDescent="0.25"/>
  <cols>
    <col min="1" max="1" width="11" bestFit="1" customWidth="1"/>
    <col min="2" max="2" width="11.5703125" bestFit="1" customWidth="1"/>
  </cols>
  <sheetData>
    <row r="1" spans="1:1" x14ac:dyDescent="0.25">
      <c r="A1" t="s">
        <v>25</v>
      </c>
    </row>
    <row r="2" spans="1:1" x14ac:dyDescent="0.25">
      <c r="A2" t="s">
        <v>22</v>
      </c>
    </row>
    <row r="3" spans="1:1" x14ac:dyDescent="0.25">
      <c r="A3" t="s">
        <v>11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Takaful Pakistan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Yousuf Khan</dc:creator>
  <cp:lastModifiedBy>Ahmer Najam</cp:lastModifiedBy>
  <dcterms:created xsi:type="dcterms:W3CDTF">2019-01-22T12:52:41Z</dcterms:created>
  <dcterms:modified xsi:type="dcterms:W3CDTF">2019-01-24T04:54:06Z</dcterms:modified>
</cp:coreProperties>
</file>