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Задание 1" sheetId="1" r:id="rId1"/>
    <sheet name="Задание 2" sheetId="2" r:id="rId2"/>
  </sheets>
  <calcPr calcId="125725"/>
</workbook>
</file>

<file path=xl/calcChain.xml><?xml version="1.0" encoding="utf-8"?>
<calcChain xmlns="http://schemas.openxmlformats.org/spreadsheetml/2006/main">
  <c r="E368" i="2"/>
  <c r="E367"/>
  <c r="E366"/>
  <c r="B364"/>
  <c r="C364"/>
  <c r="D364"/>
  <c r="A364"/>
  <c r="F364"/>
  <c r="B360"/>
  <c r="C360"/>
  <c r="D360"/>
  <c r="A360"/>
  <c r="B359"/>
  <c r="C359"/>
  <c r="D359"/>
  <c r="A359"/>
  <c r="F360"/>
  <c r="F359"/>
  <c r="G342"/>
  <c r="G341"/>
  <c r="G340"/>
  <c r="J350"/>
  <c r="B350"/>
  <c r="F350"/>
  <c r="B344"/>
  <c r="E334" a="1"/>
  <c r="E334" s="1"/>
  <c r="E335"/>
  <c r="A334" a="1"/>
  <c r="A334" s="1"/>
  <c r="B334"/>
  <c r="A335"/>
  <c r="C335"/>
  <c r="B336"/>
  <c r="E323"/>
  <c r="E322"/>
  <c r="E321"/>
  <c r="B319"/>
  <c r="C319"/>
  <c r="D319"/>
  <c r="A319"/>
  <c r="F319"/>
  <c r="B315"/>
  <c r="C315"/>
  <c r="D315"/>
  <c r="A315"/>
  <c r="F315"/>
  <c r="G298"/>
  <c r="G297"/>
  <c r="G296"/>
  <c r="J306"/>
  <c r="F306"/>
  <c r="B306"/>
  <c r="B300"/>
  <c r="E291" a="1"/>
  <c r="E291" s="1"/>
  <c r="E292"/>
  <c r="A291" a="1"/>
  <c r="A291" s="1"/>
  <c r="B291"/>
  <c r="A292"/>
  <c r="C292"/>
  <c r="B293"/>
  <c r="E280"/>
  <c r="E279"/>
  <c r="E278"/>
  <c r="B276"/>
  <c r="C276"/>
  <c r="D276"/>
  <c r="A276"/>
  <c r="F276"/>
  <c r="B271"/>
  <c r="C271"/>
  <c r="D271"/>
  <c r="B272"/>
  <c r="C272"/>
  <c r="D272"/>
  <c r="A272"/>
  <c r="A271"/>
  <c r="F272"/>
  <c r="F271"/>
  <c r="G254"/>
  <c r="G253"/>
  <c r="G252"/>
  <c r="J262"/>
  <c r="F262"/>
  <c r="B262"/>
  <c r="B256"/>
  <c r="E246" a="1"/>
  <c r="E246" s="1"/>
  <c r="E247"/>
  <c r="A246" a="1"/>
  <c r="A246" s="1"/>
  <c r="D235"/>
  <c r="D234"/>
  <c r="D233"/>
  <c r="B231"/>
  <c r="C231"/>
  <c r="D231"/>
  <c r="A231"/>
  <c r="F231"/>
  <c r="B227"/>
  <c r="C227"/>
  <c r="D227"/>
  <c r="A227"/>
  <c r="B226"/>
  <c r="C226"/>
  <c r="D226"/>
  <c r="A226"/>
  <c r="F227"/>
  <c r="F226"/>
  <c r="G209"/>
  <c r="G208"/>
  <c r="G207"/>
  <c r="J217"/>
  <c r="F217"/>
  <c r="B217"/>
  <c r="B211"/>
  <c r="E201" a="1"/>
  <c r="E201" s="1"/>
  <c r="E202"/>
  <c r="A201" a="1"/>
  <c r="A201" s="1"/>
  <c r="E189"/>
  <c r="E188"/>
  <c r="E187"/>
  <c r="B185"/>
  <c r="C185"/>
  <c r="D185"/>
  <c r="A185"/>
  <c r="F185"/>
  <c r="B181"/>
  <c r="C181"/>
  <c r="D181"/>
  <c r="A181"/>
  <c r="B180"/>
  <c r="C180"/>
  <c r="D180"/>
  <c r="A180"/>
  <c r="F181"/>
  <c r="F180"/>
  <c r="G164"/>
  <c r="G163"/>
  <c r="G162"/>
  <c r="G50" i="1"/>
  <c r="G51"/>
  <c r="G49"/>
  <c r="J172" i="2"/>
  <c r="F172"/>
  <c r="B172"/>
  <c r="B166"/>
  <c r="E156" a="1"/>
  <c r="E156" s="1"/>
  <c r="A156" a="1"/>
  <c r="A156" s="1"/>
  <c r="F142"/>
  <c r="H136"/>
  <c r="F129"/>
  <c r="F124"/>
  <c r="D120"/>
  <c r="F112" a="1"/>
  <c r="F112" s="1"/>
  <c r="G112"/>
  <c r="I112"/>
  <c r="G113"/>
  <c r="I113"/>
  <c r="G114"/>
  <c r="I114"/>
  <c r="G115"/>
  <c r="I115"/>
  <c r="F106" a="1"/>
  <c r="F106" s="1"/>
  <c r="G99" a="1"/>
  <c r="G99" s="1"/>
  <c r="G92" a="1"/>
  <c r="G92" s="1"/>
  <c r="E87" a="1"/>
  <c r="E87" s="1"/>
  <c r="I79" a="1"/>
  <c r="I79" s="1"/>
  <c r="M72" a="1"/>
  <c r="M72" s="1"/>
  <c r="K66" a="1"/>
  <c r="K66" s="1"/>
  <c r="I61" a="1"/>
  <c r="I61" s="1"/>
  <c r="G57" a="1"/>
  <c r="G57" s="1"/>
  <c r="I52"/>
  <c r="J52"/>
  <c r="K52"/>
  <c r="I53"/>
  <c r="J53"/>
  <c r="K53"/>
  <c r="J51"/>
  <c r="K51"/>
  <c r="I51"/>
  <c r="I47"/>
  <c r="J47"/>
  <c r="K47"/>
  <c r="I48"/>
  <c r="J48"/>
  <c r="K48"/>
  <c r="J46"/>
  <c r="K46"/>
  <c r="I46"/>
  <c r="J41"/>
  <c r="K41"/>
  <c r="J42"/>
  <c r="K42"/>
  <c r="J43"/>
  <c r="K43"/>
  <c r="I42"/>
  <c r="I43"/>
  <c r="I41"/>
  <c r="I37"/>
  <c r="J37"/>
  <c r="K37"/>
  <c r="I38"/>
  <c r="J38"/>
  <c r="K38"/>
  <c r="J36"/>
  <c r="K36"/>
  <c r="I36"/>
  <c r="I32"/>
  <c r="J32"/>
  <c r="K32"/>
  <c r="I33"/>
  <c r="J33"/>
  <c r="K33"/>
  <c r="J31"/>
  <c r="K31"/>
  <c r="I31"/>
  <c r="I24"/>
  <c r="J24"/>
  <c r="K24"/>
  <c r="L24"/>
  <c r="M24"/>
  <c r="I25"/>
  <c r="J25"/>
  <c r="K25"/>
  <c r="L25"/>
  <c r="M25"/>
  <c r="I26"/>
  <c r="J26"/>
  <c r="K26"/>
  <c r="L26"/>
  <c r="M26"/>
  <c r="I27"/>
  <c r="J27"/>
  <c r="K27"/>
  <c r="L27"/>
  <c r="M27"/>
  <c r="J23"/>
  <c r="K23"/>
  <c r="L23"/>
  <c r="M23"/>
  <c r="I23"/>
  <c r="G19"/>
  <c r="H19"/>
  <c r="I19"/>
  <c r="G20"/>
  <c r="H20"/>
  <c r="I20"/>
  <c r="H18"/>
  <c r="I18"/>
  <c r="G18"/>
  <c r="G14"/>
  <c r="H14"/>
  <c r="I14"/>
  <c r="G15"/>
  <c r="H15"/>
  <c r="I15"/>
  <c r="H13"/>
  <c r="I13"/>
  <c r="G13"/>
  <c r="G9"/>
  <c r="H9"/>
  <c r="I9"/>
  <c r="G10"/>
  <c r="H10"/>
  <c r="I10"/>
  <c r="H8"/>
  <c r="I8"/>
  <c r="G8"/>
  <c r="G4"/>
  <c r="H4"/>
  <c r="I4"/>
  <c r="G5"/>
  <c r="H5"/>
  <c r="I5"/>
  <c r="H3"/>
  <c r="I3"/>
  <c r="G3"/>
  <c r="E76" i="1"/>
  <c r="E75"/>
  <c r="B72"/>
  <c r="C72"/>
  <c r="D72"/>
  <c r="A72"/>
  <c r="B68"/>
  <c r="C68"/>
  <c r="D68"/>
  <c r="A68"/>
  <c r="F72"/>
  <c r="A71"/>
  <c r="F68"/>
  <c r="B67"/>
  <c r="C67"/>
  <c r="D67"/>
  <c r="A67"/>
  <c r="F67"/>
  <c r="J59"/>
  <c r="F59"/>
  <c r="B59"/>
  <c r="B53"/>
  <c r="A44" a="1"/>
  <c r="A44" s="1"/>
  <c r="B36"/>
  <c r="A27" a="1"/>
  <c r="A27" s="1"/>
  <c r="B27"/>
  <c r="A28"/>
  <c r="C28"/>
  <c r="B29"/>
  <c r="B18" a="1"/>
  <c r="B18" s="1"/>
  <c r="C18"/>
  <c r="B19"/>
  <c r="C19"/>
  <c r="B11"/>
  <c r="C11"/>
  <c r="C10"/>
  <c r="B10"/>
  <c r="D3"/>
  <c r="E3"/>
  <c r="E2"/>
  <c r="D2"/>
  <c r="E336" i="2" l="1"/>
  <c r="C336"/>
  <c r="A336"/>
  <c r="B335"/>
  <c r="C334"/>
  <c r="E293"/>
  <c r="C293"/>
  <c r="A293"/>
  <c r="B292"/>
  <c r="C291"/>
  <c r="E248"/>
  <c r="B248"/>
  <c r="C247"/>
  <c r="A247"/>
  <c r="B246"/>
  <c r="C248"/>
  <c r="A248"/>
  <c r="B247"/>
  <c r="C246"/>
  <c r="E203"/>
  <c r="B203"/>
  <c r="C202"/>
  <c r="A202"/>
  <c r="B201"/>
  <c r="C203"/>
  <c r="A203"/>
  <c r="B202"/>
  <c r="C201"/>
  <c r="E157"/>
  <c r="E158"/>
  <c r="B158"/>
  <c r="C157"/>
  <c r="A157"/>
  <c r="B156"/>
  <c r="C158"/>
  <c r="A158"/>
  <c r="B157"/>
  <c r="C156"/>
  <c r="H115"/>
  <c r="F115"/>
  <c r="H114"/>
  <c r="F114"/>
  <c r="H113"/>
  <c r="F113"/>
  <c r="H112"/>
  <c r="I109"/>
  <c r="G109"/>
  <c r="I108"/>
  <c r="G108"/>
  <c r="I107"/>
  <c r="G107"/>
  <c r="I106"/>
  <c r="G106"/>
  <c r="H109"/>
  <c r="F109"/>
  <c r="H108"/>
  <c r="F108"/>
  <c r="H107"/>
  <c r="F107"/>
  <c r="H106"/>
  <c r="J103"/>
  <c r="H103"/>
  <c r="K102"/>
  <c r="I102"/>
  <c r="G102"/>
  <c r="J101"/>
  <c r="H101"/>
  <c r="K100"/>
  <c r="I100"/>
  <c r="G100"/>
  <c r="J99"/>
  <c r="H99"/>
  <c r="K103"/>
  <c r="I103"/>
  <c r="G103"/>
  <c r="J102"/>
  <c r="H102"/>
  <c r="K101"/>
  <c r="I101"/>
  <c r="G101"/>
  <c r="J100"/>
  <c r="H100"/>
  <c r="K99"/>
  <c r="I99"/>
  <c r="J96"/>
  <c r="H96"/>
  <c r="K95"/>
  <c r="I95"/>
  <c r="G95"/>
  <c r="J94"/>
  <c r="H94"/>
  <c r="K93"/>
  <c r="I93"/>
  <c r="G93"/>
  <c r="J92"/>
  <c r="H92"/>
  <c r="K96"/>
  <c r="I96"/>
  <c r="G96"/>
  <c r="J95"/>
  <c r="H95"/>
  <c r="K94"/>
  <c r="I94"/>
  <c r="G94"/>
  <c r="J93"/>
  <c r="H93"/>
  <c r="K92"/>
  <c r="I92"/>
  <c r="F89"/>
  <c r="G88"/>
  <c r="E88"/>
  <c r="F87"/>
  <c r="G89"/>
  <c r="E89"/>
  <c r="F88"/>
  <c r="G87"/>
  <c r="L83"/>
  <c r="J83"/>
  <c r="M82"/>
  <c r="K82"/>
  <c r="I82"/>
  <c r="L81"/>
  <c r="J81"/>
  <c r="M80"/>
  <c r="K80"/>
  <c r="I80"/>
  <c r="L79"/>
  <c r="J79"/>
  <c r="M83"/>
  <c r="K83"/>
  <c r="I83"/>
  <c r="L82"/>
  <c r="J82"/>
  <c r="M81"/>
  <c r="K81"/>
  <c r="I81"/>
  <c r="L80"/>
  <c r="J80"/>
  <c r="M79"/>
  <c r="K79"/>
  <c r="P76"/>
  <c r="N76"/>
  <c r="Q75"/>
  <c r="O75"/>
  <c r="M75"/>
  <c r="P74"/>
  <c r="N74"/>
  <c r="Q73"/>
  <c r="O73"/>
  <c r="M73"/>
  <c r="P72"/>
  <c r="N72"/>
  <c r="Q76"/>
  <c r="O76"/>
  <c r="M76"/>
  <c r="P75"/>
  <c r="N75"/>
  <c r="Q74"/>
  <c r="O74"/>
  <c r="M74"/>
  <c r="P73"/>
  <c r="N73"/>
  <c r="Q72"/>
  <c r="O72"/>
  <c r="N69"/>
  <c r="L69"/>
  <c r="N68"/>
  <c r="L68"/>
  <c r="N67"/>
  <c r="L67"/>
  <c r="N66"/>
  <c r="L66"/>
  <c r="M69"/>
  <c r="K69"/>
  <c r="M68"/>
  <c r="K68"/>
  <c r="M67"/>
  <c r="K67"/>
  <c r="M66"/>
  <c r="J63"/>
  <c r="K62"/>
  <c r="I62"/>
  <c r="J61"/>
  <c r="K63"/>
  <c r="I63"/>
  <c r="J62"/>
  <c r="K61"/>
  <c r="H58"/>
  <c r="H57"/>
  <c r="G58"/>
  <c r="B46" i="1"/>
  <c r="C45"/>
  <c r="A45"/>
  <c r="B44"/>
  <c r="E44" s="1" a="1"/>
  <c r="C46"/>
  <c r="A46"/>
  <c r="B45"/>
  <c r="C44"/>
  <c r="C29"/>
  <c r="A29"/>
  <c r="B28"/>
  <c r="C27"/>
  <c r="E44" l="1"/>
  <c r="E45"/>
  <c r="E46"/>
</calcChain>
</file>

<file path=xl/sharedStrings.xml><?xml version="1.0" encoding="utf-8"?>
<sst xmlns="http://schemas.openxmlformats.org/spreadsheetml/2006/main" count="214" uniqueCount="51">
  <si>
    <t>А</t>
  </si>
  <si>
    <t>2*А</t>
  </si>
  <si>
    <t>В</t>
  </si>
  <si>
    <t>А+В</t>
  </si>
  <si>
    <t>А*В</t>
  </si>
  <si>
    <t>А-1</t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</si>
  <si>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</si>
  <si>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t>Δ=</t>
  </si>
  <si>
    <t>Х</t>
  </si>
  <si>
    <t>x</t>
  </si>
  <si>
    <t>k=</t>
  </si>
  <si>
    <t>x3</t>
  </si>
  <si>
    <t>x2</t>
  </si>
  <si>
    <t>x1</t>
  </si>
  <si>
    <t>Умножение матрицы на число</t>
  </si>
  <si>
    <t>1.</t>
  </si>
  <si>
    <t>*</t>
  </si>
  <si>
    <t>=</t>
  </si>
  <si>
    <t>2.</t>
  </si>
  <si>
    <t>3.</t>
  </si>
  <si>
    <t>4.</t>
  </si>
  <si>
    <t>5.</t>
  </si>
  <si>
    <t>Сложение матриц</t>
  </si>
  <si>
    <t>+</t>
  </si>
  <si>
    <t>Умножение матриц</t>
  </si>
  <si>
    <t>Нахождение обратной матрицы</t>
  </si>
  <si>
    <t>Нахождение определителя</t>
  </si>
  <si>
    <t>Δ</t>
  </si>
  <si>
    <t>Решение систем уравнений</t>
  </si>
  <si>
    <t>5x-5y+z</t>
  </si>
  <si>
    <t>-10x+y-7z</t>
  </si>
  <si>
    <t>7x-4y</t>
  </si>
  <si>
    <t>=-6</t>
  </si>
  <si>
    <t>=2</t>
  </si>
  <si>
    <t>=-4</t>
  </si>
  <si>
    <t>Метод Крамера</t>
  </si>
  <si>
    <t>Метод обратной матрицы</t>
  </si>
  <si>
    <t>Метод Гаусса</t>
  </si>
  <si>
    <t>z</t>
  </si>
  <si>
    <t>y</t>
  </si>
  <si>
    <t>3x-4y-3z</t>
  </si>
  <si>
    <t>-4x+7y+5z</t>
  </si>
  <si>
    <t>8x+10y+6z</t>
  </si>
  <si>
    <t>6x+3y-2z</t>
  </si>
  <si>
    <t>-5x-y+z</t>
  </si>
  <si>
    <t>5x-3y-5z</t>
  </si>
  <si>
    <t>3x+2y+4z</t>
  </si>
  <si>
    <t>-y-8z</t>
  </si>
  <si>
    <t>4x+8y+5z</t>
  </si>
  <si>
    <t>-8x+4y-9z</t>
  </si>
  <si>
    <t>-4x+8y-6z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</si>
</sst>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quotePrefix="1"/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opLeftCell="A55" workbookViewId="0">
      <selection activeCell="E75" sqref="E75"/>
    </sheetView>
  </sheetViews>
  <sheetFormatPr defaultRowHeight="15"/>
  <cols>
    <col min="4" max="4" width="12" bestFit="1" customWidth="1"/>
    <col min="5" max="5" width="12.7109375" bestFit="1" customWidth="1"/>
    <col min="7" max="7" width="12.7109375" bestFit="1" customWidth="1"/>
  </cols>
  <sheetData>
    <row r="1" spans="1:5">
      <c r="B1" t="s">
        <v>0</v>
      </c>
      <c r="E1" t="s">
        <v>1</v>
      </c>
    </row>
    <row r="2" spans="1:5">
      <c r="A2" s="2">
        <v>1</v>
      </c>
      <c r="B2" s="2">
        <v>-1</v>
      </c>
      <c r="D2" s="2">
        <f>2*A2</f>
        <v>2</v>
      </c>
      <c r="E2" s="2">
        <f>2*B2</f>
        <v>-2</v>
      </c>
    </row>
    <row r="3" spans="1:5">
      <c r="A3" s="2">
        <v>3</v>
      </c>
      <c r="B3" s="2">
        <v>2</v>
      </c>
      <c r="D3" s="2">
        <f>2*A3</f>
        <v>6</v>
      </c>
      <c r="E3" s="2">
        <f>2*B3</f>
        <v>4</v>
      </c>
    </row>
    <row r="5" spans="1:5">
      <c r="B5" t="s">
        <v>0</v>
      </c>
      <c r="E5" t="s">
        <v>2</v>
      </c>
    </row>
    <row r="6" spans="1:5">
      <c r="A6" s="3">
        <v>1</v>
      </c>
      <c r="B6" s="3">
        <v>-1</v>
      </c>
      <c r="D6" s="3">
        <v>-3</v>
      </c>
      <c r="E6" s="3">
        <v>0</v>
      </c>
    </row>
    <row r="7" spans="1:5">
      <c r="A7" s="3">
        <v>3</v>
      </c>
      <c r="B7" s="3">
        <v>2</v>
      </c>
      <c r="D7" s="3">
        <v>4</v>
      </c>
      <c r="E7" s="3">
        <v>1</v>
      </c>
    </row>
    <row r="9" spans="1:5">
      <c r="C9" t="s">
        <v>3</v>
      </c>
    </row>
    <row r="10" spans="1:5">
      <c r="B10" s="3">
        <f>A6+D6</f>
        <v>-2</v>
      </c>
      <c r="C10" s="3">
        <f>B6+E6</f>
        <v>-1</v>
      </c>
    </row>
    <row r="11" spans="1:5">
      <c r="B11" s="3">
        <f>A7+D7</f>
        <v>7</v>
      </c>
      <c r="C11" s="3">
        <f>B7+E7</f>
        <v>3</v>
      </c>
    </row>
    <row r="13" spans="1:5">
      <c r="B13" t="s">
        <v>0</v>
      </c>
      <c r="E13" t="s">
        <v>2</v>
      </c>
    </row>
    <row r="14" spans="1:5">
      <c r="A14" s="2">
        <v>1</v>
      </c>
      <c r="B14" s="2">
        <v>-1</v>
      </c>
      <c r="D14" s="2">
        <v>-3</v>
      </c>
      <c r="E14" s="2">
        <v>0</v>
      </c>
    </row>
    <row r="15" spans="1:5">
      <c r="A15" s="2">
        <v>3</v>
      </c>
      <c r="B15" s="2">
        <v>2</v>
      </c>
      <c r="D15" s="2">
        <v>4</v>
      </c>
      <c r="E15" s="2">
        <v>1</v>
      </c>
    </row>
    <row r="17" spans="1:3">
      <c r="C17" t="s">
        <v>4</v>
      </c>
    </row>
    <row r="18" spans="1:3">
      <c r="B18" s="2">
        <f t="array" ref="B18:C19">MMULT(A14:B15,D14:E15)</f>
        <v>-7</v>
      </c>
      <c r="C18" s="2">
        <v>-1</v>
      </c>
    </row>
    <row r="19" spans="1:3">
      <c r="B19" s="2">
        <v>-1</v>
      </c>
      <c r="C19" s="2">
        <v>2</v>
      </c>
    </row>
    <row r="21" spans="1:3">
      <c r="B21" t="s">
        <v>0</v>
      </c>
    </row>
    <row r="22" spans="1:3">
      <c r="A22" s="3">
        <v>2</v>
      </c>
      <c r="B22" s="3">
        <v>-2</v>
      </c>
      <c r="C22" s="3">
        <v>1</v>
      </c>
    </row>
    <row r="23" spans="1:3">
      <c r="A23" s="3">
        <v>3</v>
      </c>
      <c r="B23" s="3">
        <v>1</v>
      </c>
      <c r="C23" s="3">
        <v>2</v>
      </c>
    </row>
    <row r="24" spans="1:3">
      <c r="A24" s="3">
        <v>1</v>
      </c>
      <c r="B24" s="3">
        <v>-2</v>
      </c>
      <c r="C24" s="3">
        <v>5</v>
      </c>
    </row>
    <row r="26" spans="1:3" ht="17.25">
      <c r="B26" t="s">
        <v>6</v>
      </c>
    </row>
    <row r="27" spans="1:3">
      <c r="A27" s="3">
        <f t="array" ref="A27:C29">MINVERSE(A22:C24)</f>
        <v>0.24324324324324328</v>
      </c>
      <c r="B27" s="3">
        <v>0.21621621621621623</v>
      </c>
      <c r="C27" s="3">
        <v>-0.13513513513513514</v>
      </c>
    </row>
    <row r="28" spans="1:3">
      <c r="A28" s="3">
        <v>-0.35135135135135137</v>
      </c>
      <c r="B28" s="3">
        <v>0.24324324324324323</v>
      </c>
      <c r="C28" s="3">
        <v>-2.7027027027027022E-2</v>
      </c>
    </row>
    <row r="29" spans="1:3">
      <c r="A29" s="3">
        <v>-0.1891891891891892</v>
      </c>
      <c r="B29" s="3">
        <v>5.4054054054054064E-2</v>
      </c>
      <c r="C29" s="3">
        <v>0.21621621621621623</v>
      </c>
    </row>
    <row r="31" spans="1:3">
      <c r="B31" t="s">
        <v>0</v>
      </c>
    </row>
    <row r="32" spans="1:3">
      <c r="A32" s="2">
        <v>2</v>
      </c>
      <c r="B32" s="2">
        <v>-2</v>
      </c>
      <c r="C32" s="2">
        <v>1</v>
      </c>
    </row>
    <row r="33" spans="1:7">
      <c r="A33" s="2">
        <v>3</v>
      </c>
      <c r="B33" s="2">
        <v>1</v>
      </c>
      <c r="C33" s="2">
        <v>2</v>
      </c>
    </row>
    <row r="34" spans="1:7">
      <c r="A34" s="2">
        <v>1</v>
      </c>
      <c r="B34" s="2">
        <v>-2</v>
      </c>
      <c r="C34" s="2">
        <v>5</v>
      </c>
    </row>
    <row r="36" spans="1:7">
      <c r="A36" s="5" t="s">
        <v>7</v>
      </c>
      <c r="B36" s="2">
        <f>MDETERM(A32:C34)</f>
        <v>37</v>
      </c>
    </row>
    <row r="38" spans="1:7">
      <c r="B38" t="s">
        <v>0</v>
      </c>
      <c r="E38" t="s">
        <v>2</v>
      </c>
    </row>
    <row r="39" spans="1:7">
      <c r="A39" s="3">
        <v>2</v>
      </c>
      <c r="B39" s="3">
        <v>-2</v>
      </c>
      <c r="C39" s="3">
        <v>1</v>
      </c>
      <c r="E39" s="3">
        <v>1</v>
      </c>
    </row>
    <row r="40" spans="1:7">
      <c r="A40" s="3">
        <v>3</v>
      </c>
      <c r="B40" s="3">
        <v>1</v>
      </c>
      <c r="C40" s="3">
        <v>2</v>
      </c>
      <c r="E40" s="3">
        <v>1</v>
      </c>
    </row>
    <row r="41" spans="1:7">
      <c r="A41" s="3">
        <v>1</v>
      </c>
      <c r="B41" s="3">
        <v>-2</v>
      </c>
      <c r="C41" s="3">
        <v>5</v>
      </c>
      <c r="E41" s="3">
        <v>-4</v>
      </c>
    </row>
    <row r="42" spans="1:7">
      <c r="E42" s="6"/>
    </row>
    <row r="43" spans="1:7">
      <c r="B43" t="s">
        <v>5</v>
      </c>
      <c r="E43" t="s">
        <v>8</v>
      </c>
    </row>
    <row r="44" spans="1:7">
      <c r="A44" s="3">
        <f t="array" ref="A44:C46">MINVERSE(A39:C41)</f>
        <v>0.24324324324324328</v>
      </c>
      <c r="B44" s="3">
        <v>0.21621621621621623</v>
      </c>
      <c r="C44" s="3">
        <v>-0.13513513513513514</v>
      </c>
      <c r="E44" s="3">
        <f t="array" ref="E44:E46">MMULT(A44:C46,E39:E41)</f>
        <v>1</v>
      </c>
    </row>
    <row r="45" spans="1:7">
      <c r="A45" s="3">
        <v>-0.35135135135135137</v>
      </c>
      <c r="B45" s="3">
        <v>0.24324324324324323</v>
      </c>
      <c r="C45" s="3">
        <v>-2.7027027027027022E-2</v>
      </c>
      <c r="E45" s="3">
        <v>-5.5511151231257827E-17</v>
      </c>
    </row>
    <row r="46" spans="1:7">
      <c r="A46" s="3">
        <v>-0.1891891891891892</v>
      </c>
      <c r="B46" s="3">
        <v>5.4054054054054064E-2</v>
      </c>
      <c r="C46" s="3">
        <v>0.21621621621621623</v>
      </c>
      <c r="E46" s="3">
        <v>-1</v>
      </c>
    </row>
    <row r="48" spans="1:7">
      <c r="B48" t="s">
        <v>0</v>
      </c>
      <c r="E48" t="s">
        <v>2</v>
      </c>
      <c r="G48" t="s">
        <v>9</v>
      </c>
    </row>
    <row r="49" spans="1:11">
      <c r="A49" s="2">
        <v>2</v>
      </c>
      <c r="B49" s="2">
        <v>-2</v>
      </c>
      <c r="C49" s="2">
        <v>1</v>
      </c>
      <c r="E49" s="2">
        <v>1</v>
      </c>
      <c r="G49" s="2">
        <f>B59/B53</f>
        <v>1</v>
      </c>
    </row>
    <row r="50" spans="1:11">
      <c r="A50" s="2">
        <v>3</v>
      </c>
      <c r="B50" s="2">
        <v>1</v>
      </c>
      <c r="C50" s="2">
        <v>2</v>
      </c>
      <c r="E50" s="2">
        <v>1</v>
      </c>
      <c r="G50" s="2">
        <f>F59/B53</f>
        <v>-3.900783600034334E-17</v>
      </c>
    </row>
    <row r="51" spans="1:11">
      <c r="A51" s="2">
        <v>1</v>
      </c>
      <c r="B51" s="2">
        <v>-2</v>
      </c>
      <c r="C51" s="2">
        <v>5</v>
      </c>
      <c r="E51" s="2">
        <v>-4</v>
      </c>
      <c r="G51" s="2">
        <f>J59/B53</f>
        <v>-1</v>
      </c>
    </row>
    <row r="53" spans="1:11">
      <c r="A53" s="5" t="s">
        <v>7</v>
      </c>
      <c r="B53" s="2">
        <f>MDETERM(A49:C51)</f>
        <v>37</v>
      </c>
    </row>
    <row r="55" spans="1:11">
      <c r="A55" s="2">
        <v>1</v>
      </c>
      <c r="B55" s="2">
        <v>-2</v>
      </c>
      <c r="C55" s="2">
        <v>1</v>
      </c>
      <c r="E55" s="2">
        <v>2</v>
      </c>
      <c r="F55" s="2">
        <v>1</v>
      </c>
      <c r="G55" s="2">
        <v>1</v>
      </c>
      <c r="I55" s="2">
        <v>2</v>
      </c>
      <c r="J55" s="2">
        <v>-2</v>
      </c>
      <c r="K55" s="2">
        <v>1</v>
      </c>
    </row>
    <row r="56" spans="1:11">
      <c r="A56" s="2">
        <v>1</v>
      </c>
      <c r="B56" s="2">
        <v>1</v>
      </c>
      <c r="C56" s="2">
        <v>2</v>
      </c>
      <c r="E56" s="2">
        <v>3</v>
      </c>
      <c r="F56" s="2">
        <v>1</v>
      </c>
      <c r="G56" s="2">
        <v>2</v>
      </c>
      <c r="I56" s="2">
        <v>3</v>
      </c>
      <c r="J56" s="2">
        <v>1</v>
      </c>
      <c r="K56" s="2">
        <v>1</v>
      </c>
    </row>
    <row r="57" spans="1:11">
      <c r="A57" s="2">
        <v>-4</v>
      </c>
      <c r="B57" s="2">
        <v>-2</v>
      </c>
      <c r="C57" s="2">
        <v>5</v>
      </c>
      <c r="E57" s="2">
        <v>1</v>
      </c>
      <c r="F57" s="2">
        <v>-4</v>
      </c>
      <c r="G57" s="2">
        <v>5</v>
      </c>
      <c r="I57" s="2">
        <v>1</v>
      </c>
      <c r="J57" s="2">
        <v>-2</v>
      </c>
      <c r="K57" s="2">
        <v>-4</v>
      </c>
    </row>
    <row r="59" spans="1:11">
      <c r="A59" s="5" t="s">
        <v>7</v>
      </c>
      <c r="B59" s="2">
        <f>MDETERM(A55:C57)</f>
        <v>37</v>
      </c>
      <c r="E59" s="5" t="s">
        <v>7</v>
      </c>
      <c r="F59" s="2">
        <f>MDETERM(E55:G57)</f>
        <v>-1.4432899320127035E-15</v>
      </c>
      <c r="I59" s="5" t="s">
        <v>7</v>
      </c>
      <c r="J59" s="2">
        <f>MDETERM(I55:K57)</f>
        <v>-37</v>
      </c>
    </row>
    <row r="61" spans="1:11">
      <c r="B61" t="s">
        <v>0</v>
      </c>
      <c r="D61" t="s">
        <v>2</v>
      </c>
    </row>
    <row r="62" spans="1:11">
      <c r="A62" s="3">
        <v>2</v>
      </c>
      <c r="B62" s="3">
        <v>-2</v>
      </c>
      <c r="C62" s="3">
        <v>1</v>
      </c>
      <c r="D62" s="7">
        <v>1</v>
      </c>
    </row>
    <row r="63" spans="1:11">
      <c r="A63" s="3">
        <v>3</v>
      </c>
      <c r="B63" s="3">
        <v>1</v>
      </c>
      <c r="C63" s="3">
        <v>2</v>
      </c>
      <c r="D63" s="7">
        <v>1</v>
      </c>
    </row>
    <row r="64" spans="1:11">
      <c r="A64" s="3">
        <v>1</v>
      </c>
      <c r="B64" s="3">
        <v>-2</v>
      </c>
      <c r="C64" s="3">
        <v>5</v>
      </c>
      <c r="D64" s="7">
        <v>-4</v>
      </c>
    </row>
    <row r="66" spans="1:6">
      <c r="A66" s="3">
        <v>2</v>
      </c>
      <c r="B66" s="3">
        <v>-2</v>
      </c>
      <c r="C66" s="3">
        <v>1</v>
      </c>
      <c r="D66" s="7">
        <v>1</v>
      </c>
    </row>
    <row r="67" spans="1:6">
      <c r="A67" s="3">
        <f>A63*$F$67+A66</f>
        <v>0</v>
      </c>
      <c r="B67" s="3">
        <f t="shared" ref="B67:D67" si="0">B63*$F$67+B66</f>
        <v>-2.6666666666666665</v>
      </c>
      <c r="C67" s="3">
        <f t="shared" si="0"/>
        <v>-0.33333333333333326</v>
      </c>
      <c r="D67" s="7">
        <f t="shared" si="0"/>
        <v>0.33333333333333337</v>
      </c>
      <c r="E67" s="8" t="s">
        <v>10</v>
      </c>
      <c r="F67" s="3">
        <f>-A62/A63</f>
        <v>-0.66666666666666663</v>
      </c>
    </row>
    <row r="68" spans="1:6">
      <c r="A68" s="3">
        <f>A64*$F$68+A62</f>
        <v>0</v>
      </c>
      <c r="B68" s="3">
        <f t="shared" ref="B68:D68" si="1">B64*$F$68+B62</f>
        <v>2</v>
      </c>
      <c r="C68" s="3">
        <f t="shared" si="1"/>
        <v>-9</v>
      </c>
      <c r="D68" s="7">
        <f t="shared" si="1"/>
        <v>9</v>
      </c>
      <c r="E68" s="8" t="s">
        <v>10</v>
      </c>
      <c r="F68" s="3">
        <f>-A62/A64</f>
        <v>-2</v>
      </c>
    </row>
    <row r="70" spans="1:6">
      <c r="A70" s="3">
        <v>2</v>
      </c>
      <c r="B70" s="3">
        <v>-2</v>
      </c>
      <c r="C70" s="3">
        <v>1</v>
      </c>
      <c r="D70" s="7">
        <v>1</v>
      </c>
    </row>
    <row r="71" spans="1:6">
      <c r="A71" s="3">
        <f>A67*$F$67+A70</f>
        <v>2</v>
      </c>
      <c r="B71" s="3">
        <v>-2.6666666666666665</v>
      </c>
      <c r="C71" s="3">
        <v>-0.33333333333333326</v>
      </c>
      <c r="D71" s="7">
        <v>0.33333333333333337</v>
      </c>
    </row>
    <row r="72" spans="1:6">
      <c r="A72" s="3">
        <f>A68*$F$72+A67</f>
        <v>0</v>
      </c>
      <c r="B72" s="3">
        <f t="shared" ref="B72:D72" si="2">B68*$F$72+B67</f>
        <v>0</v>
      </c>
      <c r="C72" s="3">
        <f t="shared" si="2"/>
        <v>-12.333333333333334</v>
      </c>
      <c r="D72" s="7">
        <f t="shared" si="2"/>
        <v>12.333333333333334</v>
      </c>
      <c r="E72" s="8" t="s">
        <v>10</v>
      </c>
      <c r="F72" s="3">
        <f>-B67/B68</f>
        <v>1.3333333333333333</v>
      </c>
    </row>
    <row r="74" spans="1:6">
      <c r="D74" s="3" t="s">
        <v>11</v>
      </c>
      <c r="E74" s="3">
        <v>-1</v>
      </c>
    </row>
    <row r="75" spans="1:6">
      <c r="D75" s="3" t="s">
        <v>12</v>
      </c>
      <c r="E75" s="3">
        <f>(D67-C67*E74)/B67</f>
        <v>-4.163336342344337E-17</v>
      </c>
    </row>
    <row r="76" spans="1:6">
      <c r="D76" s="3" t="s">
        <v>13</v>
      </c>
      <c r="E76" s="3">
        <f>(D62-C62*E74-B62*E75)/A62</f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"/>
  <sheetViews>
    <sheetView tabSelected="1" zoomScaleNormal="100" workbookViewId="0">
      <selection activeCell="E330" sqref="E330:E332"/>
    </sheetView>
  </sheetViews>
  <sheetFormatPr defaultRowHeight="15"/>
  <cols>
    <col min="5" max="6" width="12.7109375" bestFit="1" customWidth="1"/>
    <col min="8" max="8" width="11.7109375" bestFit="1" customWidth="1"/>
  </cols>
  <sheetData>
    <row r="1" spans="1:9">
      <c r="A1" t="s">
        <v>14</v>
      </c>
    </row>
    <row r="2" spans="1:9">
      <c r="A2" t="s">
        <v>15</v>
      </c>
    </row>
    <row r="3" spans="1:9">
      <c r="A3" s="3">
        <v>7</v>
      </c>
      <c r="B3" s="3">
        <v>1</v>
      </c>
      <c r="C3" s="3">
        <v>3</v>
      </c>
      <c r="G3" s="2">
        <f>A3*$E$4</f>
        <v>147</v>
      </c>
      <c r="H3" s="2">
        <f t="shared" ref="H3:I3" si="0">B3*$E$4</f>
        <v>21</v>
      </c>
      <c r="I3" s="2">
        <f t="shared" si="0"/>
        <v>63</v>
      </c>
    </row>
    <row r="4" spans="1:9">
      <c r="A4" s="3">
        <v>5</v>
      </c>
      <c r="B4" s="3">
        <v>2</v>
      </c>
      <c r="C4" s="3">
        <v>13</v>
      </c>
      <c r="D4" s="11" t="s">
        <v>16</v>
      </c>
      <c r="E4" s="3">
        <v>21</v>
      </c>
      <c r="F4" s="10" t="s">
        <v>17</v>
      </c>
      <c r="G4" s="2">
        <f t="shared" ref="G4:G5" si="1">A4*$E$4</f>
        <v>105</v>
      </c>
      <c r="H4" s="2">
        <f t="shared" ref="H4:H5" si="2">B4*$E$4</f>
        <v>42</v>
      </c>
      <c r="I4" s="2">
        <f t="shared" ref="I4:I5" si="3">C4*$E$4</f>
        <v>273</v>
      </c>
    </row>
    <row r="5" spans="1:9">
      <c r="A5" s="3">
        <v>11</v>
      </c>
      <c r="B5" s="3">
        <v>33</v>
      </c>
      <c r="C5" s="3">
        <v>77</v>
      </c>
      <c r="G5" s="2">
        <f t="shared" si="1"/>
        <v>231</v>
      </c>
      <c r="H5" s="2">
        <f t="shared" si="2"/>
        <v>693</v>
      </c>
      <c r="I5" s="2">
        <f t="shared" si="3"/>
        <v>1617</v>
      </c>
    </row>
    <row r="7" spans="1:9">
      <c r="A7" t="s">
        <v>18</v>
      </c>
    </row>
    <row r="8" spans="1:9">
      <c r="A8" s="3">
        <v>79</v>
      </c>
      <c r="B8" s="3">
        <v>49</v>
      </c>
      <c r="C8" s="3">
        <v>23</v>
      </c>
      <c r="G8" s="2">
        <f>A8*$E$9</f>
        <v>1738</v>
      </c>
      <c r="H8" s="2">
        <f t="shared" ref="H8:I8" si="4">B8*$E$9</f>
        <v>1078</v>
      </c>
      <c r="I8" s="2">
        <f t="shared" si="4"/>
        <v>506</v>
      </c>
    </row>
    <row r="9" spans="1:9">
      <c r="A9" s="3">
        <v>57</v>
      </c>
      <c r="B9" s="3">
        <v>29</v>
      </c>
      <c r="C9" s="3">
        <v>32</v>
      </c>
      <c r="D9" s="4" t="s">
        <v>16</v>
      </c>
      <c r="E9" s="3">
        <v>22</v>
      </c>
      <c r="F9" s="12" t="s">
        <v>17</v>
      </c>
      <c r="G9" s="2">
        <f t="shared" ref="G9:G10" si="5">A9*$E$9</f>
        <v>1254</v>
      </c>
      <c r="H9" s="2">
        <f t="shared" ref="H9:H10" si="6">B9*$E$9</f>
        <v>638</v>
      </c>
      <c r="I9" s="2">
        <f t="shared" ref="I9:I10" si="7">C9*$E$9</f>
        <v>704</v>
      </c>
    </row>
    <row r="10" spans="1:9">
      <c r="A10" s="3">
        <v>36</v>
      </c>
      <c r="B10" s="3">
        <v>32</v>
      </c>
      <c r="C10" s="3">
        <v>18</v>
      </c>
      <c r="G10" s="2">
        <f t="shared" si="5"/>
        <v>792</v>
      </c>
      <c r="H10" s="2">
        <f t="shared" si="6"/>
        <v>704</v>
      </c>
      <c r="I10" s="2">
        <f t="shared" si="7"/>
        <v>396</v>
      </c>
    </row>
    <row r="12" spans="1:9">
      <c r="A12" t="s">
        <v>19</v>
      </c>
    </row>
    <row r="13" spans="1:9">
      <c r="A13" s="3">
        <v>8</v>
      </c>
      <c r="B13" s="3">
        <v>83</v>
      </c>
      <c r="C13" s="3">
        <v>63</v>
      </c>
      <c r="G13" s="2">
        <f>A13*$E$14</f>
        <v>56</v>
      </c>
      <c r="H13" s="2">
        <f t="shared" ref="H13:I13" si="8">B13*$E$14</f>
        <v>581</v>
      </c>
      <c r="I13" s="2">
        <f t="shared" si="8"/>
        <v>441</v>
      </c>
    </row>
    <row r="14" spans="1:9">
      <c r="A14" s="3">
        <v>51</v>
      </c>
      <c r="B14" s="3">
        <v>5</v>
      </c>
      <c r="C14" s="3">
        <v>99</v>
      </c>
      <c r="D14" s="11" t="s">
        <v>16</v>
      </c>
      <c r="E14" s="3">
        <v>7</v>
      </c>
      <c r="F14" s="12" t="s">
        <v>17</v>
      </c>
      <c r="G14" s="2">
        <f t="shared" ref="G14:G15" si="9">A14*$E$14</f>
        <v>357</v>
      </c>
      <c r="H14" s="2">
        <f t="shared" ref="H14:H15" si="10">B14*$E$14</f>
        <v>35</v>
      </c>
      <c r="I14" s="2">
        <f t="shared" ref="I14:I15" si="11">C14*$E$14</f>
        <v>693</v>
      </c>
    </row>
    <row r="15" spans="1:9">
      <c r="A15" s="3">
        <v>67</v>
      </c>
      <c r="B15" s="3">
        <v>88</v>
      </c>
      <c r="C15" s="3">
        <v>10</v>
      </c>
      <c r="G15" s="2">
        <f t="shared" si="9"/>
        <v>469</v>
      </c>
      <c r="H15" s="2">
        <f t="shared" si="10"/>
        <v>616</v>
      </c>
      <c r="I15" s="2">
        <f t="shared" si="11"/>
        <v>70</v>
      </c>
    </row>
    <row r="17" spans="1:13">
      <c r="A17" t="s">
        <v>20</v>
      </c>
    </row>
    <row r="18" spans="1:13">
      <c r="A18" s="3">
        <v>99</v>
      </c>
      <c r="B18" s="3">
        <v>87</v>
      </c>
      <c r="C18" s="3">
        <v>93</v>
      </c>
      <c r="G18" s="2">
        <f>A18*$E$19</f>
        <v>990</v>
      </c>
      <c r="H18" s="2">
        <f t="shared" ref="H18:I18" si="12">B18*$E$19</f>
        <v>870</v>
      </c>
      <c r="I18" s="2">
        <f t="shared" si="12"/>
        <v>930</v>
      </c>
    </row>
    <row r="19" spans="1:13">
      <c r="A19" s="3">
        <v>61</v>
      </c>
      <c r="B19" s="3">
        <v>44</v>
      </c>
      <c r="C19" s="3">
        <v>40</v>
      </c>
      <c r="D19" s="4" t="s">
        <v>16</v>
      </c>
      <c r="E19" s="3">
        <v>10</v>
      </c>
      <c r="F19" s="12" t="s">
        <v>17</v>
      </c>
      <c r="G19" s="2">
        <f t="shared" ref="G19:G20" si="13">A19*$E$19</f>
        <v>610</v>
      </c>
      <c r="H19" s="2">
        <f t="shared" ref="H19:H20" si="14">B19*$E$19</f>
        <v>440</v>
      </c>
      <c r="I19" s="2">
        <f t="shared" ref="I19:I20" si="15">C19*$E$19</f>
        <v>400</v>
      </c>
    </row>
    <row r="20" spans="1:13">
      <c r="A20" s="3">
        <v>68</v>
      </c>
      <c r="B20" s="3">
        <v>99</v>
      </c>
      <c r="C20" s="3">
        <v>78</v>
      </c>
      <c r="G20" s="2">
        <f t="shared" si="13"/>
        <v>680</v>
      </c>
      <c r="H20" s="2">
        <f t="shared" si="14"/>
        <v>990</v>
      </c>
      <c r="I20" s="2">
        <f t="shared" si="15"/>
        <v>780</v>
      </c>
    </row>
    <row r="22" spans="1:13">
      <c r="A22" t="s">
        <v>21</v>
      </c>
    </row>
    <row r="23" spans="1:13">
      <c r="A23" s="3">
        <v>17</v>
      </c>
      <c r="B23" s="3">
        <v>69</v>
      </c>
      <c r="C23" s="3">
        <v>80</v>
      </c>
      <c r="D23" s="3">
        <v>70</v>
      </c>
      <c r="E23" s="3">
        <v>91</v>
      </c>
      <c r="I23" s="2">
        <f>A23*$G$25</f>
        <v>969</v>
      </c>
      <c r="J23" s="2">
        <f t="shared" ref="J23:M23" si="16">B23*$G$25</f>
        <v>3933</v>
      </c>
      <c r="K23" s="2">
        <f t="shared" si="16"/>
        <v>4560</v>
      </c>
      <c r="L23" s="2">
        <f t="shared" si="16"/>
        <v>3990</v>
      </c>
      <c r="M23" s="2">
        <f t="shared" si="16"/>
        <v>5187</v>
      </c>
    </row>
    <row r="24" spans="1:13">
      <c r="A24" s="3">
        <v>90</v>
      </c>
      <c r="B24" s="3">
        <v>81</v>
      </c>
      <c r="C24" s="3">
        <v>36</v>
      </c>
      <c r="D24" s="3">
        <v>83</v>
      </c>
      <c r="E24" s="3">
        <v>65</v>
      </c>
      <c r="I24" s="2">
        <f t="shared" ref="I24:I27" si="17">A24*$G$25</f>
        <v>5130</v>
      </c>
      <c r="J24" s="2">
        <f t="shared" ref="J24:J27" si="18">B24*$G$25</f>
        <v>4617</v>
      </c>
      <c r="K24" s="2">
        <f t="shared" ref="K24:K27" si="19">C24*$G$25</f>
        <v>2052</v>
      </c>
      <c r="L24" s="2">
        <f t="shared" ref="L24:L27" si="20">D24*$G$25</f>
        <v>4731</v>
      </c>
      <c r="M24" s="2">
        <f t="shared" ref="M24:M27" si="21">E24*$G$25</f>
        <v>3705</v>
      </c>
    </row>
    <row r="25" spans="1:13">
      <c r="A25" s="3">
        <v>70</v>
      </c>
      <c r="B25" s="3">
        <v>78</v>
      </c>
      <c r="C25" s="3">
        <v>96</v>
      </c>
      <c r="D25" s="3">
        <v>24</v>
      </c>
      <c r="E25" s="3">
        <v>38</v>
      </c>
      <c r="F25" s="4" t="s">
        <v>16</v>
      </c>
      <c r="G25" s="3">
        <v>57</v>
      </c>
      <c r="H25" s="12" t="s">
        <v>17</v>
      </c>
      <c r="I25" s="2">
        <f t="shared" si="17"/>
        <v>3990</v>
      </c>
      <c r="J25" s="2">
        <f t="shared" si="18"/>
        <v>4446</v>
      </c>
      <c r="K25" s="2">
        <f t="shared" si="19"/>
        <v>5472</v>
      </c>
      <c r="L25" s="2">
        <f t="shared" si="20"/>
        <v>1368</v>
      </c>
      <c r="M25" s="2">
        <f t="shared" si="21"/>
        <v>2166</v>
      </c>
    </row>
    <row r="26" spans="1:13">
      <c r="A26" s="3">
        <v>41</v>
      </c>
      <c r="B26" s="3">
        <v>81</v>
      </c>
      <c r="C26" s="3">
        <v>68</v>
      </c>
      <c r="D26" s="3">
        <v>96</v>
      </c>
      <c r="E26" s="3">
        <v>59</v>
      </c>
      <c r="I26" s="2">
        <f t="shared" si="17"/>
        <v>2337</v>
      </c>
      <c r="J26" s="2">
        <f t="shared" si="18"/>
        <v>4617</v>
      </c>
      <c r="K26" s="2">
        <f t="shared" si="19"/>
        <v>3876</v>
      </c>
      <c r="L26" s="2">
        <f t="shared" si="20"/>
        <v>5472</v>
      </c>
      <c r="M26" s="2">
        <f t="shared" si="21"/>
        <v>3363</v>
      </c>
    </row>
    <row r="27" spans="1:13">
      <c r="A27" s="3">
        <v>30</v>
      </c>
      <c r="B27" s="3">
        <v>15</v>
      </c>
      <c r="C27" s="3">
        <v>41</v>
      </c>
      <c r="D27" s="3">
        <v>7</v>
      </c>
      <c r="E27" s="3">
        <v>45</v>
      </c>
      <c r="I27" s="2">
        <f t="shared" si="17"/>
        <v>1710</v>
      </c>
      <c r="J27" s="2">
        <f t="shared" si="18"/>
        <v>855</v>
      </c>
      <c r="K27" s="2">
        <f t="shared" si="19"/>
        <v>2337</v>
      </c>
      <c r="L27" s="2">
        <f t="shared" si="20"/>
        <v>399</v>
      </c>
      <c r="M27" s="2">
        <f t="shared" si="21"/>
        <v>2565</v>
      </c>
    </row>
    <row r="29" spans="1:13">
      <c r="A29" t="s">
        <v>22</v>
      </c>
    </row>
    <row r="30" spans="1:13">
      <c r="A30" t="s">
        <v>15</v>
      </c>
    </row>
    <row r="31" spans="1:13">
      <c r="A31" s="3">
        <v>48</v>
      </c>
      <c r="B31" s="3">
        <v>39</v>
      </c>
      <c r="C31" s="3">
        <v>90</v>
      </c>
      <c r="E31" s="3">
        <v>31</v>
      </c>
      <c r="F31" s="3">
        <v>10</v>
      </c>
      <c r="G31" s="3">
        <v>85</v>
      </c>
      <c r="I31" s="2">
        <f>A31+E31</f>
        <v>79</v>
      </c>
      <c r="J31" s="2">
        <f t="shared" ref="J31:K31" si="22">B31+F31</f>
        <v>49</v>
      </c>
      <c r="K31" s="2">
        <f t="shared" si="22"/>
        <v>175</v>
      </c>
    </row>
    <row r="32" spans="1:13">
      <c r="A32" s="3">
        <v>53</v>
      </c>
      <c r="B32" s="3">
        <v>72</v>
      </c>
      <c r="C32" s="3">
        <v>46</v>
      </c>
      <c r="D32" t="s">
        <v>23</v>
      </c>
      <c r="E32" s="3">
        <v>23</v>
      </c>
      <c r="F32" s="3">
        <v>71</v>
      </c>
      <c r="G32" s="3">
        <v>75</v>
      </c>
      <c r="H32" t="s">
        <v>17</v>
      </c>
      <c r="I32" s="2">
        <f t="shared" ref="I32:I33" si="23">A32+E32</f>
        <v>76</v>
      </c>
      <c r="J32" s="2">
        <f t="shared" ref="J32:J33" si="24">B32+F32</f>
        <v>143</v>
      </c>
      <c r="K32" s="2">
        <f t="shared" ref="K32:K33" si="25">C32+G32</f>
        <v>121</v>
      </c>
    </row>
    <row r="33" spans="1:11">
      <c r="A33" s="3">
        <v>15</v>
      </c>
      <c r="B33" s="3">
        <v>20</v>
      </c>
      <c r="C33" s="3">
        <v>50</v>
      </c>
      <c r="E33" s="3">
        <v>50</v>
      </c>
      <c r="F33" s="3">
        <v>34</v>
      </c>
      <c r="G33" s="3">
        <v>11</v>
      </c>
      <c r="I33" s="2">
        <f t="shared" si="23"/>
        <v>65</v>
      </c>
      <c r="J33" s="2">
        <f t="shared" si="24"/>
        <v>54</v>
      </c>
      <c r="K33" s="2">
        <f t="shared" si="25"/>
        <v>61</v>
      </c>
    </row>
    <row r="35" spans="1:11">
      <c r="A35" t="s">
        <v>18</v>
      </c>
    </row>
    <row r="36" spans="1:11">
      <c r="A36" s="3">
        <v>2</v>
      </c>
      <c r="B36" s="3">
        <v>-82</v>
      </c>
      <c r="C36" s="3">
        <v>65</v>
      </c>
      <c r="E36" s="3">
        <v>-71</v>
      </c>
      <c r="F36" s="3">
        <v>39</v>
      </c>
      <c r="G36" s="3">
        <v>6</v>
      </c>
      <c r="I36" s="2">
        <f>A36+E36</f>
        <v>-69</v>
      </c>
      <c r="J36" s="2">
        <f t="shared" ref="J36:K36" si="26">B36+F36</f>
        <v>-43</v>
      </c>
      <c r="K36" s="2">
        <f t="shared" si="26"/>
        <v>71</v>
      </c>
    </row>
    <row r="37" spans="1:11">
      <c r="A37" s="3">
        <v>47</v>
      </c>
      <c r="B37" s="3">
        <v>96</v>
      </c>
      <c r="C37" s="3">
        <v>30</v>
      </c>
      <c r="D37" t="s">
        <v>23</v>
      </c>
      <c r="E37" s="3">
        <v>-36</v>
      </c>
      <c r="F37" s="3">
        <v>15</v>
      </c>
      <c r="G37" s="3">
        <v>59</v>
      </c>
      <c r="H37" t="s">
        <v>17</v>
      </c>
      <c r="I37" s="2">
        <f t="shared" ref="I37:I38" si="27">A37+E37</f>
        <v>11</v>
      </c>
      <c r="J37" s="2">
        <f t="shared" ref="J37:J38" si="28">B37+F37</f>
        <v>111</v>
      </c>
      <c r="K37" s="2">
        <f t="shared" ref="K37:K38" si="29">C37+G37</f>
        <v>89</v>
      </c>
    </row>
    <row r="38" spans="1:11">
      <c r="A38" s="3">
        <v>65</v>
      </c>
      <c r="B38" s="3">
        <v>16</v>
      </c>
      <c r="C38" s="3">
        <v>-9</v>
      </c>
      <c r="E38" s="3">
        <v>29</v>
      </c>
      <c r="F38" s="3">
        <v>-19</v>
      </c>
      <c r="G38" s="3">
        <v>-30</v>
      </c>
      <c r="I38" s="2">
        <f t="shared" si="27"/>
        <v>94</v>
      </c>
      <c r="J38" s="2">
        <f t="shared" si="28"/>
        <v>-3</v>
      </c>
      <c r="K38" s="2">
        <f t="shared" si="29"/>
        <v>-39</v>
      </c>
    </row>
    <row r="40" spans="1:11">
      <c r="A40" t="s">
        <v>19</v>
      </c>
    </row>
    <row r="41" spans="1:11">
      <c r="A41" s="3">
        <v>48</v>
      </c>
      <c r="B41" s="3">
        <v>-40</v>
      </c>
      <c r="C41" s="3">
        <v>-100</v>
      </c>
      <c r="E41" s="3">
        <v>-42</v>
      </c>
      <c r="F41" s="3">
        <v>-25</v>
      </c>
      <c r="G41" s="3">
        <v>87</v>
      </c>
      <c r="I41" s="2">
        <f>A41+E41</f>
        <v>6</v>
      </c>
      <c r="J41" s="2">
        <f t="shared" ref="J41:K43" si="30">B41+F41</f>
        <v>-65</v>
      </c>
      <c r="K41" s="2">
        <f t="shared" si="30"/>
        <v>-13</v>
      </c>
    </row>
    <row r="42" spans="1:11">
      <c r="A42" s="3">
        <v>-54</v>
      </c>
      <c r="B42" s="3">
        <v>-38</v>
      </c>
      <c r="C42" s="3">
        <v>43</v>
      </c>
      <c r="D42" t="s">
        <v>23</v>
      </c>
      <c r="E42" s="3">
        <v>-38</v>
      </c>
      <c r="F42" s="3">
        <v>-2</v>
      </c>
      <c r="G42" s="3">
        <v>94</v>
      </c>
      <c r="H42" t="s">
        <v>17</v>
      </c>
      <c r="I42" s="2">
        <f t="shared" ref="I42:I43" si="31">A42+E42</f>
        <v>-92</v>
      </c>
      <c r="J42" s="2">
        <f t="shared" si="30"/>
        <v>-40</v>
      </c>
      <c r="K42" s="2">
        <f t="shared" si="30"/>
        <v>137</v>
      </c>
    </row>
    <row r="43" spans="1:11">
      <c r="A43" s="3">
        <v>47</v>
      </c>
      <c r="B43" s="3">
        <v>-43</v>
      </c>
      <c r="C43" s="3">
        <v>-62</v>
      </c>
      <c r="E43" s="3">
        <v>71</v>
      </c>
      <c r="F43" s="3">
        <v>66</v>
      </c>
      <c r="G43" s="3">
        <v>-96</v>
      </c>
      <c r="I43" s="2">
        <f t="shared" si="31"/>
        <v>118</v>
      </c>
      <c r="J43" s="2">
        <f t="shared" si="30"/>
        <v>23</v>
      </c>
      <c r="K43" s="2">
        <f t="shared" si="30"/>
        <v>-158</v>
      </c>
    </row>
    <row r="45" spans="1:11">
      <c r="A45" t="s">
        <v>20</v>
      </c>
    </row>
    <row r="46" spans="1:11">
      <c r="A46" s="3">
        <v>-39</v>
      </c>
      <c r="B46" s="3">
        <v>6</v>
      </c>
      <c r="C46" s="3">
        <v>-13</v>
      </c>
      <c r="E46" s="3">
        <v>-25</v>
      </c>
      <c r="F46" s="3">
        <v>-23</v>
      </c>
      <c r="G46" s="3">
        <v>41</v>
      </c>
      <c r="I46" s="2">
        <f>A46+E46</f>
        <v>-64</v>
      </c>
      <c r="J46" s="2">
        <f t="shared" ref="J46:K46" si="32">B46+F46</f>
        <v>-17</v>
      </c>
      <c r="K46" s="2">
        <f t="shared" si="32"/>
        <v>28</v>
      </c>
    </row>
    <row r="47" spans="1:11">
      <c r="A47" s="3">
        <v>83</v>
      </c>
      <c r="B47" s="3">
        <v>-66</v>
      </c>
      <c r="C47" s="3">
        <v>55</v>
      </c>
      <c r="D47" t="s">
        <v>23</v>
      </c>
      <c r="E47" s="3">
        <v>-73</v>
      </c>
      <c r="F47" s="3">
        <v>56</v>
      </c>
      <c r="G47" s="3">
        <v>60</v>
      </c>
      <c r="H47" t="s">
        <v>17</v>
      </c>
      <c r="I47" s="2">
        <f t="shared" ref="I47:I48" si="33">A47+E47</f>
        <v>10</v>
      </c>
      <c r="J47" s="2">
        <f t="shared" ref="J47:J48" si="34">B47+F47</f>
        <v>-10</v>
      </c>
      <c r="K47" s="2">
        <f t="shared" ref="K47:K48" si="35">C47+G47</f>
        <v>115</v>
      </c>
    </row>
    <row r="48" spans="1:11">
      <c r="A48" s="3">
        <v>65</v>
      </c>
      <c r="B48" s="3">
        <v>-6</v>
      </c>
      <c r="C48" s="3">
        <v>64</v>
      </c>
      <c r="E48" s="3">
        <v>-40</v>
      </c>
      <c r="F48" s="3">
        <v>70</v>
      </c>
      <c r="G48" s="3">
        <v>-67</v>
      </c>
      <c r="I48" s="2">
        <f t="shared" si="33"/>
        <v>25</v>
      </c>
      <c r="J48" s="2">
        <f t="shared" si="34"/>
        <v>64</v>
      </c>
      <c r="K48" s="2">
        <f t="shared" si="35"/>
        <v>-3</v>
      </c>
    </row>
    <row r="50" spans="1:11">
      <c r="A50" t="s">
        <v>21</v>
      </c>
    </row>
    <row r="51" spans="1:11">
      <c r="A51" s="3">
        <v>-38</v>
      </c>
      <c r="B51" s="3">
        <v>7</v>
      </c>
      <c r="C51" s="3">
        <v>59</v>
      </c>
      <c r="E51" s="3">
        <v>-76</v>
      </c>
      <c r="F51" s="3">
        <v>-83</v>
      </c>
      <c r="G51" s="3">
        <v>0</v>
      </c>
      <c r="I51" s="2">
        <f>A51+E51</f>
        <v>-114</v>
      </c>
      <c r="J51" s="2">
        <f t="shared" ref="J51:K51" si="36">B51+F51</f>
        <v>-76</v>
      </c>
      <c r="K51" s="2">
        <f t="shared" si="36"/>
        <v>59</v>
      </c>
    </row>
    <row r="52" spans="1:11">
      <c r="A52" s="3">
        <v>5</v>
      </c>
      <c r="B52" s="3">
        <v>60</v>
      </c>
      <c r="C52" s="3">
        <v>55</v>
      </c>
      <c r="D52" t="s">
        <v>23</v>
      </c>
      <c r="E52" s="3">
        <v>42</v>
      </c>
      <c r="F52" s="3">
        <v>-53</v>
      </c>
      <c r="G52" s="3">
        <v>-22</v>
      </c>
      <c r="H52" t="s">
        <v>17</v>
      </c>
      <c r="I52" s="2">
        <f t="shared" ref="I52:I53" si="37">A52+E52</f>
        <v>47</v>
      </c>
      <c r="J52" s="2">
        <f t="shared" ref="J52:J53" si="38">B52+F52</f>
        <v>7</v>
      </c>
      <c r="K52" s="2">
        <f t="shared" ref="K52:K53" si="39">C52+G52</f>
        <v>33</v>
      </c>
    </row>
    <row r="53" spans="1:11">
      <c r="A53" s="3">
        <v>16</v>
      </c>
      <c r="B53" s="3">
        <v>85</v>
      </c>
      <c r="C53" s="3">
        <v>-85</v>
      </c>
      <c r="E53" s="3">
        <v>30</v>
      </c>
      <c r="F53" s="3">
        <v>-65</v>
      </c>
      <c r="G53" s="3">
        <v>76</v>
      </c>
      <c r="I53" s="2">
        <f t="shared" si="37"/>
        <v>46</v>
      </c>
      <c r="J53" s="2">
        <f t="shared" si="38"/>
        <v>20</v>
      </c>
      <c r="K53" s="2">
        <f t="shared" si="39"/>
        <v>-9</v>
      </c>
    </row>
    <row r="55" spans="1:11">
      <c r="A55" t="s">
        <v>24</v>
      </c>
    </row>
    <row r="56" spans="1:11">
      <c r="A56" t="s">
        <v>15</v>
      </c>
    </row>
    <row r="57" spans="1:11">
      <c r="A57" s="3">
        <v>3</v>
      </c>
      <c r="B57" s="3">
        <v>23</v>
      </c>
      <c r="C57" t="s">
        <v>16</v>
      </c>
      <c r="D57" s="3">
        <v>-20</v>
      </c>
      <c r="E57" s="3">
        <v>86</v>
      </c>
      <c r="F57" t="s">
        <v>17</v>
      </c>
      <c r="G57" s="2">
        <f t="array" ref="G57:H58">MMULT(A57:B58,D57:E58)</f>
        <v>1849</v>
      </c>
      <c r="H57" s="2">
        <v>1500</v>
      </c>
    </row>
    <row r="58" spans="1:11">
      <c r="A58" s="3">
        <v>23</v>
      </c>
      <c r="B58" s="3">
        <v>-54</v>
      </c>
      <c r="D58" s="3">
        <v>83</v>
      </c>
      <c r="E58" s="3">
        <v>54</v>
      </c>
      <c r="G58" s="2">
        <v>-4942</v>
      </c>
      <c r="H58" s="2">
        <v>-938</v>
      </c>
    </row>
    <row r="60" spans="1:11">
      <c r="A60" t="s">
        <v>18</v>
      </c>
    </row>
    <row r="61" spans="1:11">
      <c r="A61" s="3">
        <v>-14</v>
      </c>
      <c r="B61" s="3">
        <v>54</v>
      </c>
      <c r="C61" s="3">
        <v>-69</v>
      </c>
      <c r="E61" s="3">
        <v>-83</v>
      </c>
      <c r="F61" s="3">
        <v>-60</v>
      </c>
      <c r="G61" s="3">
        <v>-99</v>
      </c>
      <c r="I61" s="2">
        <f t="array" ref="I61:K63">MMULT(A61:C63,E61:G63)</f>
        <v>4765</v>
      </c>
      <c r="J61" s="2">
        <v>-3798</v>
      </c>
      <c r="K61" s="2">
        <v>-5511</v>
      </c>
    </row>
    <row r="62" spans="1:11">
      <c r="A62" s="3">
        <v>35</v>
      </c>
      <c r="B62" s="3">
        <v>-7</v>
      </c>
      <c r="C62" s="3">
        <v>47</v>
      </c>
      <c r="D62" t="s">
        <v>16</v>
      </c>
      <c r="E62" s="3">
        <v>22</v>
      </c>
      <c r="F62" s="3">
        <v>-68</v>
      </c>
      <c r="G62" s="3">
        <v>-37</v>
      </c>
      <c r="H62" t="s">
        <v>17</v>
      </c>
      <c r="I62" s="2">
        <v>-4704</v>
      </c>
      <c r="J62" s="2">
        <v>-966</v>
      </c>
      <c r="K62" s="2">
        <v>131</v>
      </c>
    </row>
    <row r="63" spans="1:11">
      <c r="A63" s="3">
        <v>12</v>
      </c>
      <c r="B63" s="3">
        <v>-90</v>
      </c>
      <c r="C63" s="3">
        <v>-37</v>
      </c>
      <c r="E63" s="3">
        <v>-35</v>
      </c>
      <c r="F63" s="3">
        <v>14</v>
      </c>
      <c r="G63" s="3">
        <v>71</v>
      </c>
      <c r="I63" s="2">
        <v>-1681</v>
      </c>
      <c r="J63" s="2">
        <v>4882</v>
      </c>
      <c r="K63" s="2">
        <v>-485</v>
      </c>
    </row>
    <row r="65" spans="1:17">
      <c r="A65" t="s">
        <v>19</v>
      </c>
    </row>
    <row r="66" spans="1:17">
      <c r="A66" s="3">
        <v>-71</v>
      </c>
      <c r="B66" s="3">
        <v>82</v>
      </c>
      <c r="C66" s="3">
        <v>-93</v>
      </c>
      <c r="D66" s="3">
        <v>-9</v>
      </c>
      <c r="E66" t="s">
        <v>16</v>
      </c>
      <c r="F66" s="3">
        <v>-91</v>
      </c>
      <c r="G66" s="3">
        <v>-88</v>
      </c>
      <c r="H66" s="3">
        <v>-100</v>
      </c>
      <c r="I66" s="3">
        <v>71</v>
      </c>
      <c r="J66" t="s">
        <v>17</v>
      </c>
      <c r="K66" s="2">
        <f t="array" ref="K66:N69">MMULT(A66:D69,F66:I69)</f>
        <v>15680</v>
      </c>
      <c r="L66" s="2">
        <v>15806</v>
      </c>
      <c r="M66" s="2">
        <v>7980</v>
      </c>
      <c r="N66" s="2">
        <v>-9538</v>
      </c>
    </row>
    <row r="67" spans="1:17">
      <c r="A67" s="3">
        <v>11</v>
      </c>
      <c r="B67" s="3">
        <v>90</v>
      </c>
      <c r="C67" s="3">
        <v>-54</v>
      </c>
      <c r="D67" s="3">
        <v>10</v>
      </c>
      <c r="F67" s="3">
        <v>87</v>
      </c>
      <c r="G67" s="3">
        <v>60</v>
      </c>
      <c r="H67" s="3">
        <v>-95</v>
      </c>
      <c r="I67" s="3">
        <v>-21</v>
      </c>
      <c r="K67" s="2">
        <v>6715</v>
      </c>
      <c r="L67" s="2">
        <v>7460</v>
      </c>
      <c r="M67" s="2">
        <v>-4966</v>
      </c>
      <c r="N67" s="2">
        <v>-1487</v>
      </c>
    </row>
    <row r="68" spans="1:17">
      <c r="A68" s="3">
        <v>-28</v>
      </c>
      <c r="B68" s="3">
        <v>-57</v>
      </c>
      <c r="C68" s="3">
        <v>-10</v>
      </c>
      <c r="D68" s="3">
        <v>88</v>
      </c>
      <c r="F68" s="3">
        <v>-14</v>
      </c>
      <c r="G68" s="3">
        <v>-52</v>
      </c>
      <c r="H68" s="3">
        <v>-91</v>
      </c>
      <c r="I68" s="3">
        <v>22</v>
      </c>
      <c r="K68" s="2">
        <v>-9927</v>
      </c>
      <c r="L68" s="2">
        <v>1500</v>
      </c>
      <c r="M68" s="2">
        <v>7101</v>
      </c>
      <c r="N68" s="2">
        <v>6117</v>
      </c>
    </row>
    <row r="69" spans="1:17">
      <c r="A69" s="3">
        <v>25</v>
      </c>
      <c r="B69" s="3">
        <v>47</v>
      </c>
      <c r="C69" s="3">
        <v>41</v>
      </c>
      <c r="D69" s="3">
        <v>-16</v>
      </c>
      <c r="F69" s="3">
        <v>-87</v>
      </c>
      <c r="G69" s="3">
        <v>22</v>
      </c>
      <c r="H69" s="3">
        <v>-23</v>
      </c>
      <c r="I69" s="3">
        <v>81</v>
      </c>
      <c r="K69" s="2">
        <v>2632</v>
      </c>
      <c r="L69" s="2">
        <v>-1864</v>
      </c>
      <c r="M69" s="2">
        <v>-10328</v>
      </c>
      <c r="N69" s="2">
        <v>394</v>
      </c>
    </row>
    <row r="71" spans="1:17">
      <c r="A71" t="s">
        <v>20</v>
      </c>
    </row>
    <row r="72" spans="1:17">
      <c r="A72" s="3">
        <v>-57</v>
      </c>
      <c r="B72" s="3">
        <v>54</v>
      </c>
      <c r="C72" s="3">
        <v>62</v>
      </c>
      <c r="D72" s="3">
        <v>47</v>
      </c>
      <c r="E72" s="3">
        <v>89</v>
      </c>
      <c r="G72" s="3">
        <v>39</v>
      </c>
      <c r="H72" s="3">
        <v>91</v>
      </c>
      <c r="I72" s="3">
        <v>87</v>
      </c>
      <c r="J72" s="3">
        <v>84</v>
      </c>
      <c r="K72" s="3">
        <v>-85</v>
      </c>
      <c r="M72" s="2">
        <f t="array" ref="M72:Q76">MMULT(A72:E76,G72:K76)</f>
        <v>-1355</v>
      </c>
      <c r="N72" s="2">
        <v>4313</v>
      </c>
      <c r="O72" s="2">
        <v>-6608</v>
      </c>
      <c r="P72" s="2">
        <v>-4340</v>
      </c>
      <c r="Q72" s="2">
        <v>-3844</v>
      </c>
    </row>
    <row r="73" spans="1:17">
      <c r="A73" s="3">
        <v>-29</v>
      </c>
      <c r="B73" s="3">
        <v>-53</v>
      </c>
      <c r="C73" s="3">
        <v>-97</v>
      </c>
      <c r="D73" s="3">
        <v>31</v>
      </c>
      <c r="E73" s="3">
        <v>63</v>
      </c>
      <c r="G73" s="3">
        <v>0</v>
      </c>
      <c r="H73" s="3">
        <v>80</v>
      </c>
      <c r="I73" s="3">
        <v>-47</v>
      </c>
      <c r="J73" s="3">
        <v>-81</v>
      </c>
      <c r="K73" s="3">
        <v>-15</v>
      </c>
      <c r="M73" s="2">
        <v>2867</v>
      </c>
      <c r="N73" s="2">
        <v>-4846</v>
      </c>
      <c r="O73" s="2">
        <v>7112</v>
      </c>
      <c r="P73" s="2">
        <v>-4210</v>
      </c>
      <c r="Q73" s="2">
        <v>9349</v>
      </c>
    </row>
    <row r="74" spans="1:17">
      <c r="A74" s="3">
        <v>21</v>
      </c>
      <c r="B74" s="3">
        <v>72</v>
      </c>
      <c r="C74" s="3">
        <v>4</v>
      </c>
      <c r="D74" s="3">
        <v>76</v>
      </c>
      <c r="E74" s="3">
        <v>-44</v>
      </c>
      <c r="F74" t="s">
        <v>16</v>
      </c>
      <c r="G74" s="3">
        <v>-24</v>
      </c>
      <c r="H74" s="3">
        <v>11</v>
      </c>
      <c r="I74" s="3">
        <v>-45</v>
      </c>
      <c r="J74" s="3">
        <v>67</v>
      </c>
      <c r="K74" s="3">
        <v>-82</v>
      </c>
      <c r="L74" t="s">
        <v>17</v>
      </c>
      <c r="M74" s="2">
        <v>-541</v>
      </c>
      <c r="N74" s="2">
        <v>9163</v>
      </c>
      <c r="O74" s="2">
        <v>-11197</v>
      </c>
      <c r="P74" s="2">
        <v>-2344</v>
      </c>
      <c r="Q74" s="2">
        <v>-6773</v>
      </c>
    </row>
    <row r="75" spans="1:17">
      <c r="A75" s="3">
        <v>4</v>
      </c>
      <c r="B75" s="3">
        <v>14</v>
      </c>
      <c r="C75" s="3">
        <v>-33</v>
      </c>
      <c r="D75" s="3">
        <v>20</v>
      </c>
      <c r="E75" s="3">
        <v>-17</v>
      </c>
      <c r="G75" s="3">
        <v>-1</v>
      </c>
      <c r="H75" s="3">
        <v>37</v>
      </c>
      <c r="I75" s="3">
        <v>-77</v>
      </c>
      <c r="J75" s="3">
        <v>18</v>
      </c>
      <c r="K75" s="3">
        <v>-50</v>
      </c>
      <c r="M75" s="2">
        <v>469</v>
      </c>
      <c r="N75" s="2">
        <v>1334</v>
      </c>
      <c r="O75" s="2">
        <v>-1759</v>
      </c>
      <c r="P75" s="2">
        <v>-2615</v>
      </c>
      <c r="Q75" s="2">
        <v>1241</v>
      </c>
    </row>
    <row r="76" spans="1:17">
      <c r="A76" s="3">
        <v>-13</v>
      </c>
      <c r="B76" s="3">
        <v>-72</v>
      </c>
      <c r="C76" s="3">
        <v>51</v>
      </c>
      <c r="D76" s="3">
        <v>87</v>
      </c>
      <c r="E76" s="3">
        <v>-96</v>
      </c>
      <c r="G76" s="3">
        <v>27</v>
      </c>
      <c r="H76" s="3">
        <v>31</v>
      </c>
      <c r="I76" s="3">
        <v>82</v>
      </c>
      <c r="J76" s="3">
        <v>-2</v>
      </c>
      <c r="K76" s="3">
        <v>-5</v>
      </c>
      <c r="M76" s="2">
        <v>-4410</v>
      </c>
      <c r="N76" s="2">
        <v>-6139</v>
      </c>
      <c r="O76" s="2">
        <v>-14613</v>
      </c>
      <c r="P76" s="2">
        <v>9915</v>
      </c>
      <c r="Q76" s="2">
        <v>-5867</v>
      </c>
    </row>
    <row r="78" spans="1:17">
      <c r="A78" t="s">
        <v>21</v>
      </c>
    </row>
    <row r="79" spans="1:17">
      <c r="A79" s="3">
        <v>-7</v>
      </c>
      <c r="I79" s="2">
        <f t="array" ref="I79:M83">MMULT(A79:A83,C81:G81)</f>
        <v>-168</v>
      </c>
      <c r="J79" s="2">
        <v>-91</v>
      </c>
      <c r="K79" s="2">
        <v>308</v>
      </c>
      <c r="L79" s="2">
        <v>-581</v>
      </c>
      <c r="M79" s="2">
        <v>679</v>
      </c>
    </row>
    <row r="80" spans="1:17">
      <c r="A80" s="3">
        <v>-36</v>
      </c>
      <c r="I80" s="2">
        <v>-864</v>
      </c>
      <c r="J80" s="2">
        <v>-468</v>
      </c>
      <c r="K80" s="2">
        <v>1584</v>
      </c>
      <c r="L80" s="2">
        <v>-2988</v>
      </c>
      <c r="M80" s="2">
        <v>3492</v>
      </c>
    </row>
    <row r="81" spans="1:13">
      <c r="A81" s="3">
        <v>34</v>
      </c>
      <c r="B81" t="s">
        <v>16</v>
      </c>
      <c r="C81" s="3">
        <v>24</v>
      </c>
      <c r="D81" s="3">
        <v>13</v>
      </c>
      <c r="E81" s="3">
        <v>-44</v>
      </c>
      <c r="F81" s="3">
        <v>83</v>
      </c>
      <c r="G81" s="3">
        <v>-97</v>
      </c>
      <c r="H81" t="s">
        <v>17</v>
      </c>
      <c r="I81" s="2">
        <v>816</v>
      </c>
      <c r="J81" s="2">
        <v>442</v>
      </c>
      <c r="K81" s="2">
        <v>-1496</v>
      </c>
      <c r="L81" s="2">
        <v>2822</v>
      </c>
      <c r="M81" s="2">
        <v>-3298</v>
      </c>
    </row>
    <row r="82" spans="1:13">
      <c r="A82" s="3">
        <v>-12</v>
      </c>
      <c r="I82" s="2">
        <v>-288</v>
      </c>
      <c r="J82" s="2">
        <v>-156</v>
      </c>
      <c r="K82" s="2">
        <v>528</v>
      </c>
      <c r="L82" s="2">
        <v>-996</v>
      </c>
      <c r="M82" s="2">
        <v>1164</v>
      </c>
    </row>
    <row r="83" spans="1:13">
      <c r="A83" s="3">
        <v>84</v>
      </c>
      <c r="I83" s="2">
        <v>2016</v>
      </c>
      <c r="J83" s="2">
        <v>1092</v>
      </c>
      <c r="K83" s="2">
        <v>-3696</v>
      </c>
      <c r="L83" s="2">
        <v>6972</v>
      </c>
      <c r="M83" s="2">
        <v>-8148</v>
      </c>
    </row>
    <row r="85" spans="1:13">
      <c r="A85" t="s">
        <v>25</v>
      </c>
    </row>
    <row r="86" spans="1:13">
      <c r="A86" t="s">
        <v>15</v>
      </c>
    </row>
    <row r="87" spans="1:13">
      <c r="A87" s="3">
        <v>-14</v>
      </c>
      <c r="B87" s="3">
        <v>54</v>
      </c>
      <c r="C87" s="3">
        <v>-69</v>
      </c>
      <c r="E87" s="2">
        <f t="array" ref="E87:G89">MINVERSE(A87:C89)</f>
        <v>1.802130922463006E-2</v>
      </c>
      <c r="F87" s="2">
        <v>3.295141593133516E-2</v>
      </c>
      <c r="G87" s="2">
        <v>8.249897629007524E-3</v>
      </c>
    </row>
    <row r="88" spans="1:13">
      <c r="A88" s="3">
        <v>35</v>
      </c>
      <c r="B88" s="3">
        <v>-7</v>
      </c>
      <c r="C88" s="3">
        <v>47</v>
      </c>
      <c r="E88" s="2">
        <v>7.4630460789902606E-3</v>
      </c>
      <c r="F88" s="2">
        <v>5.4035825832818131E-3</v>
      </c>
      <c r="G88" s="2">
        <v>-7.053562109083319E-3</v>
      </c>
    </row>
    <row r="89" spans="1:13">
      <c r="A89" s="3">
        <v>12</v>
      </c>
      <c r="B89" s="3">
        <v>-90</v>
      </c>
      <c r="C89" s="3">
        <v>-37</v>
      </c>
      <c r="E89" s="2">
        <v>-1.230860638955575E-2</v>
      </c>
      <c r="F89" s="2">
        <v>-2.4569038194416563E-3</v>
      </c>
      <c r="G89" s="2">
        <v>-7.1940713144435439E-3</v>
      </c>
    </row>
    <row r="91" spans="1:13">
      <c r="A91" t="s">
        <v>18</v>
      </c>
    </row>
    <row r="92" spans="1:13">
      <c r="A92" s="3">
        <v>-57</v>
      </c>
      <c r="B92" s="3">
        <v>54</v>
      </c>
      <c r="C92" s="3">
        <v>62</v>
      </c>
      <c r="D92" s="3">
        <v>47</v>
      </c>
      <c r="E92" s="3">
        <v>89</v>
      </c>
      <c r="G92" s="2">
        <f t="array" ref="G92:K96">MINVERSE(A92:E96)</f>
        <v>-1.7246794086923627E-2</v>
      </c>
      <c r="H92" s="2">
        <v>1.5425447079204176E-2</v>
      </c>
      <c r="I92" s="2">
        <v>3.3988877984150775E-2</v>
      </c>
      <c r="J92" s="2">
        <v>-8.382533619640703E-2</v>
      </c>
      <c r="K92" s="2">
        <v>-6.6004314969797277E-3</v>
      </c>
    </row>
    <row r="93" spans="1:13">
      <c r="A93" s="3">
        <v>-29</v>
      </c>
      <c r="B93" s="3">
        <v>-53</v>
      </c>
      <c r="C93" s="3">
        <v>-97</v>
      </c>
      <c r="D93" s="3">
        <v>31</v>
      </c>
      <c r="E93" s="3">
        <v>63</v>
      </c>
      <c r="G93" s="2">
        <v>4.9790616584874259E-3</v>
      </c>
      <c r="H93" s="2">
        <v>-7.2170924682504285E-3</v>
      </c>
      <c r="I93" s="2">
        <v>-3.2171968405943739E-3</v>
      </c>
      <c r="J93" s="2">
        <v>2.533739007349603E-2</v>
      </c>
      <c r="K93" s="2">
        <v>-3.1324927933091252E-3</v>
      </c>
    </row>
    <row r="94" spans="1:13">
      <c r="A94" s="3">
        <v>21</v>
      </c>
      <c r="B94" s="3">
        <v>72</v>
      </c>
      <c r="C94" s="3">
        <v>4</v>
      </c>
      <c r="D94" s="3">
        <v>76</v>
      </c>
      <c r="E94" s="3">
        <v>-44</v>
      </c>
      <c r="G94" s="2">
        <v>4.3323367027832649E-4</v>
      </c>
      <c r="H94" s="2">
        <v>-1.3233461114003765E-3</v>
      </c>
      <c r="I94" s="2">
        <v>4.5932321299129433E-3</v>
      </c>
      <c r="J94" s="2">
        <v>-2.2782470729446655E-2</v>
      </c>
      <c r="K94" s="2">
        <v>1.462362295010114E-3</v>
      </c>
    </row>
    <row r="95" spans="1:13">
      <c r="A95" s="3">
        <v>4</v>
      </c>
      <c r="B95" s="3">
        <v>14</v>
      </c>
      <c r="C95" s="3">
        <v>-33</v>
      </c>
      <c r="D95" s="3">
        <v>20</v>
      </c>
      <c r="E95" s="3">
        <v>-17</v>
      </c>
      <c r="G95" s="2">
        <v>-1.3692110132287256E-3</v>
      </c>
      <c r="H95" s="2">
        <v>8.7560009434196097E-3</v>
      </c>
      <c r="I95" s="2">
        <v>1.4131931860394228E-2</v>
      </c>
      <c r="J95" s="2">
        <v>-2.3309203408682033E-2</v>
      </c>
      <c r="K95" s="2">
        <v>2.1272889098784098E-3</v>
      </c>
    </row>
    <row r="96" spans="1:13">
      <c r="A96" s="3">
        <v>-13</v>
      </c>
      <c r="B96" s="3">
        <v>-72</v>
      </c>
      <c r="C96" s="3">
        <v>51</v>
      </c>
      <c r="D96" s="3">
        <v>87</v>
      </c>
      <c r="E96" s="3">
        <v>-96</v>
      </c>
      <c r="G96" s="2">
        <v>-2.4094849713311669E-3</v>
      </c>
      <c r="H96" s="2">
        <v>1.0556054959171493E-2</v>
      </c>
      <c r="I96" s="2">
        <v>1.3057454887590553E-2</v>
      </c>
      <c r="J96" s="2">
        <v>-4.0878848109328528E-2</v>
      </c>
      <c r="K96" s="2">
        <v>-4.4687530960007193E-3</v>
      </c>
    </row>
    <row r="98" spans="1:11">
      <c r="A98" t="s">
        <v>19</v>
      </c>
    </row>
    <row r="99" spans="1:11">
      <c r="A99" s="3">
        <v>39</v>
      </c>
      <c r="B99" s="3">
        <v>91</v>
      </c>
      <c r="C99" s="3">
        <v>87</v>
      </c>
      <c r="D99" s="3">
        <v>84</v>
      </c>
      <c r="E99" s="3">
        <v>-85</v>
      </c>
      <c r="G99" s="2">
        <f t="array" ref="G99:K103">MINVERSE(A99:E103)</f>
        <v>-2.6272294322707293E-2</v>
      </c>
      <c r="H99" s="2">
        <v>-2.4016568670908962E-2</v>
      </c>
      <c r="I99" s="2">
        <v>-1.1091190466097682E-2</v>
      </c>
      <c r="J99" s="2">
        <v>6.3310233902048235E-2</v>
      </c>
      <c r="K99" s="2">
        <v>6.7471894122269879E-2</v>
      </c>
    </row>
    <row r="100" spans="1:11">
      <c r="A100" s="3">
        <v>0</v>
      </c>
      <c r="B100" s="3">
        <v>80</v>
      </c>
      <c r="C100" s="3">
        <v>-47</v>
      </c>
      <c r="D100" s="3">
        <v>-81</v>
      </c>
      <c r="E100" s="3">
        <v>-15</v>
      </c>
      <c r="G100" s="2">
        <v>2.941754025747504E-2</v>
      </c>
      <c r="H100" s="2">
        <v>1.4811875612441966E-2</v>
      </c>
      <c r="I100" s="2">
        <v>-1.3383741419328252E-2</v>
      </c>
      <c r="J100" s="2">
        <v>-2.6965307521051245E-2</v>
      </c>
      <c r="K100" s="2">
        <v>-5.538737672690576E-2</v>
      </c>
    </row>
    <row r="101" spans="1:11">
      <c r="A101" s="3">
        <v>-24</v>
      </c>
      <c r="B101" s="3">
        <v>11</v>
      </c>
      <c r="C101" s="3">
        <v>-45</v>
      </c>
      <c r="D101" s="3">
        <v>67</v>
      </c>
      <c r="E101" s="3">
        <v>-82</v>
      </c>
      <c r="G101" s="2">
        <v>-2.5582492120494427E-5</v>
      </c>
      <c r="H101" s="2">
        <v>2.7225131922099109E-3</v>
      </c>
      <c r="I101" s="2">
        <v>6.8896530283510601E-3</v>
      </c>
      <c r="J101" s="2">
        <v>-1.2641582861670362E-2</v>
      </c>
      <c r="K101" s="2">
        <v>5.69288174116499E-3</v>
      </c>
    </row>
    <row r="102" spans="1:11">
      <c r="A102" s="3">
        <v>-1</v>
      </c>
      <c r="B102" s="3">
        <v>37</v>
      </c>
      <c r="C102" s="3">
        <v>-77</v>
      </c>
      <c r="D102" s="3">
        <v>18</v>
      </c>
      <c r="E102" s="3">
        <v>-50</v>
      </c>
      <c r="G102" s="2">
        <v>2.3374979826445576E-2</v>
      </c>
      <c r="H102" s="2">
        <v>-5.9878247914164516E-4</v>
      </c>
      <c r="I102" s="2">
        <v>-1.2617243614689078E-2</v>
      </c>
      <c r="J102" s="2">
        <v>-1.431461559763767E-2</v>
      </c>
      <c r="K102" s="2">
        <v>-4.5509358354872326E-2</v>
      </c>
    </row>
    <row r="103" spans="1:11">
      <c r="A103" s="3">
        <v>27</v>
      </c>
      <c r="B103" s="3">
        <v>31</v>
      </c>
      <c r="C103" s="3">
        <v>82</v>
      </c>
      <c r="D103" s="3">
        <v>-2</v>
      </c>
      <c r="E103" s="3">
        <v>-5</v>
      </c>
      <c r="G103" s="2">
        <v>3.0748815452371646E-2</v>
      </c>
      <c r="H103" s="2">
        <v>7.0328873181309797E-3</v>
      </c>
      <c r="I103" s="2">
        <v>-2.4834418205929656E-2</v>
      </c>
      <c r="J103" s="2">
        <v>-2.6905756251796087E-2</v>
      </c>
      <c r="K103" s="2">
        <v>-6.7486503549503779E-2</v>
      </c>
    </row>
    <row r="105" spans="1:11">
      <c r="A105" t="s">
        <v>20</v>
      </c>
    </row>
    <row r="106" spans="1:11">
      <c r="A106" s="3">
        <v>-71</v>
      </c>
      <c r="B106" s="3">
        <v>82</v>
      </c>
      <c r="C106" s="3">
        <v>-93</v>
      </c>
      <c r="D106" s="3">
        <v>-9</v>
      </c>
      <c r="F106" s="2">
        <f t="array" ref="F106:I109">MINVERSE(A106:D109)</f>
        <v>-1.3841756014418607E-2</v>
      </c>
      <c r="G106" s="2">
        <v>1.5566287059265301E-2</v>
      </c>
      <c r="H106" s="2">
        <v>-5.4051759262960875E-3</v>
      </c>
      <c r="I106" s="2">
        <v>-1.2213550424477197E-2</v>
      </c>
    </row>
    <row r="107" spans="1:11">
      <c r="A107" s="3">
        <v>11</v>
      </c>
      <c r="B107" s="3">
        <v>90</v>
      </c>
      <c r="C107" s="3">
        <v>-54</v>
      </c>
      <c r="D107" s="3">
        <v>10</v>
      </c>
      <c r="F107" s="2">
        <v>3.893628413703549E-3</v>
      </c>
      <c r="G107" s="2">
        <v>2.4749671438303029E-3</v>
      </c>
      <c r="H107" s="2">
        <v>2.4228837144856289E-3</v>
      </c>
      <c r="I107" s="2">
        <v>1.2682548911856651E-2</v>
      </c>
    </row>
    <row r="108" spans="1:11">
      <c r="A108" s="3">
        <v>-28</v>
      </c>
      <c r="B108" s="3">
        <v>-57</v>
      </c>
      <c r="C108" s="3">
        <v>-10</v>
      </c>
      <c r="D108" s="3">
        <v>88</v>
      </c>
      <c r="F108" s="2">
        <v>3.3926039824481321E-3</v>
      </c>
      <c r="G108" s="2">
        <v>-1.022373230845177E-2</v>
      </c>
      <c r="H108" s="2">
        <v>5.1213721367079695E-3</v>
      </c>
      <c r="I108" s="2">
        <v>1.98693743189844E-2</v>
      </c>
    </row>
    <row r="109" spans="1:11">
      <c r="A109" s="3">
        <v>25</v>
      </c>
      <c r="B109" s="3">
        <v>47</v>
      </c>
      <c r="C109" s="3">
        <v>41</v>
      </c>
      <c r="D109" s="3">
        <v>-16</v>
      </c>
      <c r="F109" s="2">
        <v>-1.4966626022515617E-3</v>
      </c>
      <c r="G109" s="2">
        <v>5.3942254746958875E-3</v>
      </c>
      <c r="H109" s="2">
        <v>1.179514962677807E-2</v>
      </c>
      <c r="I109" s="2">
        <v>6.5865865827308117E-3</v>
      </c>
    </row>
    <row r="111" spans="1:11">
      <c r="A111" t="s">
        <v>21</v>
      </c>
    </row>
    <row r="112" spans="1:11">
      <c r="A112" s="3">
        <v>-91</v>
      </c>
      <c r="B112" s="3">
        <v>-88</v>
      </c>
      <c r="C112" s="3">
        <v>-100</v>
      </c>
      <c r="D112" s="3">
        <v>71</v>
      </c>
      <c r="F112" s="2">
        <f t="array" ref="F112:I115">MINVERSE(A112:D115)</f>
        <v>-0.32162965682286754</v>
      </c>
      <c r="G112" s="2">
        <v>-0.12569927954912327</v>
      </c>
      <c r="H112" s="2">
        <v>0.45272362692297369</v>
      </c>
      <c r="I112" s="2">
        <v>0.12637161693316765</v>
      </c>
    </row>
    <row r="113" spans="1:9">
      <c r="A113" s="3">
        <v>87</v>
      </c>
      <c r="B113" s="3">
        <v>60</v>
      </c>
      <c r="C113" s="3">
        <v>-95</v>
      </c>
      <c r="D113" s="3">
        <v>-21</v>
      </c>
      <c r="F113" s="2">
        <v>0.12642306777744822</v>
      </c>
      <c r="G113" s="2">
        <v>5.6828848071218893E-2</v>
      </c>
      <c r="H113" s="2">
        <v>-0.18679159487883262</v>
      </c>
      <c r="I113" s="2">
        <v>-4.5348356979863058E-2</v>
      </c>
    </row>
    <row r="114" spans="1:9">
      <c r="A114" s="3">
        <v>-14</v>
      </c>
      <c r="B114" s="3">
        <v>-52</v>
      </c>
      <c r="C114" s="3">
        <v>-91</v>
      </c>
      <c r="D114" s="3">
        <v>22</v>
      </c>
      <c r="F114" s="2">
        <v>-0.12302314036485558</v>
      </c>
      <c r="G114" s="2">
        <v>-5.3155674958595793E-2</v>
      </c>
      <c r="H114" s="2">
        <v>0.16741409447209288</v>
      </c>
      <c r="I114" s="2">
        <v>4.8583502634422099E-2</v>
      </c>
    </row>
    <row r="115" spans="1:9">
      <c r="A115" s="3">
        <v>-87</v>
      </c>
      <c r="B115" s="3">
        <v>22</v>
      </c>
      <c r="C115" s="3">
        <v>-23</v>
      </c>
      <c r="D115" s="3">
        <v>81</v>
      </c>
      <c r="F115" s="2">
        <v>-0.41472370201339526</v>
      </c>
      <c r="G115" s="2">
        <v>-0.1655389197825709</v>
      </c>
      <c r="H115" s="2">
        <v>0.58452956546285395</v>
      </c>
      <c r="I115" s="2">
        <v>0.17419030972017632</v>
      </c>
    </row>
    <row r="117" spans="1:9">
      <c r="A117" t="s">
        <v>26</v>
      </c>
    </row>
    <row r="118" spans="1:9">
      <c r="A118" t="s">
        <v>15</v>
      </c>
    </row>
    <row r="119" spans="1:9">
      <c r="A119" s="3">
        <v>1849</v>
      </c>
      <c r="B119" s="3">
        <v>1500</v>
      </c>
      <c r="D119" s="2" t="s">
        <v>27</v>
      </c>
    </row>
    <row r="120" spans="1:9">
      <c r="A120" s="3">
        <v>-4942</v>
      </c>
      <c r="B120" s="3">
        <v>-938</v>
      </c>
      <c r="D120" s="2">
        <f>MDETERM(A119:B120)</f>
        <v>5678638</v>
      </c>
    </row>
    <row r="122" spans="1:9">
      <c r="A122" t="s">
        <v>18</v>
      </c>
    </row>
    <row r="123" spans="1:9">
      <c r="A123" s="3">
        <v>4765</v>
      </c>
      <c r="B123" s="3">
        <v>-3798</v>
      </c>
      <c r="C123" s="3">
        <v>-5511</v>
      </c>
    </row>
    <row r="124" spans="1:9">
      <c r="A124" s="3">
        <v>-4704</v>
      </c>
      <c r="B124" s="3">
        <v>-966</v>
      </c>
      <c r="C124" s="3">
        <v>131</v>
      </c>
      <c r="E124" s="2" t="s">
        <v>7</v>
      </c>
      <c r="F124" s="2">
        <f>MDETERM(A123:C125)</f>
        <v>144195036532</v>
      </c>
    </row>
    <row r="125" spans="1:9">
      <c r="A125" s="3">
        <v>-1681</v>
      </c>
      <c r="B125" s="3">
        <v>4882</v>
      </c>
      <c r="C125" s="3">
        <v>-485</v>
      </c>
    </row>
    <row r="127" spans="1:9">
      <c r="A127" t="s">
        <v>19</v>
      </c>
    </row>
    <row r="128" spans="1:9">
      <c r="A128" s="3">
        <v>-71</v>
      </c>
      <c r="B128" s="3">
        <v>82</v>
      </c>
      <c r="C128" s="3">
        <v>-93</v>
      </c>
      <c r="D128" s="3">
        <v>-9</v>
      </c>
      <c r="F128" s="2" t="s">
        <v>27</v>
      </c>
    </row>
    <row r="129" spans="1:8">
      <c r="A129" s="3">
        <v>11</v>
      </c>
      <c r="B129" s="3">
        <v>90</v>
      </c>
      <c r="C129" s="3">
        <v>-54</v>
      </c>
      <c r="D129" s="3">
        <v>10</v>
      </c>
      <c r="F129" s="2">
        <f>MDETERM(A128:D131)</f>
        <v>36345532.999999993</v>
      </c>
    </row>
    <row r="130" spans="1:8">
      <c r="A130" s="3">
        <v>-28</v>
      </c>
      <c r="B130" s="3">
        <v>-57</v>
      </c>
      <c r="C130" s="3">
        <v>-10</v>
      </c>
      <c r="D130" s="3">
        <v>88</v>
      </c>
    </row>
    <row r="131" spans="1:8">
      <c r="A131" s="3">
        <v>25</v>
      </c>
      <c r="B131" s="3">
        <v>47</v>
      </c>
      <c r="C131" s="3">
        <v>41</v>
      </c>
      <c r="D131" s="3">
        <v>-16</v>
      </c>
    </row>
    <row r="133" spans="1:8">
      <c r="A133" t="s">
        <v>20</v>
      </c>
    </row>
    <row r="134" spans="1:8">
      <c r="A134" s="3">
        <v>-57</v>
      </c>
      <c r="B134" s="3">
        <v>54</v>
      </c>
      <c r="C134" s="3">
        <v>62</v>
      </c>
      <c r="D134" s="3">
        <v>47</v>
      </c>
      <c r="E134" s="3">
        <v>89</v>
      </c>
    </row>
    <row r="135" spans="1:8">
      <c r="A135" s="3">
        <v>-29</v>
      </c>
      <c r="B135" s="3">
        <v>-53</v>
      </c>
      <c r="C135" s="3">
        <v>-97</v>
      </c>
      <c r="D135" s="3">
        <v>31</v>
      </c>
      <c r="E135" s="3">
        <v>63</v>
      </c>
    </row>
    <row r="136" spans="1:8">
      <c r="A136" s="3">
        <v>21</v>
      </c>
      <c r="B136" s="3">
        <v>72</v>
      </c>
      <c r="C136" s="3">
        <v>4</v>
      </c>
      <c r="D136" s="3">
        <v>76</v>
      </c>
      <c r="E136" s="3">
        <v>-44</v>
      </c>
      <c r="G136" s="2" t="s">
        <v>7</v>
      </c>
      <c r="H136" s="2">
        <f>MDETERM(A134:E138)</f>
        <v>-2878693614</v>
      </c>
    </row>
    <row r="137" spans="1:8">
      <c r="A137" s="3">
        <v>4</v>
      </c>
      <c r="B137" s="3">
        <v>14</v>
      </c>
      <c r="C137" s="3">
        <v>-33</v>
      </c>
      <c r="D137" s="3">
        <v>20</v>
      </c>
      <c r="E137" s="3">
        <v>-17</v>
      </c>
    </row>
    <row r="138" spans="1:8">
      <c r="A138" s="3">
        <v>-13</v>
      </c>
      <c r="B138" s="3">
        <v>-72</v>
      </c>
      <c r="C138" s="3">
        <v>51</v>
      </c>
      <c r="D138" s="3">
        <v>87</v>
      </c>
      <c r="E138" s="3">
        <v>-96</v>
      </c>
    </row>
    <row r="140" spans="1:8">
      <c r="A140" t="s">
        <v>21</v>
      </c>
    </row>
    <row r="141" spans="1:8">
      <c r="A141" s="3">
        <v>-14</v>
      </c>
      <c r="B141" s="3">
        <v>54</v>
      </c>
      <c r="C141" s="3">
        <v>-69</v>
      </c>
    </row>
    <row r="142" spans="1:8">
      <c r="A142" s="3">
        <v>35</v>
      </c>
      <c r="B142" s="3">
        <v>-7</v>
      </c>
      <c r="C142" s="3">
        <v>47</v>
      </c>
      <c r="E142" s="2" t="s">
        <v>7</v>
      </c>
      <c r="F142" s="2">
        <f>MDETERM(A141:C143)</f>
        <v>249094</v>
      </c>
    </row>
    <row r="143" spans="1:8">
      <c r="A143" s="3">
        <v>12</v>
      </c>
      <c r="B143" s="3">
        <v>-90</v>
      </c>
      <c r="C143" s="3">
        <v>-37</v>
      </c>
    </row>
    <row r="145" spans="1:6">
      <c r="A145" t="s">
        <v>28</v>
      </c>
    </row>
    <row r="146" spans="1:6">
      <c r="A146" t="s">
        <v>15</v>
      </c>
    </row>
    <row r="147" spans="1:6">
      <c r="A147" t="s">
        <v>29</v>
      </c>
      <c r="B147" s="9" t="s">
        <v>32</v>
      </c>
    </row>
    <row r="148" spans="1:6">
      <c r="A148" s="9" t="s">
        <v>30</v>
      </c>
      <c r="B148" s="9" t="s">
        <v>33</v>
      </c>
    </row>
    <row r="149" spans="1:6">
      <c r="A149" t="s">
        <v>31</v>
      </c>
      <c r="B149" s="9" t="s">
        <v>34</v>
      </c>
    </row>
    <row r="150" spans="1:6">
      <c r="A150" t="s">
        <v>36</v>
      </c>
    </row>
    <row r="152" spans="1:6">
      <c r="A152" s="3">
        <v>5</v>
      </c>
      <c r="B152" s="3">
        <v>-5</v>
      </c>
      <c r="C152" s="3">
        <v>1</v>
      </c>
      <c r="E152" s="3">
        <v>-6</v>
      </c>
    </row>
    <row r="153" spans="1:6">
      <c r="A153" s="3">
        <v>-10</v>
      </c>
      <c r="B153" s="3">
        <v>1</v>
      </c>
      <c r="C153" s="3">
        <v>-7</v>
      </c>
      <c r="E153" s="3">
        <v>2</v>
      </c>
    </row>
    <row r="154" spans="1:6">
      <c r="A154" s="3">
        <v>7</v>
      </c>
      <c r="B154" s="3">
        <v>-4</v>
      </c>
      <c r="C154" s="3">
        <v>0</v>
      </c>
      <c r="E154" s="3">
        <v>-4</v>
      </c>
    </row>
    <row r="156" spans="1:6">
      <c r="A156">
        <f t="array" ref="A156:C158">MINVERSE(A152:C154)</f>
        <v>-0.20289855072463769</v>
      </c>
      <c r="B156">
        <v>-2.8985507246376819E-2</v>
      </c>
      <c r="C156">
        <v>0.24637681159420288</v>
      </c>
      <c r="E156" s="2">
        <f t="array" ref="E156:E158">MMULT(A156:C158,E152:E154)</f>
        <v>0.17391304347826098</v>
      </c>
      <c r="F156" s="2" t="s">
        <v>9</v>
      </c>
    </row>
    <row r="157" spans="1:6">
      <c r="A157">
        <v>-0.35507246376811596</v>
      </c>
      <c r="B157">
        <v>-5.0724637681159424E-2</v>
      </c>
      <c r="C157">
        <v>0.1811594202898551</v>
      </c>
      <c r="E157" s="2">
        <v>1.3043478260869565</v>
      </c>
      <c r="F157" s="2" t="s">
        <v>39</v>
      </c>
    </row>
    <row r="158" spans="1:6">
      <c r="A158">
        <v>0.2391304347826087</v>
      </c>
      <c r="B158">
        <v>-0.10869565217391304</v>
      </c>
      <c r="C158">
        <v>-0.32608695652173914</v>
      </c>
      <c r="E158" s="2">
        <v>-0.34782608695652195</v>
      </c>
      <c r="F158" s="2" t="s">
        <v>38</v>
      </c>
    </row>
    <row r="160" spans="1:6">
      <c r="A160" t="s">
        <v>35</v>
      </c>
    </row>
    <row r="162" spans="1:11">
      <c r="A162" s="3">
        <v>5</v>
      </c>
      <c r="B162" s="3">
        <v>-5</v>
      </c>
      <c r="C162" s="3">
        <v>1</v>
      </c>
      <c r="E162" s="3">
        <v>-6</v>
      </c>
      <c r="G162" s="2">
        <f>B172/B166</f>
        <v>0.17391304347826098</v>
      </c>
      <c r="H162" s="2" t="s">
        <v>9</v>
      </c>
    </row>
    <row r="163" spans="1:11">
      <c r="A163" s="3">
        <v>-10</v>
      </c>
      <c r="B163" s="3">
        <v>1</v>
      </c>
      <c r="C163" s="3">
        <v>-7</v>
      </c>
      <c r="E163" s="3">
        <v>2</v>
      </c>
      <c r="G163" s="2">
        <f>F172/B166</f>
        <v>1.3043478260869563</v>
      </c>
      <c r="H163" s="2" t="s">
        <v>39</v>
      </c>
    </row>
    <row r="164" spans="1:11">
      <c r="A164" s="3">
        <v>7</v>
      </c>
      <c r="B164" s="3">
        <v>-4</v>
      </c>
      <c r="C164" s="3">
        <v>0</v>
      </c>
      <c r="E164" s="3">
        <v>-4</v>
      </c>
      <c r="G164" s="2">
        <f>J172/B166</f>
        <v>-0.34782608695652162</v>
      </c>
      <c r="H164" s="2" t="s">
        <v>38</v>
      </c>
    </row>
    <row r="166" spans="1:11">
      <c r="A166" s="1" t="s">
        <v>7</v>
      </c>
      <c r="B166">
        <f>MDETERM(A162:C164)</f>
        <v>138</v>
      </c>
    </row>
    <row r="168" spans="1:11">
      <c r="A168">
        <v>-6</v>
      </c>
      <c r="B168">
        <v>-5</v>
      </c>
      <c r="C168">
        <v>1</v>
      </c>
      <c r="E168">
        <v>5</v>
      </c>
      <c r="F168">
        <v>-6</v>
      </c>
      <c r="G168">
        <v>1</v>
      </c>
      <c r="I168">
        <v>5</v>
      </c>
      <c r="J168">
        <v>-5</v>
      </c>
      <c r="K168">
        <v>-6</v>
      </c>
    </row>
    <row r="169" spans="1:11">
      <c r="A169">
        <v>2</v>
      </c>
      <c r="B169">
        <v>1</v>
      </c>
      <c r="C169">
        <v>-7</v>
      </c>
      <c r="E169">
        <v>-10</v>
      </c>
      <c r="F169">
        <v>2</v>
      </c>
      <c r="G169">
        <v>-7</v>
      </c>
      <c r="I169">
        <v>-10</v>
      </c>
      <c r="J169">
        <v>1</v>
      </c>
      <c r="K169">
        <v>2</v>
      </c>
    </row>
    <row r="170" spans="1:11">
      <c r="A170">
        <v>-4</v>
      </c>
      <c r="B170">
        <v>-4</v>
      </c>
      <c r="C170">
        <v>0</v>
      </c>
      <c r="E170">
        <v>7</v>
      </c>
      <c r="F170">
        <v>-4</v>
      </c>
      <c r="G170">
        <v>0</v>
      </c>
      <c r="I170">
        <v>7</v>
      </c>
      <c r="J170">
        <v>-4</v>
      </c>
      <c r="K170">
        <v>-4</v>
      </c>
    </row>
    <row r="172" spans="1:11">
      <c r="A172" s="1" t="s">
        <v>7</v>
      </c>
      <c r="B172">
        <f>MDETERM(A168:C170)</f>
        <v>24.000000000000014</v>
      </c>
      <c r="E172" s="1" t="s">
        <v>7</v>
      </c>
      <c r="F172">
        <f>MDETERM(E168:G170)</f>
        <v>179.99999999999997</v>
      </c>
      <c r="I172" s="1" t="s">
        <v>7</v>
      </c>
      <c r="J172">
        <f>MDETERM(I168:K170)</f>
        <v>-47.999999999999986</v>
      </c>
    </row>
    <row r="174" spans="1:11">
      <c r="A174" t="s">
        <v>37</v>
      </c>
    </row>
    <row r="175" spans="1:11">
      <c r="A175" s="3">
        <v>5</v>
      </c>
      <c r="B175" s="3">
        <v>-5</v>
      </c>
      <c r="C175" s="3">
        <v>1</v>
      </c>
      <c r="D175" s="3">
        <v>-6</v>
      </c>
    </row>
    <row r="176" spans="1:11">
      <c r="A176" s="3">
        <v>-10</v>
      </c>
      <c r="B176" s="3">
        <v>1</v>
      </c>
      <c r="C176" s="3">
        <v>-7</v>
      </c>
      <c r="D176" s="3">
        <v>2</v>
      </c>
    </row>
    <row r="177" spans="1:6">
      <c r="A177" s="3">
        <v>7</v>
      </c>
      <c r="B177" s="3">
        <v>-4</v>
      </c>
      <c r="C177" s="3">
        <v>0</v>
      </c>
      <c r="D177" s="3">
        <v>-4</v>
      </c>
    </row>
    <row r="179" spans="1:6">
      <c r="A179">
        <v>5</v>
      </c>
      <c r="B179">
        <v>-5</v>
      </c>
      <c r="C179">
        <v>1</v>
      </c>
      <c r="D179">
        <v>-6</v>
      </c>
    </row>
    <row r="180" spans="1:6">
      <c r="A180">
        <f>A176*$F$180+A175</f>
        <v>0</v>
      </c>
      <c r="B180">
        <f t="shared" ref="B180:D180" si="40">B176*$F$180+B175</f>
        <v>-4.5</v>
      </c>
      <c r="C180">
        <f t="shared" si="40"/>
        <v>-2.5</v>
      </c>
      <c r="D180">
        <f t="shared" si="40"/>
        <v>-5</v>
      </c>
      <c r="E180" t="s">
        <v>10</v>
      </c>
      <c r="F180">
        <f>-A175/A176</f>
        <v>0.5</v>
      </c>
    </row>
    <row r="181" spans="1:6">
      <c r="A181">
        <f>A177*$F$181+A179</f>
        <v>0</v>
      </c>
      <c r="B181">
        <f t="shared" ref="B181:D181" si="41">B177*$F$181+B179</f>
        <v>-2.1428571428571428</v>
      </c>
      <c r="C181">
        <f t="shared" si="41"/>
        <v>1</v>
      </c>
      <c r="D181">
        <f t="shared" si="41"/>
        <v>-3.1428571428571428</v>
      </c>
      <c r="E181" t="s">
        <v>10</v>
      </c>
      <c r="F181">
        <f>-A175/A177</f>
        <v>-0.7142857142857143</v>
      </c>
    </row>
    <row r="183" spans="1:6">
      <c r="A183">
        <v>5</v>
      </c>
      <c r="B183">
        <v>-5</v>
      </c>
      <c r="C183">
        <v>1</v>
      </c>
      <c r="D183">
        <v>-6</v>
      </c>
    </row>
    <row r="184" spans="1:6">
      <c r="A184">
        <v>0</v>
      </c>
      <c r="B184">
        <v>-4.5</v>
      </c>
      <c r="C184">
        <v>-2.5</v>
      </c>
      <c r="D184">
        <v>-5</v>
      </c>
    </row>
    <row r="185" spans="1:6">
      <c r="A185">
        <f>A181*$F$185+A180</f>
        <v>0</v>
      </c>
      <c r="B185">
        <f t="shared" ref="B185:D185" si="42">B181*$F$185+B180</f>
        <v>0</v>
      </c>
      <c r="C185">
        <f t="shared" si="42"/>
        <v>-4.5999999999999996</v>
      </c>
      <c r="D185">
        <f t="shared" si="42"/>
        <v>1.6000000000000005</v>
      </c>
      <c r="E185" t="s">
        <v>10</v>
      </c>
      <c r="F185">
        <f>-B180/B181</f>
        <v>-2.1</v>
      </c>
    </row>
    <row r="187" spans="1:6">
      <c r="D187" s="2" t="s">
        <v>38</v>
      </c>
      <c r="E187" s="2">
        <f>D185/C185</f>
        <v>-0.3478260869565219</v>
      </c>
    </row>
    <row r="188" spans="1:6">
      <c r="D188" s="2" t="s">
        <v>39</v>
      </c>
      <c r="E188" s="2">
        <f>(D184-C184*E187)/B184</f>
        <v>1.3043478260869565</v>
      </c>
    </row>
    <row r="189" spans="1:6">
      <c r="D189" s="2" t="s">
        <v>9</v>
      </c>
      <c r="E189" s="2">
        <f>(D183-C183*E187-B183*E188)/A183</f>
        <v>0.17391304347826092</v>
      </c>
    </row>
    <row r="191" spans="1:6">
      <c r="A191" t="s">
        <v>18</v>
      </c>
    </row>
    <row r="192" spans="1:6">
      <c r="A192" t="s">
        <v>40</v>
      </c>
      <c r="B192">
        <v>10</v>
      </c>
    </row>
    <row r="193" spans="1:8">
      <c r="A193" s="9" t="s">
        <v>41</v>
      </c>
      <c r="B193">
        <v>-1</v>
      </c>
    </row>
    <row r="194" spans="1:8">
      <c r="A194" t="s">
        <v>42</v>
      </c>
      <c r="B194">
        <v>-4</v>
      </c>
    </row>
    <row r="195" spans="1:8">
      <c r="A195" t="s">
        <v>36</v>
      </c>
    </row>
    <row r="197" spans="1:8">
      <c r="A197" s="3">
        <v>3</v>
      </c>
      <c r="B197" s="3">
        <v>-4</v>
      </c>
      <c r="C197" s="3">
        <v>-3</v>
      </c>
      <c r="E197" s="3">
        <v>10</v>
      </c>
    </row>
    <row r="198" spans="1:8">
      <c r="A198" s="3">
        <v>-4</v>
      </c>
      <c r="B198" s="3">
        <v>7</v>
      </c>
      <c r="C198" s="3">
        <v>5</v>
      </c>
      <c r="E198" s="3">
        <v>-1</v>
      </c>
    </row>
    <row r="199" spans="1:8">
      <c r="A199" s="3">
        <v>8</v>
      </c>
      <c r="B199" s="3">
        <v>10</v>
      </c>
      <c r="C199" s="3">
        <v>6</v>
      </c>
      <c r="E199" s="3">
        <v>-4</v>
      </c>
    </row>
    <row r="201" spans="1:8">
      <c r="A201">
        <f t="array" ref="A201:C203">MINVERSE(A197:C199)</f>
        <v>-1.0000000000000036</v>
      </c>
      <c r="B201">
        <v>-0.75000000000000178</v>
      </c>
      <c r="C201">
        <v>0.12500000000000017</v>
      </c>
      <c r="E201" s="2">
        <f t="array" ref="E201:E203">MMULT(A201:C203,E197:E199)</f>
        <v>-9.7500000000000338</v>
      </c>
      <c r="F201" s="2" t="s">
        <v>9</v>
      </c>
    </row>
    <row r="202" spans="1:8">
      <c r="A202">
        <v>8.0000000000000284</v>
      </c>
      <c r="B202">
        <v>5.2500000000000187</v>
      </c>
      <c r="C202">
        <v>-0.37500000000000133</v>
      </c>
      <c r="E202" s="2">
        <v>76.25000000000027</v>
      </c>
      <c r="F202" s="2" t="s">
        <v>39</v>
      </c>
    </row>
    <row r="203" spans="1:8">
      <c r="A203">
        <v>-12.000000000000043</v>
      </c>
      <c r="B203">
        <v>-7.7500000000000284</v>
      </c>
      <c r="C203">
        <v>0.625000000000002</v>
      </c>
      <c r="E203" s="2">
        <v>-114.75000000000041</v>
      </c>
      <c r="F203" s="2" t="s">
        <v>38</v>
      </c>
    </row>
    <row r="205" spans="1:8">
      <c r="A205" t="s">
        <v>35</v>
      </c>
    </row>
    <row r="207" spans="1:8">
      <c r="A207" s="3">
        <v>3</v>
      </c>
      <c r="B207" s="3">
        <v>-4</v>
      </c>
      <c r="C207" s="3">
        <v>-3</v>
      </c>
      <c r="E207" s="3">
        <v>10</v>
      </c>
      <c r="G207" s="2">
        <f>B217/B211</f>
        <v>-9.7500000000000462</v>
      </c>
      <c r="H207" s="2" t="s">
        <v>9</v>
      </c>
    </row>
    <row r="208" spans="1:8">
      <c r="A208" s="3">
        <v>-4</v>
      </c>
      <c r="B208" s="3">
        <v>7</v>
      </c>
      <c r="C208" s="3">
        <v>5</v>
      </c>
      <c r="E208" s="3">
        <v>-1</v>
      </c>
      <c r="G208" s="2">
        <f>F217/B211</f>
        <v>76.25000000000027</v>
      </c>
      <c r="H208" s="2" t="s">
        <v>39</v>
      </c>
    </row>
    <row r="209" spans="1:11">
      <c r="A209" s="3">
        <v>8</v>
      </c>
      <c r="B209" s="3">
        <v>10</v>
      </c>
      <c r="C209" s="3">
        <v>6</v>
      </c>
      <c r="E209" s="3">
        <v>-4</v>
      </c>
      <c r="G209" s="2">
        <f>J217/B211</f>
        <v>-114.75000000000041</v>
      </c>
      <c r="H209" s="2" t="s">
        <v>38</v>
      </c>
    </row>
    <row r="211" spans="1:11">
      <c r="A211" s="1" t="s">
        <v>7</v>
      </c>
      <c r="B211">
        <f>MDETERM(A207:C209)</f>
        <v>7.9999999999999716</v>
      </c>
    </row>
    <row r="213" spans="1:11">
      <c r="A213">
        <v>10</v>
      </c>
      <c r="B213">
        <v>-4</v>
      </c>
      <c r="C213">
        <v>-3</v>
      </c>
      <c r="E213">
        <v>3</v>
      </c>
      <c r="F213">
        <v>10</v>
      </c>
      <c r="G213">
        <v>-3</v>
      </c>
      <c r="I213">
        <v>3</v>
      </c>
      <c r="J213">
        <v>-4</v>
      </c>
      <c r="K213">
        <v>10</v>
      </c>
    </row>
    <row r="214" spans="1:11">
      <c r="A214">
        <v>-1</v>
      </c>
      <c r="B214">
        <v>7</v>
      </c>
      <c r="C214">
        <v>5</v>
      </c>
      <c r="E214">
        <v>-4</v>
      </c>
      <c r="F214">
        <v>-1</v>
      </c>
      <c r="G214">
        <v>5</v>
      </c>
      <c r="I214">
        <v>-4</v>
      </c>
      <c r="J214">
        <v>7</v>
      </c>
      <c r="K214">
        <v>-1</v>
      </c>
    </row>
    <row r="215" spans="1:11">
      <c r="A215">
        <v>-4</v>
      </c>
      <c r="B215">
        <v>10</v>
      </c>
      <c r="C215">
        <v>6</v>
      </c>
      <c r="E215">
        <v>8</v>
      </c>
      <c r="F215">
        <v>-4</v>
      </c>
      <c r="G215">
        <v>6</v>
      </c>
      <c r="I215">
        <v>8</v>
      </c>
      <c r="J215">
        <v>10</v>
      </c>
      <c r="K215">
        <v>-4</v>
      </c>
    </row>
    <row r="217" spans="1:11">
      <c r="A217" s="1" t="s">
        <v>7</v>
      </c>
      <c r="B217">
        <f>MDETERM(A213:C215)</f>
        <v>-78.000000000000099</v>
      </c>
      <c r="E217" s="1" t="s">
        <v>7</v>
      </c>
      <c r="F217">
        <f>MDETERM(E213:G215)</f>
        <v>610</v>
      </c>
      <c r="I217" s="1" t="s">
        <v>7</v>
      </c>
      <c r="J217">
        <f>MDETERM(I213:K215)</f>
        <v>-918</v>
      </c>
    </row>
    <row r="219" spans="1:11">
      <c r="A219" t="s">
        <v>37</v>
      </c>
    </row>
    <row r="221" spans="1:11">
      <c r="A221" s="3">
        <v>3</v>
      </c>
      <c r="B221" s="3">
        <v>-4</v>
      </c>
      <c r="C221" s="3">
        <v>-3</v>
      </c>
      <c r="D221" s="3">
        <v>10</v>
      </c>
    </row>
    <row r="222" spans="1:11">
      <c r="A222" s="3">
        <v>-4</v>
      </c>
      <c r="B222" s="3">
        <v>7</v>
      </c>
      <c r="C222" s="3">
        <v>5</v>
      </c>
      <c r="D222" s="3">
        <v>-1</v>
      </c>
    </row>
    <row r="223" spans="1:11">
      <c r="A223" s="3">
        <v>8</v>
      </c>
      <c r="B223" s="3">
        <v>10</v>
      </c>
      <c r="C223" s="3">
        <v>6</v>
      </c>
      <c r="D223" s="3">
        <v>-4</v>
      </c>
    </row>
    <row r="225" spans="1:6">
      <c r="A225">
        <v>3</v>
      </c>
      <c r="B225">
        <v>-4</v>
      </c>
      <c r="C225">
        <v>-3</v>
      </c>
      <c r="D225">
        <v>10</v>
      </c>
    </row>
    <row r="226" spans="1:6">
      <c r="A226">
        <f>A222*$F226+A225</f>
        <v>0</v>
      </c>
      <c r="B226">
        <f t="shared" ref="B226:D226" si="43">B222*$F226+B225</f>
        <v>1.25</v>
      </c>
      <c r="C226">
        <f t="shared" si="43"/>
        <v>0.75</v>
      </c>
      <c r="D226">
        <f t="shared" si="43"/>
        <v>9.25</v>
      </c>
      <c r="E226" t="s">
        <v>10</v>
      </c>
      <c r="F226">
        <f>-A221/A222</f>
        <v>0.75</v>
      </c>
    </row>
    <row r="227" spans="1:6">
      <c r="A227">
        <f>A223*$F227+A225</f>
        <v>0</v>
      </c>
      <c r="B227">
        <f t="shared" ref="B227:D227" si="44">B223*$F227+B225</f>
        <v>-7.75</v>
      </c>
      <c r="C227">
        <f t="shared" si="44"/>
        <v>-5.25</v>
      </c>
      <c r="D227">
        <f t="shared" si="44"/>
        <v>11.5</v>
      </c>
      <c r="E227" t="s">
        <v>10</v>
      </c>
      <c r="F227">
        <f>-A221/A223</f>
        <v>-0.375</v>
      </c>
    </row>
    <row r="229" spans="1:6">
      <c r="A229">
        <v>3</v>
      </c>
      <c r="B229">
        <v>-4</v>
      </c>
      <c r="C229">
        <v>-3</v>
      </c>
      <c r="D229">
        <v>10</v>
      </c>
    </row>
    <row r="230" spans="1:6">
      <c r="A230">
        <v>0</v>
      </c>
      <c r="B230">
        <v>1.25</v>
      </c>
      <c r="C230">
        <v>0.75</v>
      </c>
      <c r="D230">
        <v>9.25</v>
      </c>
    </row>
    <row r="231" spans="1:6">
      <c r="A231">
        <f>A227*$F$231+A226</f>
        <v>0</v>
      </c>
      <c r="B231">
        <f t="shared" ref="B231:D231" si="45">B227*$F$231+B226</f>
        <v>0</v>
      </c>
      <c r="C231">
        <f t="shared" si="45"/>
        <v>-9.6774193548387122E-2</v>
      </c>
      <c r="D231">
        <f t="shared" si="45"/>
        <v>11.10483870967742</v>
      </c>
      <c r="E231" t="s">
        <v>10</v>
      </c>
      <c r="F231">
        <f>-B226/B227</f>
        <v>0.16129032258064516</v>
      </c>
    </row>
    <row r="233" spans="1:6">
      <c r="C233" s="2" t="s">
        <v>38</v>
      </c>
      <c r="D233" s="2">
        <f>D231/C231</f>
        <v>-114.74999999999997</v>
      </c>
    </row>
    <row r="234" spans="1:6">
      <c r="C234" s="2" t="s">
        <v>39</v>
      </c>
      <c r="D234" s="2">
        <f>(D230-C230*D233)/B230</f>
        <v>76.249999999999972</v>
      </c>
    </row>
    <row r="235" spans="1:6">
      <c r="C235" s="2" t="s">
        <v>9</v>
      </c>
      <c r="D235" s="2">
        <f>(D229-C229*D233-B229*D234)/A229</f>
        <v>-9.75</v>
      </c>
    </row>
    <row r="237" spans="1:6">
      <c r="A237" t="s">
        <v>19</v>
      </c>
    </row>
    <row r="238" spans="1:6">
      <c r="A238" t="s">
        <v>43</v>
      </c>
      <c r="B238">
        <v>-1</v>
      </c>
    </row>
    <row r="239" spans="1:6">
      <c r="A239" s="9" t="s">
        <v>44</v>
      </c>
      <c r="B239">
        <v>1</v>
      </c>
    </row>
    <row r="240" spans="1:6">
      <c r="A240" t="s">
        <v>45</v>
      </c>
      <c r="B240">
        <v>10</v>
      </c>
    </row>
    <row r="241" spans="1:8">
      <c r="A241" t="s">
        <v>36</v>
      </c>
    </row>
    <row r="242" spans="1:8">
      <c r="A242" s="3">
        <v>6</v>
      </c>
      <c r="B242" s="3">
        <v>3</v>
      </c>
      <c r="C242" s="3">
        <v>-2</v>
      </c>
      <c r="E242" s="3">
        <v>-1</v>
      </c>
    </row>
    <row r="243" spans="1:8">
      <c r="A243" s="3">
        <v>-5</v>
      </c>
      <c r="B243" s="3">
        <v>-1</v>
      </c>
      <c r="C243" s="3">
        <v>1</v>
      </c>
      <c r="E243" s="3">
        <v>1</v>
      </c>
    </row>
    <row r="244" spans="1:8">
      <c r="A244" s="3">
        <v>5</v>
      </c>
      <c r="B244" s="3">
        <v>-3</v>
      </c>
      <c r="C244" s="3">
        <v>-5</v>
      </c>
      <c r="E244" s="3">
        <v>10</v>
      </c>
    </row>
    <row r="246" spans="1:8">
      <c r="A246">
        <f t="array" ref="A246:C248">MINVERSE(A242:C244)</f>
        <v>-0.15384615384615388</v>
      </c>
      <c r="B246">
        <v>-0.40384615384615391</v>
      </c>
      <c r="C246">
        <v>-1.9230769230769228E-2</v>
      </c>
      <c r="E246" s="2">
        <f t="array" ref="E246:E248">MMULT(A246:C248,E242:E244)</f>
        <v>-0.44230769230769229</v>
      </c>
      <c r="F246" s="2" t="s">
        <v>9</v>
      </c>
    </row>
    <row r="247" spans="1:8">
      <c r="A247">
        <v>0.38461538461538464</v>
      </c>
      <c r="B247">
        <v>0.38461538461538464</v>
      </c>
      <c r="C247">
        <v>-7.6923076923076927E-2</v>
      </c>
      <c r="E247" s="2">
        <v>-0.76923076923076927</v>
      </c>
      <c r="F247" s="2" t="s">
        <v>39</v>
      </c>
    </row>
    <row r="248" spans="1:8">
      <c r="A248">
        <v>-0.38461538461538464</v>
      </c>
      <c r="B248">
        <v>-0.63461538461538469</v>
      </c>
      <c r="C248">
        <v>-0.17307692307692307</v>
      </c>
      <c r="E248" s="2">
        <v>-1.9807692307692308</v>
      </c>
      <c r="F248" s="2" t="s">
        <v>38</v>
      </c>
    </row>
    <row r="250" spans="1:8">
      <c r="A250" t="s">
        <v>35</v>
      </c>
    </row>
    <row r="252" spans="1:8">
      <c r="A252" s="3">
        <v>6</v>
      </c>
      <c r="B252" s="3">
        <v>3</v>
      </c>
      <c r="C252" s="3">
        <v>-2</v>
      </c>
      <c r="E252" s="3">
        <v>-1</v>
      </c>
      <c r="G252" s="2">
        <f>B262/B256</f>
        <v>-0.44230769230769229</v>
      </c>
      <c r="H252" s="2" t="s">
        <v>9</v>
      </c>
    </row>
    <row r="253" spans="1:8">
      <c r="A253" s="3">
        <v>-5</v>
      </c>
      <c r="B253" s="3">
        <v>-1</v>
      </c>
      <c r="C253" s="3">
        <v>1</v>
      </c>
      <c r="E253" s="3">
        <v>1</v>
      </c>
      <c r="G253" s="2">
        <f>F262/B256</f>
        <v>-0.76923076923076927</v>
      </c>
      <c r="H253" s="2" t="s">
        <v>39</v>
      </c>
    </row>
    <row r="254" spans="1:8">
      <c r="A254" s="3">
        <v>5</v>
      </c>
      <c r="B254" s="3">
        <v>-3</v>
      </c>
      <c r="C254" s="3">
        <v>-5</v>
      </c>
      <c r="E254" s="3">
        <v>10</v>
      </c>
      <c r="G254" s="2">
        <f>J262/B256</f>
        <v>-1.9807692307692308</v>
      </c>
      <c r="H254" s="2" t="s">
        <v>38</v>
      </c>
    </row>
    <row r="256" spans="1:8">
      <c r="A256" s="1" t="s">
        <v>7</v>
      </c>
      <c r="B256">
        <f>MDETERM(A252:C254)</f>
        <v>-52</v>
      </c>
    </row>
    <row r="258" spans="1:11">
      <c r="A258">
        <v>-1</v>
      </c>
      <c r="B258">
        <v>3</v>
      </c>
      <c r="C258">
        <v>-2</v>
      </c>
      <c r="E258">
        <v>6</v>
      </c>
      <c r="F258">
        <v>-1</v>
      </c>
      <c r="G258">
        <v>-2</v>
      </c>
      <c r="I258">
        <v>6</v>
      </c>
      <c r="J258">
        <v>3</v>
      </c>
      <c r="K258">
        <v>-1</v>
      </c>
    </row>
    <row r="259" spans="1:11">
      <c r="A259">
        <v>1</v>
      </c>
      <c r="B259">
        <v>-1</v>
      </c>
      <c r="C259">
        <v>1</v>
      </c>
      <c r="E259">
        <v>-5</v>
      </c>
      <c r="F259">
        <v>1</v>
      </c>
      <c r="G259">
        <v>1</v>
      </c>
      <c r="I259">
        <v>-5</v>
      </c>
      <c r="J259">
        <v>-1</v>
      </c>
      <c r="K259">
        <v>1</v>
      </c>
    </row>
    <row r="260" spans="1:11">
      <c r="A260">
        <v>10</v>
      </c>
      <c r="B260">
        <v>-3</v>
      </c>
      <c r="C260">
        <v>-5</v>
      </c>
      <c r="E260">
        <v>5</v>
      </c>
      <c r="F260">
        <v>10</v>
      </c>
      <c r="G260">
        <v>-5</v>
      </c>
      <c r="I260">
        <v>5</v>
      </c>
      <c r="J260">
        <v>-3</v>
      </c>
      <c r="K260">
        <v>10</v>
      </c>
    </row>
    <row r="262" spans="1:11">
      <c r="A262" s="1" t="s">
        <v>7</v>
      </c>
      <c r="B262">
        <f>MDETERM(A258:C260)</f>
        <v>23</v>
      </c>
      <c r="E262" s="1" t="s">
        <v>7</v>
      </c>
      <c r="F262">
        <f>MDETERM(E258:G260)</f>
        <v>40</v>
      </c>
      <c r="I262" s="1" t="s">
        <v>7</v>
      </c>
      <c r="J262">
        <f>MDETERM(I258:K260)</f>
        <v>103</v>
      </c>
    </row>
    <row r="264" spans="1:11">
      <c r="A264" t="s">
        <v>37</v>
      </c>
    </row>
    <row r="266" spans="1:11">
      <c r="A266" s="3">
        <v>6</v>
      </c>
      <c r="B266" s="3">
        <v>3</v>
      </c>
      <c r="C266" s="3">
        <v>-2</v>
      </c>
      <c r="D266" s="3">
        <v>-1</v>
      </c>
    </row>
    <row r="267" spans="1:11">
      <c r="A267" s="3">
        <v>-5</v>
      </c>
      <c r="B267" s="3">
        <v>-1</v>
      </c>
      <c r="C267" s="3">
        <v>1</v>
      </c>
      <c r="D267" s="3">
        <v>1</v>
      </c>
    </row>
    <row r="268" spans="1:11">
      <c r="A268" s="3">
        <v>5</v>
      </c>
      <c r="B268" s="3">
        <v>-3</v>
      </c>
      <c r="C268" s="3">
        <v>-5</v>
      </c>
      <c r="D268" s="3">
        <v>10</v>
      </c>
    </row>
    <row r="270" spans="1:11">
      <c r="A270">
        <v>6</v>
      </c>
      <c r="B270">
        <v>3</v>
      </c>
      <c r="C270">
        <v>-2</v>
      </c>
      <c r="D270">
        <v>-1</v>
      </c>
    </row>
    <row r="271" spans="1:11">
      <c r="A271">
        <f>A267*$F271+A266</f>
        <v>0</v>
      </c>
      <c r="B271">
        <f t="shared" ref="B271:D271" si="46">B267*$F271+B266</f>
        <v>1.8</v>
      </c>
      <c r="C271">
        <f t="shared" si="46"/>
        <v>-0.8</v>
      </c>
      <c r="D271">
        <f t="shared" si="46"/>
        <v>0.19999999999999996</v>
      </c>
      <c r="E271" t="s">
        <v>10</v>
      </c>
      <c r="F271">
        <f>-A266/A267</f>
        <v>1.2</v>
      </c>
    </row>
    <row r="272" spans="1:11">
      <c r="A272">
        <f>A268*$F272+A266</f>
        <v>0</v>
      </c>
      <c r="B272">
        <f t="shared" ref="B272:D272" si="47">B268*$F272+B266</f>
        <v>6.6</v>
      </c>
      <c r="C272">
        <f t="shared" si="47"/>
        <v>4</v>
      </c>
      <c r="D272">
        <f t="shared" si="47"/>
        <v>-13</v>
      </c>
      <c r="E272" t="s">
        <v>10</v>
      </c>
      <c r="F272">
        <f>-A266/A268</f>
        <v>-1.2</v>
      </c>
    </row>
    <row r="274" spans="1:6">
      <c r="A274">
        <v>6</v>
      </c>
      <c r="B274">
        <v>3</v>
      </c>
      <c r="C274">
        <v>-2</v>
      </c>
      <c r="D274">
        <v>-1</v>
      </c>
    </row>
    <row r="275" spans="1:6">
      <c r="A275">
        <v>0</v>
      </c>
      <c r="B275">
        <v>1.8</v>
      </c>
      <c r="C275">
        <v>-0.8</v>
      </c>
      <c r="D275">
        <v>0.19999999999999996</v>
      </c>
    </row>
    <row r="276" spans="1:6">
      <c r="A276">
        <f>A272*$F$276+A271</f>
        <v>0</v>
      </c>
      <c r="B276">
        <f t="shared" ref="B276:D276" si="48">B272*$F$276+B271</f>
        <v>0</v>
      </c>
      <c r="C276">
        <f t="shared" si="48"/>
        <v>-1.8909090909090911</v>
      </c>
      <c r="D276">
        <f t="shared" si="48"/>
        <v>3.745454545454546</v>
      </c>
      <c r="E276" t="s">
        <v>10</v>
      </c>
      <c r="F276">
        <f>-B271/B272</f>
        <v>-0.27272727272727276</v>
      </c>
    </row>
    <row r="278" spans="1:6">
      <c r="D278" s="2" t="s">
        <v>38</v>
      </c>
      <c r="E278" s="2">
        <f>D276/C276</f>
        <v>-1.9807692307692308</v>
      </c>
    </row>
    <row r="279" spans="1:6">
      <c r="D279" s="2" t="s">
        <v>39</v>
      </c>
      <c r="E279" s="2">
        <f>(D275-C275*E278)/B275</f>
        <v>-0.76923076923076927</v>
      </c>
    </row>
    <row r="280" spans="1:6">
      <c r="D280" s="2" t="s">
        <v>9</v>
      </c>
      <c r="E280" s="2">
        <f>(D274-C274*E278-B274*E279)/A274</f>
        <v>-0.44230769230769229</v>
      </c>
    </row>
    <row r="282" spans="1:6">
      <c r="A282" t="s">
        <v>20</v>
      </c>
    </row>
    <row r="283" spans="1:6">
      <c r="A283" t="s">
        <v>46</v>
      </c>
      <c r="B283">
        <v>-2</v>
      </c>
    </row>
    <row r="284" spans="1:6">
      <c r="A284" s="9" t="s">
        <v>47</v>
      </c>
      <c r="B284">
        <v>-10</v>
      </c>
    </row>
    <row r="285" spans="1:6">
      <c r="A285" t="s">
        <v>48</v>
      </c>
      <c r="B285">
        <v>-4</v>
      </c>
    </row>
    <row r="286" spans="1:6">
      <c r="A286" t="s">
        <v>36</v>
      </c>
    </row>
    <row r="287" spans="1:6">
      <c r="A287" s="3">
        <v>3</v>
      </c>
      <c r="B287" s="3">
        <v>2</v>
      </c>
      <c r="C287" s="3">
        <v>4</v>
      </c>
      <c r="E287" s="3">
        <v>-2</v>
      </c>
    </row>
    <row r="288" spans="1:6">
      <c r="A288" s="3">
        <v>0</v>
      </c>
      <c r="B288" s="3">
        <v>-1</v>
      </c>
      <c r="C288" s="3">
        <v>-8</v>
      </c>
      <c r="E288" s="3">
        <v>-10</v>
      </c>
    </row>
    <row r="289" spans="1:11">
      <c r="A289" s="3">
        <v>4</v>
      </c>
      <c r="B289" s="3">
        <v>8</v>
      </c>
      <c r="C289" s="3">
        <v>5</v>
      </c>
      <c r="E289" s="3">
        <v>-4</v>
      </c>
    </row>
    <row r="291" spans="1:11">
      <c r="A291">
        <f t="array" ref="A291:C293">MINVERSE(A287:C289)</f>
        <v>0.4573643410852713</v>
      </c>
      <c r="B291">
        <v>0.17054263565891473</v>
      </c>
      <c r="C291">
        <v>-9.3023255813953487E-2</v>
      </c>
      <c r="E291" s="2">
        <f t="array" ref="E291:E293">MMULT(A291:C293,E287:E289)</f>
        <v>-2.2480620155038755</v>
      </c>
      <c r="F291" s="2" t="s">
        <v>9</v>
      </c>
    </row>
    <row r="292" spans="1:11">
      <c r="A292">
        <v>-0.24806201550387597</v>
      </c>
      <c r="B292">
        <v>-7.7519379844961239E-3</v>
      </c>
      <c r="C292">
        <v>0.18604651162790697</v>
      </c>
      <c r="E292" s="2">
        <v>-0.1705426356589147</v>
      </c>
      <c r="F292" s="2" t="s">
        <v>39</v>
      </c>
    </row>
    <row r="293" spans="1:11">
      <c r="A293">
        <v>3.1007751937984496E-2</v>
      </c>
      <c r="B293">
        <v>-0.12403100775193798</v>
      </c>
      <c r="C293">
        <v>-2.3255813953488372E-2</v>
      </c>
      <c r="E293" s="2">
        <v>1.2713178294573642</v>
      </c>
      <c r="F293" s="2" t="s">
        <v>38</v>
      </c>
    </row>
    <row r="295" spans="1:11">
      <c r="A295" t="s">
        <v>35</v>
      </c>
    </row>
    <row r="296" spans="1:11">
      <c r="A296" s="3">
        <v>3</v>
      </c>
      <c r="B296" s="3">
        <v>2</v>
      </c>
      <c r="C296" s="3">
        <v>4</v>
      </c>
      <c r="E296" s="3">
        <v>-2</v>
      </c>
      <c r="G296" s="2">
        <f>B306/B300</f>
        <v>-2.248062015503876</v>
      </c>
      <c r="H296" s="2" t="s">
        <v>9</v>
      </c>
    </row>
    <row r="297" spans="1:11">
      <c r="A297" s="3">
        <v>0</v>
      </c>
      <c r="B297" s="3">
        <v>-1</v>
      </c>
      <c r="C297" s="3">
        <v>-8</v>
      </c>
      <c r="E297" s="3">
        <v>-10</v>
      </c>
      <c r="G297" s="2">
        <f>F306/B300</f>
        <v>-0.17054263565891473</v>
      </c>
      <c r="H297" s="2" t="s">
        <v>39</v>
      </c>
    </row>
    <row r="298" spans="1:11">
      <c r="A298" s="3">
        <v>4</v>
      </c>
      <c r="B298" s="3">
        <v>8</v>
      </c>
      <c r="C298" s="3">
        <v>5</v>
      </c>
      <c r="E298" s="3">
        <v>-4</v>
      </c>
      <c r="G298" s="2">
        <f>J306/B300</f>
        <v>1.2713178294573644</v>
      </c>
      <c r="H298" s="2" t="s">
        <v>38</v>
      </c>
    </row>
    <row r="300" spans="1:11">
      <c r="A300" s="1" t="s">
        <v>7</v>
      </c>
      <c r="B300">
        <f>MDETERM(A296:C298)</f>
        <v>129</v>
      </c>
    </row>
    <row r="302" spans="1:11">
      <c r="A302">
        <v>-2</v>
      </c>
      <c r="B302">
        <v>2</v>
      </c>
      <c r="C302">
        <v>4</v>
      </c>
      <c r="E302">
        <v>3</v>
      </c>
      <c r="F302">
        <v>-2</v>
      </c>
      <c r="G302">
        <v>4</v>
      </c>
      <c r="I302">
        <v>3</v>
      </c>
      <c r="J302">
        <v>2</v>
      </c>
      <c r="K302">
        <v>-2</v>
      </c>
    </row>
    <row r="303" spans="1:11">
      <c r="A303">
        <v>-10</v>
      </c>
      <c r="B303">
        <v>-1</v>
      </c>
      <c r="C303">
        <v>-8</v>
      </c>
      <c r="E303">
        <v>0</v>
      </c>
      <c r="F303">
        <v>-10</v>
      </c>
      <c r="G303">
        <v>-8</v>
      </c>
      <c r="I303">
        <v>0</v>
      </c>
      <c r="J303">
        <v>-1</v>
      </c>
      <c r="K303">
        <v>-10</v>
      </c>
    </row>
    <row r="304" spans="1:11">
      <c r="A304">
        <v>-4</v>
      </c>
      <c r="B304">
        <v>8</v>
      </c>
      <c r="C304">
        <v>5</v>
      </c>
      <c r="E304">
        <v>4</v>
      </c>
      <c r="F304">
        <v>-4</v>
      </c>
      <c r="G304">
        <v>5</v>
      </c>
      <c r="I304">
        <v>4</v>
      </c>
      <c r="J304">
        <v>8</v>
      </c>
      <c r="K304">
        <v>-4</v>
      </c>
    </row>
    <row r="306" spans="1:10">
      <c r="A306" s="1" t="s">
        <v>7</v>
      </c>
      <c r="B306">
        <f>MDETERM(A302:C304)</f>
        <v>-290</v>
      </c>
      <c r="E306" s="1" t="s">
        <v>7</v>
      </c>
      <c r="F306">
        <f>MDETERM(E302:G304)</f>
        <v>-22</v>
      </c>
      <c r="I306" s="1" t="s">
        <v>7</v>
      </c>
      <c r="J306">
        <f>MDETERM(I302:K304)</f>
        <v>164</v>
      </c>
    </row>
    <row r="308" spans="1:10">
      <c r="A308" t="s">
        <v>37</v>
      </c>
    </row>
    <row r="309" spans="1:10">
      <c r="A309" s="3">
        <v>3</v>
      </c>
      <c r="B309" s="3">
        <v>2</v>
      </c>
      <c r="C309" s="3">
        <v>4</v>
      </c>
      <c r="D309" s="3">
        <v>-2</v>
      </c>
    </row>
    <row r="310" spans="1:10">
      <c r="A310" s="3">
        <v>0</v>
      </c>
      <c r="B310" s="3">
        <v>-1</v>
      </c>
      <c r="C310" s="3">
        <v>-8</v>
      </c>
      <c r="D310" s="3">
        <v>-10</v>
      </c>
    </row>
    <row r="311" spans="1:10">
      <c r="A311" s="3">
        <v>4</v>
      </c>
      <c r="B311" s="3">
        <v>8</v>
      </c>
      <c r="C311" s="3">
        <v>5</v>
      </c>
      <c r="D311" s="3">
        <v>-4</v>
      </c>
    </row>
    <row r="313" spans="1:10">
      <c r="A313">
        <v>3</v>
      </c>
      <c r="B313">
        <v>2</v>
      </c>
      <c r="C313">
        <v>4</v>
      </c>
      <c r="D313">
        <v>-2</v>
      </c>
    </row>
    <row r="314" spans="1:10">
      <c r="A314">
        <v>0</v>
      </c>
      <c r="B314">
        <v>-1</v>
      </c>
      <c r="C314">
        <v>-8</v>
      </c>
      <c r="D314">
        <v>-10</v>
      </c>
    </row>
    <row r="315" spans="1:10">
      <c r="A315">
        <f>A311*$F$315+A309</f>
        <v>0</v>
      </c>
      <c r="B315">
        <f t="shared" ref="B315:D315" si="49">B311*$F$315+B309</f>
        <v>-4</v>
      </c>
      <c r="C315">
        <f t="shared" si="49"/>
        <v>0.25</v>
      </c>
      <c r="D315">
        <f t="shared" si="49"/>
        <v>1</v>
      </c>
      <c r="E315" t="s">
        <v>10</v>
      </c>
      <c r="F315">
        <f>-A309/A311</f>
        <v>-0.75</v>
      </c>
    </row>
    <row r="317" spans="1:10">
      <c r="A317">
        <v>3</v>
      </c>
      <c r="B317">
        <v>2</v>
      </c>
      <c r="C317">
        <v>4</v>
      </c>
      <c r="D317">
        <v>-2</v>
      </c>
    </row>
    <row r="318" spans="1:10">
      <c r="A318">
        <v>0</v>
      </c>
      <c r="B318">
        <v>-1</v>
      </c>
      <c r="C318">
        <v>-8</v>
      </c>
      <c r="D318">
        <v>-10</v>
      </c>
    </row>
    <row r="319" spans="1:10">
      <c r="A319">
        <f>A315*$F$319+A314</f>
        <v>0</v>
      </c>
      <c r="B319">
        <f t="shared" ref="B319:D319" si="50">B315*$F$319+B314</f>
        <v>0</v>
      </c>
      <c r="C319">
        <f t="shared" si="50"/>
        <v>-8.0625</v>
      </c>
      <c r="D319">
        <f t="shared" si="50"/>
        <v>-10.25</v>
      </c>
      <c r="E319" t="s">
        <v>10</v>
      </c>
      <c r="F319">
        <f>-B314/B315</f>
        <v>-0.25</v>
      </c>
    </row>
    <row r="321" spans="1:6">
      <c r="D321" s="2" t="s">
        <v>38</v>
      </c>
      <c r="E321" s="2">
        <f>D319/C319</f>
        <v>1.2713178294573644</v>
      </c>
    </row>
    <row r="322" spans="1:6">
      <c r="D322" s="2" t="s">
        <v>39</v>
      </c>
      <c r="E322" s="2">
        <f>(D318-C318*E321)/B318</f>
        <v>-0.17054263565891503</v>
      </c>
    </row>
    <row r="323" spans="1:6">
      <c r="D323" s="2" t="s">
        <v>9</v>
      </c>
      <c r="E323" s="2">
        <f>(D317-C317*E321-B317*E322)/A317</f>
        <v>-2.248062015503876</v>
      </c>
    </row>
    <row r="325" spans="1:6">
      <c r="A325" t="s">
        <v>21</v>
      </c>
    </row>
    <row r="326" spans="1:6">
      <c r="A326" s="9" t="s">
        <v>49</v>
      </c>
      <c r="B326">
        <v>-8</v>
      </c>
    </row>
    <row r="327" spans="1:6">
      <c r="A327" s="9" t="s">
        <v>50</v>
      </c>
      <c r="B327">
        <v>-8</v>
      </c>
    </row>
    <row r="328" spans="1:6">
      <c r="A328" t="s">
        <v>42</v>
      </c>
      <c r="B328">
        <v>-1</v>
      </c>
    </row>
    <row r="329" spans="1:6">
      <c r="A329" t="s">
        <v>36</v>
      </c>
    </row>
    <row r="330" spans="1:6">
      <c r="A330" s="3">
        <v>-8</v>
      </c>
      <c r="B330" s="3">
        <v>4</v>
      </c>
      <c r="C330" s="3">
        <v>-9</v>
      </c>
      <c r="E330" s="3">
        <v>-8</v>
      </c>
    </row>
    <row r="331" spans="1:6">
      <c r="A331" s="3">
        <v>-5</v>
      </c>
      <c r="B331" s="3">
        <v>8</v>
      </c>
      <c r="C331" s="3">
        <v>-6</v>
      </c>
      <c r="E331" s="3">
        <v>-8</v>
      </c>
    </row>
    <row r="332" spans="1:6">
      <c r="A332" s="3">
        <v>8</v>
      </c>
      <c r="B332" s="3">
        <v>10</v>
      </c>
      <c r="C332" s="3">
        <v>6</v>
      </c>
      <c r="E332" s="3">
        <v>-1</v>
      </c>
    </row>
    <row r="334" spans="1:6">
      <c r="A334">
        <f t="array" ref="A334:C336">MINVERSE(A330:C332)</f>
        <v>1.1999999999999997</v>
      </c>
      <c r="B334">
        <v>-1.2666666666666666</v>
      </c>
      <c r="C334">
        <v>0.53333333333333321</v>
      </c>
      <c r="E334" s="2">
        <f t="array" ref="E334:E336">MMULT(A334:C336,E340:E342)</f>
        <v>1.7763568394002505E-15</v>
      </c>
      <c r="F334" s="2" t="s">
        <v>9</v>
      </c>
    </row>
    <row r="335" spans="1:6">
      <c r="A335">
        <v>-0.19999999999999998</v>
      </c>
      <c r="B335">
        <v>0.26666666666666666</v>
      </c>
      <c r="C335">
        <v>-3.3333333333333326E-2</v>
      </c>
      <c r="E335" s="2">
        <v>-0.50000000000000011</v>
      </c>
      <c r="F335" s="2" t="s">
        <v>39</v>
      </c>
    </row>
    <row r="336" spans="1:6">
      <c r="A336">
        <v>-1.2666666666666666</v>
      </c>
      <c r="B336">
        <v>1.2444444444444445</v>
      </c>
      <c r="C336">
        <v>-0.48888888888888887</v>
      </c>
      <c r="E336" s="2">
        <v>0.66666666666666607</v>
      </c>
      <c r="F336" s="2" t="s">
        <v>38</v>
      </c>
    </row>
    <row r="338" spans="1:11">
      <c r="A338" t="s">
        <v>35</v>
      </c>
    </row>
    <row r="340" spans="1:11">
      <c r="A340" s="3">
        <v>-8</v>
      </c>
      <c r="B340" s="3">
        <v>4</v>
      </c>
      <c r="C340" s="3">
        <v>-9</v>
      </c>
      <c r="E340" s="3">
        <v>-8</v>
      </c>
      <c r="G340" s="2">
        <f>B350/B344</f>
        <v>0</v>
      </c>
      <c r="H340" s="2" t="s">
        <v>9</v>
      </c>
    </row>
    <row r="341" spans="1:11">
      <c r="A341" s="3">
        <v>-5</v>
      </c>
      <c r="B341" s="3">
        <v>8</v>
      </c>
      <c r="C341" s="3">
        <v>-6</v>
      </c>
      <c r="E341" s="3">
        <v>-8</v>
      </c>
      <c r="G341" s="2">
        <f>F350/B344</f>
        <v>-0.5</v>
      </c>
      <c r="H341" s="2" t="s">
        <v>39</v>
      </c>
    </row>
    <row r="342" spans="1:11">
      <c r="A342" s="3">
        <v>8</v>
      </c>
      <c r="B342" s="3">
        <v>10</v>
      </c>
      <c r="C342" s="3">
        <v>6</v>
      </c>
      <c r="E342" s="3">
        <v>-1</v>
      </c>
      <c r="G342" s="2">
        <f>J350/B344</f>
        <v>0.66666666666666652</v>
      </c>
      <c r="H342" s="2" t="s">
        <v>38</v>
      </c>
    </row>
    <row r="344" spans="1:11">
      <c r="A344" s="1" t="s">
        <v>7</v>
      </c>
      <c r="B344">
        <f>MDETERM(A340:C342)</f>
        <v>90</v>
      </c>
    </row>
    <row r="346" spans="1:11">
      <c r="A346">
        <v>-8</v>
      </c>
      <c r="B346">
        <v>4</v>
      </c>
      <c r="C346">
        <v>-9</v>
      </c>
      <c r="E346">
        <v>-8</v>
      </c>
      <c r="F346">
        <v>-8</v>
      </c>
      <c r="G346">
        <v>-9</v>
      </c>
      <c r="I346">
        <v>-8</v>
      </c>
      <c r="J346">
        <v>4</v>
      </c>
      <c r="K346">
        <v>-8</v>
      </c>
    </row>
    <row r="347" spans="1:11">
      <c r="A347">
        <v>-8</v>
      </c>
      <c r="B347">
        <v>8</v>
      </c>
      <c r="C347">
        <v>-6</v>
      </c>
      <c r="E347">
        <v>-5</v>
      </c>
      <c r="F347">
        <v>-8</v>
      </c>
      <c r="G347">
        <v>-6</v>
      </c>
      <c r="I347">
        <v>-5</v>
      </c>
      <c r="J347">
        <v>8</v>
      </c>
      <c r="K347">
        <v>-8</v>
      </c>
    </row>
    <row r="348" spans="1:11">
      <c r="A348">
        <v>-1</v>
      </c>
      <c r="B348">
        <v>10</v>
      </c>
      <c r="C348">
        <v>6</v>
      </c>
      <c r="E348">
        <v>8</v>
      </c>
      <c r="F348">
        <v>-1</v>
      </c>
      <c r="G348">
        <v>6</v>
      </c>
      <c r="I348">
        <v>8</v>
      </c>
      <c r="J348">
        <v>10</v>
      </c>
      <c r="K348">
        <v>-1</v>
      </c>
    </row>
    <row r="350" spans="1:11">
      <c r="A350" s="1" t="s">
        <v>7</v>
      </c>
      <c r="B350">
        <f>MDETERM(A346:C348)</f>
        <v>0</v>
      </c>
      <c r="E350" s="1" t="s">
        <v>7</v>
      </c>
      <c r="F350">
        <f>MDETERM(E346:G348)</f>
        <v>-45</v>
      </c>
      <c r="I350" s="1" t="s">
        <v>7</v>
      </c>
      <c r="J350">
        <f>MDETERM(I346:K348)</f>
        <v>59.999999999999986</v>
      </c>
    </row>
    <row r="352" spans="1:11">
      <c r="A352" t="s">
        <v>37</v>
      </c>
    </row>
    <row r="354" spans="1:6">
      <c r="A354" s="3">
        <v>-8</v>
      </c>
      <c r="B354" s="3">
        <v>4</v>
      </c>
      <c r="C354" s="3">
        <v>-9</v>
      </c>
      <c r="D354" s="3">
        <v>-8</v>
      </c>
    </row>
    <row r="355" spans="1:6">
      <c r="A355" s="3">
        <v>-5</v>
      </c>
      <c r="B355" s="3">
        <v>8</v>
      </c>
      <c r="C355" s="3">
        <v>-6</v>
      </c>
      <c r="D355" s="3">
        <v>-8</v>
      </c>
    </row>
    <row r="356" spans="1:6">
      <c r="A356" s="3">
        <v>8</v>
      </c>
      <c r="B356" s="3">
        <v>10</v>
      </c>
      <c r="C356" s="3">
        <v>6</v>
      </c>
      <c r="D356" s="3">
        <v>-1</v>
      </c>
    </row>
    <row r="358" spans="1:6">
      <c r="A358">
        <v>-8</v>
      </c>
      <c r="B358">
        <v>4</v>
      </c>
      <c r="C358">
        <v>-9</v>
      </c>
      <c r="D358">
        <v>-8</v>
      </c>
    </row>
    <row r="359" spans="1:6">
      <c r="A359">
        <f>A355*$F$359+A354</f>
        <v>0</v>
      </c>
      <c r="B359">
        <f t="shared" ref="B359:D359" si="51">B355*$F$359+B354</f>
        <v>-8.8000000000000007</v>
      </c>
      <c r="C359">
        <f t="shared" si="51"/>
        <v>0.60000000000000142</v>
      </c>
      <c r="D359">
        <f t="shared" si="51"/>
        <v>4.8000000000000007</v>
      </c>
      <c r="E359" t="s">
        <v>10</v>
      </c>
      <c r="F359">
        <f>-A354/A355</f>
        <v>-1.6</v>
      </c>
    </row>
    <row r="360" spans="1:6">
      <c r="A360">
        <f>A356*$F$360+A354</f>
        <v>0</v>
      </c>
      <c r="B360">
        <f t="shared" ref="B360:D360" si="52">B356*$F$360+B354</f>
        <v>14</v>
      </c>
      <c r="C360">
        <f t="shared" si="52"/>
        <v>-3</v>
      </c>
      <c r="D360">
        <f t="shared" si="52"/>
        <v>-9</v>
      </c>
      <c r="E360" t="s">
        <v>10</v>
      </c>
      <c r="F360">
        <f>-A354/A356</f>
        <v>1</v>
      </c>
    </row>
    <row r="362" spans="1:6">
      <c r="A362">
        <v>-8</v>
      </c>
      <c r="B362">
        <v>4</v>
      </c>
      <c r="C362">
        <v>-9</v>
      </c>
      <c r="D362">
        <v>-8</v>
      </c>
    </row>
    <row r="363" spans="1:6">
      <c r="A363">
        <v>0</v>
      </c>
      <c r="B363">
        <v>-8.8000000000000007</v>
      </c>
      <c r="C363">
        <v>0.60000000000000142</v>
      </c>
      <c r="D363">
        <v>4.8000000000000007</v>
      </c>
    </row>
    <row r="364" spans="1:6">
      <c r="A364">
        <f>A360*$F$364+A359</f>
        <v>0</v>
      </c>
      <c r="B364">
        <f t="shared" ref="B364:D364" si="53">B360*$F$364+B359</f>
        <v>0</v>
      </c>
      <c r="C364">
        <f t="shared" si="53"/>
        <v>-1.2857142857142847</v>
      </c>
      <c r="D364">
        <f t="shared" si="53"/>
        <v>-0.85714285714285765</v>
      </c>
      <c r="E364" t="s">
        <v>10</v>
      </c>
      <c r="F364">
        <f>-B359/B360</f>
        <v>0.62857142857142867</v>
      </c>
    </row>
    <row r="366" spans="1:6">
      <c r="D366" s="2" t="s">
        <v>38</v>
      </c>
      <c r="E366" s="2">
        <f>D364/C364</f>
        <v>0.66666666666666763</v>
      </c>
    </row>
    <row r="367" spans="1:6">
      <c r="D367" s="2" t="s">
        <v>39</v>
      </c>
      <c r="E367" s="2">
        <f>(D363-C363*E366)/B363</f>
        <v>-0.49999999999999989</v>
      </c>
    </row>
    <row r="368" spans="1:6">
      <c r="D368" s="2" t="s">
        <v>9</v>
      </c>
      <c r="E368" s="2">
        <f>(D362-C362*E366-B362*E367)/A362</f>
        <v>-1.0547118733938987E-15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2015-12-26T14:32:36Z</dcterms:modified>
</cp:coreProperties>
</file>