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Задание 1" sheetId="1" r:id="rId1"/>
    <sheet name="Задание 2" sheetId="2" r:id="rId2"/>
  </sheets>
  <calcPr calcId="124519"/>
</workbook>
</file>

<file path=xl/calcChain.xml><?xml version="1.0" encoding="utf-8"?>
<calcChain xmlns="http://schemas.openxmlformats.org/spreadsheetml/2006/main">
  <c r="B11" i="1"/>
  <c r="R10"/>
  <c r="B3"/>
  <c r="E10" s="1"/>
  <c r="B8" i="2"/>
  <c r="C8"/>
  <c r="D8"/>
  <c r="E8"/>
  <c r="F8"/>
  <c r="G8"/>
  <c r="H8"/>
  <c r="I8"/>
  <c r="J8"/>
  <c r="K8"/>
  <c r="L8"/>
  <c r="M8"/>
  <c r="N8"/>
  <c r="O8"/>
  <c r="P8"/>
  <c r="Q8"/>
  <c r="R8"/>
  <c r="C11" i="1"/>
  <c r="K10"/>
  <c r="M10"/>
  <c r="O10"/>
  <c r="P10"/>
  <c r="Q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10" l="1"/>
  <c r="I10"/>
  <c r="C10"/>
  <c r="GT11"/>
  <c r="GR11"/>
  <c r="GP11"/>
  <c r="GN11"/>
  <c r="GL11"/>
  <c r="GJ11"/>
  <c r="GH11"/>
  <c r="GF11"/>
  <c r="GD11"/>
  <c r="GB11"/>
  <c r="FZ11"/>
  <c r="FX11"/>
  <c r="FV11"/>
  <c r="FT11"/>
  <c r="FR11"/>
  <c r="FP11"/>
  <c r="FN11"/>
  <c r="FL11"/>
  <c r="FJ11"/>
  <c r="FH11"/>
  <c r="FF11"/>
  <c r="FD11"/>
  <c r="FB11"/>
  <c r="EZ11"/>
  <c r="EX11"/>
  <c r="EV11"/>
  <c r="ET11"/>
  <c r="ER11"/>
  <c r="EP11"/>
  <c r="EN11"/>
  <c r="EL11"/>
  <c r="EJ11"/>
  <c r="EH11"/>
  <c r="EF11"/>
  <c r="ED11"/>
  <c r="EB11"/>
  <c r="DZ11"/>
  <c r="DX11"/>
  <c r="DV11"/>
  <c r="DT11"/>
  <c r="DR11"/>
  <c r="DP11"/>
  <c r="DN11"/>
  <c r="DL11"/>
  <c r="DJ11"/>
  <c r="DH11"/>
  <c r="DF11"/>
  <c r="DD11"/>
  <c r="DB11"/>
  <c r="CZ11"/>
  <c r="CX11"/>
  <c r="CV11"/>
  <c r="CT11"/>
  <c r="CR11"/>
  <c r="CP11"/>
  <c r="CN11"/>
  <c r="CL11"/>
  <c r="CJ11"/>
  <c r="CH11"/>
  <c r="CF11"/>
  <c r="CD11"/>
  <c r="CB11"/>
  <c r="BZ11"/>
  <c r="BX11"/>
  <c r="BV11"/>
  <c r="BT11"/>
  <c r="BR11"/>
  <c r="BP11"/>
  <c r="BN11"/>
  <c r="BL11"/>
  <c r="BJ11"/>
  <c r="BH11"/>
  <c r="BF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D11"/>
  <c r="N10"/>
  <c r="L10"/>
  <c r="J10"/>
  <c r="H10"/>
  <c r="F10"/>
  <c r="D10"/>
  <c r="B10"/>
  <c r="GS11"/>
  <c r="GQ11"/>
  <c r="GO11"/>
  <c r="GM11"/>
  <c r="GK11"/>
  <c r="GI11"/>
  <c r="GG11"/>
  <c r="GE11"/>
  <c r="GC11"/>
  <c r="GA11"/>
  <c r="FY11"/>
  <c r="FW11"/>
  <c r="FU11"/>
  <c r="FS11"/>
  <c r="FQ11"/>
  <c r="FO11"/>
  <c r="FM11"/>
  <c r="FK11"/>
  <c r="FI11"/>
  <c r="FG11"/>
  <c r="FE11"/>
  <c r="FC11"/>
  <c r="FA11"/>
  <c r="EY11"/>
  <c r="EW11"/>
  <c r="EU11"/>
  <c r="ES11"/>
  <c r="EQ11"/>
  <c r="EO11"/>
  <c r="EM11"/>
  <c r="EK11"/>
  <c r="EI11"/>
  <c r="EG11"/>
  <c r="EE11"/>
  <c r="EC11"/>
  <c r="EA11"/>
  <c r="DY11"/>
  <c r="DW11"/>
  <c r="DU11"/>
  <c r="DS11"/>
  <c r="DQ11"/>
  <c r="DO11"/>
  <c r="DM11"/>
  <c r="DK11"/>
  <c r="DI11"/>
  <c r="DG11"/>
  <c r="DE11"/>
  <c r="DC11"/>
  <c r="DA11"/>
  <c r="CY11"/>
  <c r="CW11"/>
  <c r="CU11"/>
  <c r="CS11"/>
  <c r="CQ11"/>
  <c r="CO11"/>
  <c r="CM11"/>
  <c r="CK11"/>
  <c r="CI11"/>
  <c r="CG11"/>
  <c r="CE11"/>
  <c r="CC11"/>
  <c r="CA11"/>
  <c r="BY11"/>
  <c r="BW11"/>
  <c r="BU11"/>
  <c r="BS11"/>
  <c r="BQ11"/>
  <c r="BO11"/>
  <c r="BM11"/>
  <c r="BK11"/>
  <c r="BI11"/>
  <c r="BG11"/>
  <c r="BE1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</calcChain>
</file>

<file path=xl/sharedStrings.xml><?xml version="1.0" encoding="utf-8"?>
<sst xmlns="http://schemas.openxmlformats.org/spreadsheetml/2006/main" count="21" uniqueCount="18">
  <si>
    <t>Константы</t>
  </si>
  <si>
    <t>c</t>
  </si>
  <si>
    <t>ε</t>
  </si>
  <si>
    <t>ω0</t>
  </si>
  <si>
    <t>Q0</t>
  </si>
  <si>
    <t>Формулы</t>
  </si>
  <si>
    <t>Решение</t>
  </si>
  <si>
    <t>t</t>
  </si>
  <si>
    <t>q</t>
  </si>
  <si>
    <t>I</t>
  </si>
  <si>
    <t>m</t>
  </si>
  <si>
    <t>g</t>
  </si>
  <si>
    <t>k</t>
  </si>
  <si>
    <t>x</t>
  </si>
  <si>
    <t>Превращения энергии при механических колебаниях. При отклонении математического маятника от положения равновесия его потенциальная энергия в поле тяготения увеличивается, так как увеличивается расстояние от поверхности Земли. При движении к положению равновесия скорость маятника возрастает, его кинетическая энергия увеличивается. Увеличение кинетической энергии происходит за счет уменьшения запаса потенциальной энергии маятника в результате уменьшения расстояния от поверхности Земли.
В положении равновесия кинетическая энергия имеет максимальное значение, а потенциальная энергия минимальна. После прохождения положения равновесия происходит превращение кинетической энергии в потенциальную, скорость маятника уменьшается и при максимальном отклонении становится равной нулю. При колебательном движении маятника всегда происходят периодические взаимные превращения его кинетической и потенциальной энергии.
Реальные механические колебания не происходят без потерь энергии. При любом механическом движении тел в результате их взаимодействия с окружающими телами часть механической энергии превращается во внутреннюю энергию теплового движения атомов и молекул. Амплитуда колебаний постепенно уменьшается, и через некоторое время после начала колебаний маятник останавливается.
Свободные механические колебания всегда оказываются затухающими колебаниями, т.е. колебаниями с убывающей амплитудой.</t>
  </si>
  <si>
    <t>Значения</t>
  </si>
  <si>
    <t>Амплитуда колебаний = 10</t>
  </si>
  <si>
    <t>Амплитуда колебаний силы тока I = 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</si>
</sst>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top" wrapText="1"/>
    </xf>
    <xf numFmtId="0" fontId="0" fillId="3" borderId="1" xfId="0" applyFill="1" applyBorder="1"/>
    <xf numFmtId="0" fontId="0" fillId="3" borderId="2" xfId="0" applyFill="1" applyBorder="1"/>
    <xf numFmtId="0" fontId="1" fillId="3" borderId="2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заряда конденсатора от времени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4453102334899944E-2"/>
          <c:y val="0.18146807807964402"/>
          <c:w val="0.81963008850161612"/>
          <c:h val="0.69720359458378955"/>
        </c:manualLayout>
      </c:layout>
      <c:scatterChart>
        <c:scatterStyle val="smoothMarker"/>
        <c:ser>
          <c:idx val="0"/>
          <c:order val="0"/>
          <c:tx>
            <c:v>q от t</c:v>
          </c:tx>
          <c:marker>
            <c:symbol val="none"/>
          </c:marker>
          <c:xVal>
            <c:numRef>
              <c:f>'Задание 1'!$B$9:$GT$9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xVal>
          <c:yVal>
            <c:numRef>
              <c:f>'Задание 1'!$B$10:$GT$10</c:f>
              <c:numCache>
                <c:formatCode>General</c:formatCode>
                <c:ptCount val="201"/>
                <c:pt idx="0">
                  <c:v>0</c:v>
                </c:pt>
                <c:pt idx="1">
                  <c:v>1.539771551544078E-2</c:v>
                </c:pt>
                <c:pt idx="2">
                  <c:v>6.1496026204526544E-2</c:v>
                </c:pt>
                <c:pt idx="3">
                  <c:v>0.13801100859776216</c:v>
                </c:pt>
                <c:pt idx="4">
                  <c:v>0.24447140032252523</c:v>
                </c:pt>
                <c:pt idx="5">
                  <c:v>0.38022150264863974</c:v>
                </c:pt>
                <c:pt idx="6">
                  <c:v>0.54442521899338026</c:v>
                </c:pt>
                <c:pt idx="7">
                  <c:v>0.73607120451240604</c:v>
                </c:pt>
                <c:pt idx="8">
                  <c:v>0.95397909505983858</c:v>
                </c:pt>
                <c:pt idx="9">
                  <c:v>1.1968067771527888</c:v>
                </c:pt>
                <c:pt idx="10">
                  <c:v>1.4630586541640014</c:v>
                </c:pt>
                <c:pt idx="11">
                  <c:v>1.7510948578304077</c:v>
                </c:pt>
                <c:pt idx="12">
                  <c:v>2.0591413483431249</c:v>
                </c:pt>
                <c:pt idx="13">
                  <c:v>2.3853008408115777</c:v>
                </c:pt>
                <c:pt idx="14">
                  <c:v>2.7275644908046877</c:v>
                </c:pt>
                <c:pt idx="15">
                  <c:v>3.0838242669969089</c:v>
                </c:pt>
                <c:pt idx="16">
                  <c:v>3.45188593471488</c:v>
                </c:pt>
                <c:pt idx="17">
                  <c:v>3.8294825704179347</c:v>
                </c:pt>
                <c:pt idx="18">
                  <c:v>4.2142885238756183</c:v>
                </c:pt>
                <c:pt idx="19">
                  <c:v>4.6039337420479338</c:v>
                </c:pt>
                <c:pt idx="20">
                  <c:v>4.996018366446334</c:v>
                </c:pt>
                <c:pt idx="21">
                  <c:v>5.3881275140690326</c:v>
                </c:pt>
                <c:pt idx="22">
                  <c:v>5.7778461508735921</c:v>
                </c:pt>
                <c:pt idx="23">
                  <c:v>6.1627739661797749</c:v>
                </c:pt>
                <c:pt idx="24">
                  <c:v>6.5405401563899623</c:v>
                </c:pt>
                <c:pt idx="25">
                  <c:v>6.9088180269728667</c:v>
                </c:pt>
                <c:pt idx="26">
                  <c:v>7.265339322775743</c:v>
                </c:pt>
                <c:pt idx="27">
                  <c:v>7.6079081984034014</c:v>
                </c:pt>
                <c:pt idx="28">
                  <c:v>7.9344147426192961</c:v>
                </c:pt>
                <c:pt idx="29">
                  <c:v>8.2428479734707274</c:v>
                </c:pt>
                <c:pt idx="30">
                  <c:v>8.5313082241000266</c:v>
                </c:pt>
                <c:pt idx="31">
                  <c:v>8.7980188429565143</c:v>
                </c:pt>
                <c:pt idx="32">
                  <c:v>9.0413371363465522</c:v>
                </c:pt>
                <c:pt idx="33">
                  <c:v>9.2597644859256061</c:v>
                </c:pt>
                <c:pt idx="34">
                  <c:v>9.451955578817838</c:v>
                </c:pt>
                <c:pt idx="35">
                  <c:v>9.6167266935140621</c:v>
                </c:pt>
                <c:pt idx="36">
                  <c:v>9.7530629905145787</c:v>
                </c:pt>
                <c:pt idx="37">
                  <c:v>9.860124762813129</c:v>
                </c:pt>
                <c:pt idx="38">
                  <c:v>9.937252607724739</c:v>
                </c:pt>
                <c:pt idx="39">
                  <c:v>9.9839714882037036</c:v>
                </c:pt>
                <c:pt idx="40">
                  <c:v>9.9999936586376972</c:v>
                </c:pt>
                <c:pt idx="41">
                  <c:v>9.9852204370978068</c:v>
                </c:pt>
                <c:pt idx="42">
                  <c:v>9.9397428131290368</c:v>
                </c:pt>
                <c:pt idx="43">
                  <c:v>9.8638408873378651</c:v>
                </c:pt>
                <c:pt idx="44">
                  <c:v>9.7579821462284553</c:v>
                </c:pt>
                <c:pt idx="45">
                  <c:v>9.6228185829129771</c:v>
                </c:pt>
                <c:pt idx="46">
                  <c:v>9.459182681429823</c:v>
                </c:pt>
                <c:pt idx="47">
                  <c:v>9.2680822894026509</c:v>
                </c:pt>
                <c:pt idx="48">
                  <c:v>9.0506944106199967</c:v>
                </c:pt>
                <c:pt idx="49">
                  <c:v>8.8083579557674554</c:v>
                </c:pt>
                <c:pt idx="50">
                  <c:v>8.5425654959613642</c:v>
                </c:pt>
                <c:pt idx="51">
                  <c:v>8.2549540698746231</c:v>
                </c:pt>
                <c:pt idx="52">
                  <c:v>7.9472951010743742</c:v>
                </c:pt>
                <c:pt idx="53">
                  <c:v>7.6214834876715756</c:v>
                </c:pt>
                <c:pt idx="54">
                  <c:v>7.2795259314801299</c:v>
                </c:pt>
                <c:pt idx="55">
                  <c:v>6.9235285785674936</c:v>
                </c:pt>
                <c:pt idx="56">
                  <c:v>6.5556840473194109</c:v>
                </c:pt>
                <c:pt idx="57">
                  <c:v>6.1782579239143152</c:v>
                </c:pt>
                <c:pt idx="58">
                  <c:v>5.7935748083827203</c:v>
                </c:pt>
                <c:pt idx="59">
                  <c:v>5.4040039971952423</c:v>
                </c:pt>
                <c:pt idx="60">
                  <c:v>5.0119448905614075</c:v>
                </c:pt>
                <c:pt idx="61">
                  <c:v>4.6198122143168776</c:v>
                </c:pt>
                <c:pt idx="62">
                  <c:v>4.2300211474189053</c:v>
                </c:pt>
                <c:pt idx="63">
                  <c:v>3.8449724466509121</c:v>
                </c:pt>
                <c:pt idx="64">
                  <c:v>3.4670376601545012</c:v>
                </c:pt>
                <c:pt idx="65">
                  <c:v>3.0985445208600293</c:v>
                </c:pt>
                <c:pt idx="66">
                  <c:v>2.7417626097787822</c:v>
                </c:pt>
                <c:pt idx="67">
                  <c:v>2.3988893774579183</c:v>
                </c:pt>
                <c:pt idx="68">
                  <c:v>2.0720366096930927</c:v>
                </c:pt>
                <c:pt idx="69">
                  <c:v>1.7632174208576954</c:v>
                </c:pt>
                <c:pt idx="70">
                  <c:v>1.4743338549578859</c:v>
                </c:pt>
                <c:pt idx="71">
                  <c:v>1.2071651707795885</c:v>
                </c:pt>
                <c:pt idx="72">
                  <c:v>0.96335688328024727</c:v>
                </c:pt>
                <c:pt idx="73">
                  <c:v>0.74441062872035157</c:v>
                </c:pt>
                <c:pt idx="74">
                  <c:v>0.55167491595625595</c:v>
                </c:pt>
                <c:pt idx="75">
                  <c:v>0.38633682085788212</c:v>
                </c:pt>
                <c:pt idx="76">
                  <c:v>0.24941467500610681</c:v>
                </c:pt>
                <c:pt idx="77">
                  <c:v>0.14175179370076485</c:v>
                </c:pt>
                <c:pt idx="78">
                  <c:v>6.4011281909021278E-2</c:v>
                </c:pt>
                <c:pt idx="79">
                  <c:v>1.6671950144714565E-2</c:v>
                </c:pt>
                <c:pt idx="80">
                  <c:v>2.5365433123702985E-5</c:v>
                </c:pt>
                <c:pt idx="81">
                  <c:v>1.4174055524525997E-2</c:v>
                </c:pt>
                <c:pt idx="82">
                  <c:v>5.9030877416941685E-2</c:v>
                </c:pt>
                <c:pt idx="83">
                  <c:v>0.13431955407740581</c:v>
                </c:pt>
                <c:pt idx="84">
                  <c:v>0.2395763760560099</c:v>
                </c:pt>
                <c:pt idx="85">
                  <c:v>0.37415305751240524</c:v>
                </c:pt>
                <c:pt idx="86">
                  <c:v>0.53722072906415974</c:v>
                </c:pt>
                <c:pt idx="87">
                  <c:v>0.72777504286474226</c:v>
                </c:pt>
                <c:pt idx="88">
                  <c:v>0.94464235846850642</c:v>
                </c:pt>
                <c:pt idx="89">
                  <c:v>1.1864869713833315</c:v>
                </c:pt>
                <c:pt idx="90">
                  <c:v>1.4518193397897861</c:v>
                </c:pt>
                <c:pt idx="91">
                  <c:v>1.7390052587575635</c:v>
                </c:pt>
                <c:pt idx="92">
                  <c:v>2.0462759254545366</c:v>
                </c:pt>
                <c:pt idx="93">
                  <c:v>2.3717388333559013</c:v>
                </c:pt>
                <c:pt idx="94">
                  <c:v>2.7133894283549695</c:v>
                </c:pt>
                <c:pt idx="95">
                  <c:v>3.0691234549847537</c:v>
                </c:pt>
                <c:pt idx="96">
                  <c:v>3.4367499167087665</c:v>
                </c:pt>
                <c:pt idx="97">
                  <c:v>3.8140045704575867</c:v>
                </c:pt>
                <c:pt idx="98">
                  <c:v>4.1985638722970942</c:v>
                </c:pt>
                <c:pt idx="99">
                  <c:v>4.5880592883358631</c:v>
                </c:pt>
                <c:pt idx="100">
                  <c:v>4.9800918827296057</c:v>
                </c:pt>
                <c:pt idx="101">
                  <c:v>5.3722470929338151</c:v>
                </c:pt>
                <c:pt idx="102">
                  <c:v>5.7621096012026509</c:v>
                </c:pt>
                <c:pt idx="103">
                  <c:v>6.1472782107391328</c:v>
                </c:pt>
                <c:pt idx="104">
                  <c:v>6.525380634873196</c:v>
                </c:pt>
                <c:pt idx="105">
                  <c:v>6.8940881081798357</c:v>
                </c:pt>
                <c:pt idx="106">
                  <c:v>7.2511297295461095</c:v>
                </c:pt>
                <c:pt idx="107">
                  <c:v>7.5943064488468233</c:v>
                </c:pt>
                <c:pt idx="108">
                  <c:v>7.921504611083857</c:v>
                </c:pt>
                <c:pt idx="109">
                  <c:v>8.2307089745694686</c:v>
                </c:pt>
                <c:pt idx="110">
                  <c:v>8.5200151229736463</c:v>
                </c:pt>
                <c:pt idx="111">
                  <c:v>8.787641194788387</c:v>
                </c:pt>
                <c:pt idx="112">
                  <c:v>9.0319388579663595</c:v>
                </c:pt>
                <c:pt idx="113">
                  <c:v>9.2514034621400878</c:v>
                </c:pt>
                <c:pt idx="114">
                  <c:v>9.4446833058932516</c:v>
                </c:pt>
                <c:pt idx="115">
                  <c:v>9.6105879620062691</c:v>
                </c:pt>
                <c:pt idx="116">
                  <c:v>9.7480956094001314</c:v>
                </c:pt>
                <c:pt idx="117">
                  <c:v>9.8563593266205309</c:v>
                </c:pt>
                <c:pt idx="118">
                  <c:v>9.9347123081001065</c:v>
                </c:pt>
                <c:pt idx="119">
                  <c:v>9.9826719710714116</c:v>
                </c:pt>
                <c:pt idx="120">
                  <c:v>9.9999429278357894</c:v>
                </c:pt>
                <c:pt idx="121">
                  <c:v>9.9864188050816658</c:v>
                </c:pt>
                <c:pt idx="122">
                  <c:v>9.9421828990469461</c:v>
                </c:pt>
                <c:pt idx="123">
                  <c:v>9.8675076624903006</c:v>
                </c:pt>
                <c:pt idx="124">
                  <c:v>9.7628530266311593</c:v>
                </c:pt>
                <c:pt idx="125">
                  <c:v>9.6288635683936477</c:v>
                </c:pt>
                <c:pt idx="126">
                  <c:v>9.4663645404017682</c:v>
                </c:pt>
                <c:pt idx="127">
                  <c:v>9.2763567881773454</c:v>
                </c:pt>
                <c:pt idx="128">
                  <c:v>9.0600105858461646</c:v>
                </c:pt>
                <c:pt idx="129">
                  <c:v>8.8186584283187806</c:v>
                </c:pt>
                <c:pt idx="130">
                  <c:v>8.5537868243394328</c:v>
                </c:pt>
                <c:pt idx="131">
                  <c:v>8.2670271409506064</c:v>
                </c:pt>
                <c:pt idx="132">
                  <c:v>7.960145555762745</c:v>
                </c:pt>
                <c:pt idx="133">
                  <c:v>7.6350321789141127</c:v>
                </c:pt>
                <c:pt idx="134">
                  <c:v>7.2936894117194981</c:v>
                </c:pt>
                <c:pt idx="135">
                  <c:v>6.9382196137079095</c:v>
                </c:pt>
                <c:pt idx="136">
                  <c:v>6.5708121540089923</c:v>
                </c:pt>
                <c:pt idx="137">
                  <c:v>6.1937299268398238</c:v>
                </c:pt>
                <c:pt idx="138">
                  <c:v>5.8092954141443567</c:v>
                </c:pt>
                <c:pt idx="139">
                  <c:v>5.4198763812269108</c:v>
                </c:pt>
                <c:pt idx="140">
                  <c:v>5.0278712934815513</c:v>
                </c:pt>
                <c:pt idx="141">
                  <c:v>4.6356945440369612</c:v>
                </c:pt>
                <c:pt idx="142">
                  <c:v>4.2457615833010278</c:v>
                </c:pt>
                <c:pt idx="143">
                  <c:v>3.8604740419935535</c:v>
                </c:pt>
                <c:pt idx="144">
                  <c:v>3.4822049392956167</c:v>
                </c:pt>
                <c:pt idx="145">
                  <c:v>3.1132840672198663</c:v>
                </c:pt>
                <c:pt idx="146">
                  <c:v>2.7559836412206757</c:v>
                </c:pt>
                <c:pt idx="147">
                  <c:v>2.4125043054232771</c:v>
                </c:pt>
                <c:pt idx="148">
                  <c:v>2.0849615786668867</c:v>
                </c:pt>
                <c:pt idx="149">
                  <c:v>1.7753728248418033</c:v>
                </c:pt>
                <c:pt idx="150">
                  <c:v>1.4856448277712979</c:v>
                </c:pt>
                <c:pt idx="151">
                  <c:v>1.2175620471656714</c:v>
                </c:pt>
                <c:pt idx="152">
                  <c:v>0.97277562798106487</c:v>
                </c:pt>
                <c:pt idx="153">
                  <c:v>0.75279323087533712</c:v>
                </c:pt>
                <c:pt idx="154">
                  <c:v>0.55896974639610431</c:v>
                </c:pt>
                <c:pt idx="155">
                  <c:v>0.39249895009305558</c:v>
                </c:pt>
                <c:pt idx="156">
                  <c:v>0.25440614995143207</c:v>
                </c:pt>
                <c:pt idx="157">
                  <c:v>0.14554187143175756</c:v>
                </c:pt>
                <c:pt idx="158">
                  <c:v>6.6576619010208837E-2</c:v>
                </c:pt>
                <c:pt idx="159">
                  <c:v>1.7996746483742498E-2</c:v>
                </c:pt>
                <c:pt idx="160">
                  <c:v>1.0146147513356851E-4</c:v>
                </c:pt>
                <c:pt idx="161">
                  <c:v>1.3000982587435317E-2</c:v>
                </c:pt>
                <c:pt idx="162">
                  <c:v>5.661586055809753E-2</c:v>
                </c:pt>
                <c:pt idx="163">
                  <c:v>0.13067746759382803</c:v>
                </c:pt>
                <c:pt idx="164">
                  <c:v>0.23472965187232209</c:v>
                </c:pt>
                <c:pt idx="165">
                  <c:v>0.36813154702067585</c:v>
                </c:pt>
                <c:pt idx="166">
                  <c:v>0.53006151926660028</c:v>
                </c:pt>
                <c:pt idx="167">
                  <c:v>0.71952222795165799</c:v>
                </c:pt>
                <c:pt idx="168">
                  <c:v>0.93534676823838847</c:v>
                </c:pt>
                <c:pt idx="169">
                  <c:v>1.1762058581777453</c:v>
                </c:pt>
                <c:pt idx="170">
                  <c:v>1.440616025871269</c:v>
                </c:pt>
                <c:pt idx="171">
                  <c:v>1.7269487463023356</c:v>
                </c:pt>
                <c:pt idx="172">
                  <c:v>2.0334404715621468</c:v>
                </c:pt>
                <c:pt idx="173">
                  <c:v>2.3582034926933675</c:v>
                </c:pt>
                <c:pt idx="174">
                  <c:v>2.6992375662522572</c:v>
                </c:pt>
                <c:pt idx="175">
                  <c:v>3.0544422339805473</c:v>
                </c:pt>
                <c:pt idx="176">
                  <c:v>3.4216297597088476</c:v>
                </c:pt>
                <c:pt idx="177">
                  <c:v>3.7985386038123474</c:v>
                </c:pt>
                <c:pt idx="178">
                  <c:v>4.1828473522283689</c:v>
                </c:pt>
                <c:pt idx="179">
                  <c:v>4.5721890142456125</c:v>
                </c:pt>
                <c:pt idx="180">
                  <c:v>4.9641656010040833</c:v>
                </c:pt>
                <c:pt idx="181">
                  <c:v>5.3563628949151081</c:v>
                </c:pt>
                <c:pt idx="182">
                  <c:v>5.7463653190356689</c:v>
                </c:pt>
                <c:pt idx="183">
                  <c:v>6.1317708148149883</c:v>
                </c:pt>
                <c:pt idx="184">
                  <c:v>6.5102056365802188</c:v>
                </c:pt>
                <c:pt idx="185">
                  <c:v>6.8793389716407152</c:v>
                </c:pt>
                <c:pt idx="186">
                  <c:v>7.2368972959642415</c:v>
                </c:pt>
                <c:pt idx="187">
                  <c:v>7.580678377007561</c:v>
                </c:pt>
                <c:pt idx="188">
                  <c:v>7.9085648374564759</c:v>
                </c:pt>
                <c:pt idx="189">
                  <c:v>8.2185371963352338</c:v>
                </c:pt>
                <c:pt idx="190">
                  <c:v>8.5086863071639947</c:v>
                </c:pt>
                <c:pt idx="191">
                  <c:v>8.7772251165564938</c:v>
                </c:pt>
                <c:pt idx="192">
                  <c:v>9.0224996708359804</c:v>
                </c:pt>
                <c:pt idx="193">
                  <c:v>9.2429993028784843</c:v>
                </c:pt>
                <c:pt idx="194">
                  <c:v>9.4373659364418039</c:v>
                </c:pt>
                <c:pt idx="195">
                  <c:v>9.6044024506742325</c:v>
                </c:pt>
                <c:pt idx="196">
                  <c:v>9.7430800532850288</c:v>
                </c:pt>
                <c:pt idx="197">
                  <c:v>9.8525446169648419</c:v>
                </c:pt>
                <c:pt idx="198">
                  <c:v>9.9321219400294574</c:v>
                </c:pt>
                <c:pt idx="199">
                  <c:v>9.9813218988860548</c:v>
                </c:pt>
                <c:pt idx="200">
                  <c:v>9.9998414667466999</c:v>
                </c:pt>
              </c:numCache>
            </c:numRef>
          </c:yVal>
          <c:smooth val="1"/>
        </c:ser>
        <c:axId val="64323584"/>
        <c:axId val="64325120"/>
      </c:scatterChart>
      <c:valAx>
        <c:axId val="64323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7563646615784285"/>
              <c:y val="0.84898437364203649"/>
            </c:manualLayout>
          </c:layout>
        </c:title>
        <c:numFmt formatCode="General" sourceLinked="1"/>
        <c:tickLblPos val="nextTo"/>
        <c:crossAx val="64325120"/>
        <c:crosses val="autoZero"/>
        <c:crossBetween val="midCat"/>
      </c:valAx>
      <c:valAx>
        <c:axId val="643251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q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4.6035805626598467E-2"/>
              <c:y val="0.10798352192730876"/>
            </c:manualLayout>
          </c:layout>
        </c:title>
        <c:numFmt formatCode="General" sourceLinked="1"/>
        <c:tickLblPos val="nextTo"/>
        <c:crossAx val="64323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силы</a:t>
            </a:r>
            <a:r>
              <a:rPr lang="ru-RU" baseline="0"/>
              <a:t> тока от времени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5.3180772172412981E-2"/>
          <c:y val="0.16501003551026711"/>
          <c:w val="0.85377255314202538"/>
          <c:h val="0.73222510421491427"/>
        </c:manualLayout>
      </c:layout>
      <c:scatterChart>
        <c:scatterStyle val="smoothMarker"/>
        <c:ser>
          <c:idx val="0"/>
          <c:order val="0"/>
          <c:tx>
            <c:v>i</c:v>
          </c:tx>
          <c:marker>
            <c:symbol val="none"/>
          </c:marker>
          <c:xVal>
            <c:numRef>
              <c:f>'Задание 1'!$B$9:$GT$9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xVal>
          <c:yVal>
            <c:numRef>
              <c:f>'Задание 1'!$B$11:$GT$11</c:f>
              <c:numCache>
                <c:formatCode>General</c:formatCode>
                <c:ptCount val="201"/>
                <c:pt idx="0">
                  <c:v>0</c:v>
                </c:pt>
                <c:pt idx="1">
                  <c:v>0.30779615311064284</c:v>
                </c:pt>
                <c:pt idx="2">
                  <c:v>0.61369656318034771</c:v>
                </c:pt>
                <c:pt idx="3">
                  <c:v>0.91581716321299045</c:v>
                </c:pt>
                <c:pt idx="4">
                  <c:v>1.2122971663883089</c:v>
                </c:pt>
                <c:pt idx="5">
                  <c:v>1.5013105268083382</c:v>
                </c:pt>
                <c:pt idx="6">
                  <c:v>1.7810771862715147</c:v>
                </c:pt>
                <c:pt idx="7">
                  <c:v>2.049874037804591</c:v>
                </c:pt>
                <c:pt idx="8">
                  <c:v>2.3060455384270262</c:v>
                </c:pt>
                <c:pt idx="9">
                  <c:v>2.5480139057829203</c:v>
                </c:pt>
                <c:pt idx="10">
                  <c:v>2.7742888358385618</c:v>
                </c:pt>
                <c:pt idx="11">
                  <c:v>2.9834766817934404</c:v>
                </c:pt>
                <c:pt idx="12">
                  <c:v>3.174289037671036</c:v>
                </c:pt>
                <c:pt idx="13">
                  <c:v>3.345550673722296</c:v>
                </c:pt>
                <c:pt idx="14">
                  <c:v>3.4962067747669678</c:v>
                </c:pt>
                <c:pt idx="15">
                  <c:v>3.6253294368912319</c:v>
                </c:pt>
                <c:pt idx="16">
                  <c:v>3.7321233824878948</c:v>
                </c:pt>
                <c:pt idx="17">
                  <c:v>3.8159308584397276</c:v>
                </c:pt>
                <c:pt idx="18">
                  <c:v>3.8762356872776218</c:v>
                </c:pt>
                <c:pt idx="19">
                  <c:v>3.9126664463621155</c:v>
                </c:pt>
                <c:pt idx="20">
                  <c:v>3.9249987555074513</c:v>
                </c:pt>
                <c:pt idx="21">
                  <c:v>3.9131566589584814</c:v>
                </c:pt>
                <c:pt idx="22">
                  <c:v>3.877213093208713</c:v>
                </c:pt>
                <c:pt idx="23">
                  <c:v>3.8173894377781572</c:v>
                </c:pt>
                <c:pt idx="24">
                  <c:v>3.7340541517177774</c:v>
                </c:pt>
                <c:pt idx="25">
                  <c:v>3.6277205042384368</c:v>
                </c:pt>
                <c:pt idx="26">
                  <c:v>3.4990434134415787</c:v>
                </c:pt>
                <c:pt idx="27">
                  <c:v>3.3488154126221801</c:v>
                </c:pt>
                <c:pt idx="28">
                  <c:v>3.1779617689878696</c:v>
                </c:pt>
                <c:pt idx="29">
                  <c:v>2.9875347848584299</c:v>
                </c:pt>
                <c:pt idx="30">
                  <c:v>2.7787073164450962</c:v>
                </c:pt>
                <c:pt idx="31">
                  <c:v>2.5527655501280444</c:v>
                </c:pt>
                <c:pt idx="32">
                  <c:v>2.3111010807235952</c:v>
                </c:pt>
                <c:pt idx="33">
                  <c:v>2.0552023405317845</c:v>
                </c:pt>
                <c:pt idx="34">
                  <c:v>1.7866454319535019</c:v>
                </c:pt>
                <c:pt idx="35">
                  <c:v>1.5070844201399463</c:v>
                </c:pt>
                <c:pt idx="36">
                  <c:v>1.2182411454627635</c:v>
                </c:pt>
                <c:pt idx="37">
                  <c:v>0.92189461855076449</c:v>
                </c:pt>
                <c:pt idx="38">
                  <c:v>0.61987006321010107</c:v>
                </c:pt>
                <c:pt idx="39">
                  <c:v>0.31402767471349874</c:v>
                </c:pt>
                <c:pt idx="40">
                  <c:v>6.2511626972108015E-3</c:v>
                </c:pt>
                <c:pt idx="41">
                  <c:v>-0.30156385076901632</c:v>
                </c:pt>
                <c:pt idx="42">
                  <c:v>-0.60752150648169412</c:v>
                </c:pt>
                <c:pt idx="43">
                  <c:v>-0.90973738486384315</c:v>
                </c:pt>
                <c:pt idx="44">
                  <c:v>-1.2063501122676361</c:v>
                </c:pt>
                <c:pt idx="45">
                  <c:v>-1.4955328253351385</c:v>
                </c:pt>
                <c:pt idx="46">
                  <c:v>-1.7755044228072356</c:v>
                </c:pt>
                <c:pt idx="47">
                  <c:v>-2.0445405354798187</c:v>
                </c:pt>
                <c:pt idx="48">
                  <c:v>-2.3009841467423562</c:v>
                </c:pt>
                <c:pt idx="49">
                  <c:v>-2.5432557982860655</c:v>
                </c:pt>
                <c:pt idx="50">
                  <c:v>-2.7698633181237713</c:v>
                </c:pt>
                <c:pt idx="51">
                  <c:v>-2.9794110110058258</c:v>
                </c:pt>
                <c:pt idx="52">
                  <c:v>-3.1706082546274681</c:v>
                </c:pt>
                <c:pt idx="53">
                  <c:v>-3.3422774486828413</c:v>
                </c:pt>
                <c:pt idx="54">
                  <c:v>-3.4933612678068204</c:v>
                </c:pt>
                <c:pt idx="55">
                  <c:v>-3.6229291737330569</c:v>
                </c:pt>
                <c:pt idx="56">
                  <c:v>-3.7301831465594022</c:v>
                </c:pt>
                <c:pt idx="57">
                  <c:v>-3.8144625998212609</c:v>
                </c:pt>
                <c:pt idx="58">
                  <c:v>-3.8752484491005852</c:v>
                </c:pt>
                <c:pt idx="59">
                  <c:v>-3.9121663091115479</c:v>
                </c:pt>
                <c:pt idx="60">
                  <c:v>-3.9249887995717931</c:v>
                </c:pt>
                <c:pt idx="61">
                  <c:v>-3.9136369456571991</c:v>
                </c:pt>
                <c:pt idx="62">
                  <c:v>-3.8781806644146259</c:v>
                </c:pt>
                <c:pt idx="63">
                  <c:v>-3.8188383341367964</c:v>
                </c:pt>
                <c:pt idx="64">
                  <c:v>-3.735975449351566</c:v>
                </c:pt>
                <c:pt idx="65">
                  <c:v>-3.6301023697096233</c:v>
                </c:pt>
                <c:pt idx="66">
                  <c:v>-3.501871176635392</c:v>
                </c:pt>
                <c:pt idx="67">
                  <c:v>-3.35207165710134</c:v>
                </c:pt>
                <c:pt idx="68">
                  <c:v>-3.1816264392619193</c:v>
                </c:pt>
                <c:pt idx="69">
                  <c:v>-2.9915853099072351</c:v>
                </c:pt>
                <c:pt idx="70">
                  <c:v>-2.783118748735701</c:v>
                </c:pt>
                <c:pt idx="71">
                  <c:v>-2.5575107192686777</c:v>
                </c:pt>
                <c:pt idx="72">
                  <c:v>-2.3161507608084588</c:v>
                </c:pt>
                <c:pt idx="73">
                  <c:v>-2.0605254301459195</c:v>
                </c:pt>
                <c:pt idx="74">
                  <c:v>-1.7922091457290932</c:v>
                </c:pt>
                <c:pt idx="75">
                  <c:v>-1.5128544906842232</c:v>
                </c:pt>
                <c:pt idx="76">
                  <c:v>-1.2241820344138281</c:v>
                </c:pt>
                <c:pt idx="77">
                  <c:v>-0.92796973546142592</c:v>
                </c:pt>
                <c:pt idx="78">
                  <c:v>-0.62604199091159396</c:v>
                </c:pt>
                <c:pt idx="79">
                  <c:v>-0.32025839977105131</c:v>
                </c:pt>
                <c:pt idx="80">
                  <c:v>-1.2502309538066613E-2</c:v>
                </c:pt>
                <c:pt idx="81">
                  <c:v>0.29533078349713932</c:v>
                </c:pt>
                <c:pt idx="82">
                  <c:v>0.60134490877744529</c:v>
                </c:pt>
                <c:pt idx="83">
                  <c:v>0.90365529892495611</c:v>
                </c:pt>
                <c:pt idx="84">
                  <c:v>1.2003999981857096</c:v>
                </c:pt>
                <c:pt idx="85">
                  <c:v>1.4897513303757468</c:v>
                </c:pt>
                <c:pt idx="86">
                  <c:v>1.7699271556962339</c:v>
                </c:pt>
                <c:pt idx="87">
                  <c:v>2.0392018470861326</c:v>
                </c:pt>
                <c:pt idx="88">
                  <c:v>2.2959169185080417</c:v>
                </c:pt>
                <c:pt idx="89">
                  <c:v>2.5384912397066328</c:v>
                </c:pt>
                <c:pt idx="90">
                  <c:v>2.7654307745262501</c:v>
                </c:pt>
                <c:pt idx="91">
                  <c:v>2.9753377828083467</c:v>
                </c:pt>
                <c:pt idx="92">
                  <c:v>3.1669194291936313</c:v>
                </c:pt>
                <c:pt idx="93">
                  <c:v>3.3389957458065012</c:v>
                </c:pt>
                <c:pt idx="94">
                  <c:v>3.4905068997788904</c:v>
                </c:pt>
                <c:pt idx="95">
                  <c:v>3.6205197208522883</c:v>
                </c:pt>
                <c:pt idx="96">
                  <c:v>3.728233448853794</c:v>
                </c:pt>
                <c:pt idx="97">
                  <c:v>3.8129846656470603</c:v>
                </c:pt>
                <c:pt idx="98">
                  <c:v>3.8742513811817787</c:v>
                </c:pt>
                <c:pt idx="99">
                  <c:v>3.9116562484753992</c:v>
                </c:pt>
                <c:pt idx="100">
                  <c:v>3.9249688877257314</c:v>
                </c:pt>
                <c:pt idx="101">
                  <c:v>3.9141073052400004</c:v>
                </c:pt>
                <c:pt idx="102">
                  <c:v>3.8791383984410723</c:v>
                </c:pt>
                <c:pt idx="103">
                  <c:v>3.8202775438404544</c:v>
                </c:pt>
                <c:pt idx="104">
                  <c:v>3.7378872705158042</c:v>
                </c:pt>
                <c:pt idx="105">
                  <c:v>3.632475027263081</c:v>
                </c:pt>
                <c:pt idx="106">
                  <c:v>3.504690057175659</c:v>
                </c:pt>
                <c:pt idx="107">
                  <c:v>3.3553193989001628</c:v>
                </c:pt>
                <c:pt idx="108">
                  <c:v>3.1852830391975813</c:v>
                </c:pt>
                <c:pt idx="109">
                  <c:v>2.9956282466655177</c:v>
                </c:pt>
                <c:pt idx="110">
                  <c:v>2.7875231215205805</c:v>
                </c:pt>
                <c:pt idx="111">
                  <c:v>2.5622494011684878</c:v>
                </c:pt>
                <c:pt idx="112">
                  <c:v>2.3211945658728745</c:v>
                </c:pt>
                <c:pt idx="113">
                  <c:v>2.0658432931447366</c:v>
                </c:pt>
                <c:pt idx="114">
                  <c:v>1.7977683134856801</c:v>
                </c:pt>
                <c:pt idx="115">
                  <c:v>1.5186207238051275</c:v>
                </c:pt>
                <c:pt idx="116">
                  <c:v>1.2301198181721726</c:v>
                </c:pt>
                <c:pt idx="117">
                  <c:v>0.93404249853516974</c:v>
                </c:pt>
                <c:pt idx="118">
                  <c:v>0.63221233062944948</c:v>
                </c:pt>
                <c:pt idx="119">
                  <c:v>0.32648831247878829</c:v>
                </c:pt>
                <c:pt idx="120">
                  <c:v>1.875342466625441E-2</c:v>
                </c:pt>
                <c:pt idx="121">
                  <c:v>-0.28909696710546001</c:v>
                </c:pt>
                <c:pt idx="122">
                  <c:v>-0.59516678573482773</c:v>
                </c:pt>
                <c:pt idx="123">
                  <c:v>-0.89757092082380852</c:v>
                </c:pt>
                <c:pt idx="124">
                  <c:v>-1.194446839235265</c:v>
                </c:pt>
                <c:pt idx="125">
                  <c:v>-1.4839660565951829</c:v>
                </c:pt>
                <c:pt idx="126">
                  <c:v>-1.7643453990854918</c:v>
                </c:pt>
                <c:pt idx="127">
                  <c:v>-2.0338579861653625</c:v>
                </c:pt>
                <c:pt idx="128">
                  <c:v>-2.2908438665773256</c:v>
                </c:pt>
                <c:pt idx="129">
                  <c:v>-2.5337202421301379</c:v>
                </c:pt>
                <c:pt idx="130">
                  <c:v>-2.7609912162893422</c:v>
                </c:pt>
                <c:pt idx="131">
                  <c:v>-2.9712570075329241</c:v>
                </c:pt>
                <c:pt idx="132">
                  <c:v>-3.1632225707264054</c:v>
                </c:pt>
                <c:pt idx="133">
                  <c:v>-3.3357055734174597</c:v>
                </c:pt>
                <c:pt idx="134">
                  <c:v>-3.4876436779234128</c:v>
                </c:pt>
                <c:pt idx="135">
                  <c:v>-3.6181010843606098</c:v>
                </c:pt>
                <c:pt idx="136">
                  <c:v>-3.7262742943165694</c:v>
                </c:pt>
                <c:pt idx="137">
                  <c:v>-3.8114970596659736</c:v>
                </c:pt>
                <c:pt idx="138">
                  <c:v>-3.8732444860503081</c:v>
                </c:pt>
                <c:pt idx="139">
                  <c:v>-3.9111362657474609</c:v>
                </c:pt>
                <c:pt idx="140">
                  <c:v>-3.9249390200197722</c:v>
                </c:pt>
                <c:pt idx="141">
                  <c:v>-3.9145677365137965</c:v>
                </c:pt>
                <c:pt idx="142">
                  <c:v>-3.8800862928587159</c:v>
                </c:pt>
                <c:pt idx="143">
                  <c:v>-3.8217070632385144</c:v>
                </c:pt>
                <c:pt idx="144">
                  <c:v>-3.7397896103610737</c:v>
                </c:pt>
                <c:pt idx="145">
                  <c:v>-3.6348384708804566</c:v>
                </c:pt>
                <c:pt idx="146">
                  <c:v>-3.5075000479121607</c:v>
                </c:pt>
                <c:pt idx="147">
                  <c:v>-3.3585586297806058</c:v>
                </c:pt>
                <c:pt idx="148">
                  <c:v>-3.1889315595197338</c:v>
                </c:pt>
                <c:pt idx="149">
                  <c:v>-2.9996635848781841</c:v>
                </c:pt>
                <c:pt idx="150">
                  <c:v>-2.791920423627841</c:v>
                </c:pt>
                <c:pt idx="151">
                  <c:v>-2.56698158380759</c:v>
                </c:pt>
                <c:pt idx="152">
                  <c:v>-2.3262324831230003</c:v>
                </c:pt>
                <c:pt idx="153">
                  <c:v>-2.071155916039249</c:v>
                </c:pt>
                <c:pt idx="154">
                  <c:v>-1.8033229211221795</c:v>
                </c:pt>
                <c:pt idx="155">
                  <c:v>-1.5243831048763443</c:v>
                </c:pt>
                <c:pt idx="156">
                  <c:v>-1.2360544816763372</c:v>
                </c:pt>
                <c:pt idx="157">
                  <c:v>-0.94011289236815465</c:v>
                </c:pt>
                <c:pt idx="158">
                  <c:v>-0.63838106671233896</c:v>
                </c:pt>
                <c:pt idx="159">
                  <c:v>-0.33271739703425107</c:v>
                </c:pt>
                <c:pt idx="160">
                  <c:v>-2.5004492225534632E-2</c:v>
                </c:pt>
                <c:pt idx="161">
                  <c:v>0.28286241740634754</c:v>
                </c:pt>
                <c:pt idx="162">
                  <c:v>0.58898715302492255</c:v>
                </c:pt>
                <c:pt idx="163">
                  <c:v>0.89148426599369379</c:v>
                </c:pt>
                <c:pt idx="164">
                  <c:v>1.1884906505167532</c:v>
                </c:pt>
                <c:pt idx="165">
                  <c:v>1.4781770186680587</c:v>
                </c:pt>
                <c:pt idx="166">
                  <c:v>1.7587591671333982</c:v>
                </c:pt>
                <c:pt idx="167">
                  <c:v>2.0285089662724483</c:v>
                </c:pt>
                <c:pt idx="168">
                  <c:v>2.2857650038182298</c:v>
                </c:pt>
                <c:pt idx="169">
                  <c:v>2.5289428176584292</c:v>
                </c:pt>
                <c:pt idx="170">
                  <c:v>2.7565446546741899</c:v>
                </c:pt>
                <c:pt idx="171">
                  <c:v>2.9671686955306371</c:v>
                </c:pt>
                <c:pt idx="172">
                  <c:v>3.1595176886030338</c:v>
                </c:pt>
                <c:pt idx="173">
                  <c:v>3.3324069398613902</c:v>
                </c:pt>
                <c:pt idx="174">
                  <c:v>3.4847716095030759</c:v>
                </c:pt>
                <c:pt idx="175">
                  <c:v>3.6156732703930032</c:v>
                </c:pt>
                <c:pt idx="176">
                  <c:v>3.7243056879172109</c:v>
                </c:pt>
                <c:pt idx="177">
                  <c:v>3.8099997856513794</c:v>
                </c:pt>
                <c:pt idx="178">
                  <c:v>3.8722277662602096</c:v>
                </c:pt>
                <c:pt idx="179">
                  <c:v>3.9106063622466927</c:v>
                </c:pt>
                <c:pt idx="180">
                  <c:v>3.9248991965296773</c:v>
                </c:pt>
                <c:pt idx="181">
                  <c:v>3.9150182383106831</c:v>
                </c:pt>
                <c:pt idx="182">
                  <c:v>3.8810243452631803</c:v>
                </c:pt>
                <c:pt idx="183">
                  <c:v>3.8231268887049321</c:v>
                </c:pt>
                <c:pt idx="184">
                  <c:v>3.7416824640620021</c:v>
                </c:pt>
                <c:pt idx="185">
                  <c:v>3.637192694566771</c:v>
                </c:pt>
                <c:pt idx="186">
                  <c:v>3.5103011417172305</c:v>
                </c:pt>
                <c:pt idx="187">
                  <c:v>3.3617893415262139</c:v>
                </c:pt>
                <c:pt idx="188">
                  <c:v>3.1925719909737325</c:v>
                </c:pt>
                <c:pt idx="189">
                  <c:v>3.0036913143094242</c:v>
                </c:pt>
                <c:pt idx="190">
                  <c:v>2.7963106439035323</c:v>
                </c:pt>
                <c:pt idx="191">
                  <c:v>2.5717072551825941</c:v>
                </c:pt>
                <c:pt idx="192">
                  <c:v>2.3312644997799428</c:v>
                </c:pt>
                <c:pt idx="193">
                  <c:v>2.0764632853537366</c:v>
                </c:pt>
                <c:pt idx="194">
                  <c:v>1.8088729545490885</c:v>
                </c:pt>
                <c:pt idx="195">
                  <c:v>1.5301416192813393</c:v>
                </c:pt>
                <c:pt idx="196">
                  <c:v>1.2419860098727842</c:v>
                </c:pt>
                <c:pt idx="197">
                  <c:v>0.94618090156256418</c:v>
                </c:pt>
                <c:pt idx="198">
                  <c:v>0.64454818351296927</c:v>
                </c:pt>
                <c:pt idx="199">
                  <c:v>0.33894563763709729</c:v>
                </c:pt>
                <c:pt idx="200">
                  <c:v>3.1255496359797103E-2</c:v>
                </c:pt>
              </c:numCache>
            </c:numRef>
          </c:yVal>
          <c:smooth val="1"/>
        </c:ser>
        <c:axId val="72893184"/>
        <c:axId val="72894720"/>
      </c:scatterChart>
      <c:valAx>
        <c:axId val="7289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956640689490209"/>
              <c:y val="0.50507827698008334"/>
            </c:manualLayout>
          </c:layout>
        </c:title>
        <c:numFmt formatCode="General" sourceLinked="1"/>
        <c:tickLblPos val="nextTo"/>
        <c:crossAx val="72894720"/>
        <c:crosses val="autoZero"/>
        <c:crossBetween val="midCat"/>
      </c:valAx>
      <c:valAx>
        <c:axId val="728947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4.6213093709884467E-2"/>
              <c:y val="9.3465493283927739E-2"/>
            </c:manualLayout>
          </c:layout>
        </c:title>
        <c:numFmt formatCode="General" sourceLinked="1"/>
        <c:tickLblPos val="nextTo"/>
        <c:crossAx val="72893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координаты от времени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6.9205521664740713E-2"/>
          <c:y val="0.16099228399125695"/>
          <c:w val="0.76555552569580676"/>
          <c:h val="0.69416550355954665"/>
        </c:manualLayout>
      </c:layout>
      <c:scatterChart>
        <c:scatterStyle val="smoothMarker"/>
        <c:ser>
          <c:idx val="0"/>
          <c:order val="0"/>
          <c:tx>
            <c:v>x от t</c:v>
          </c:tx>
          <c:marker>
            <c:symbol val="none"/>
          </c:marker>
          <c:xVal>
            <c:numRef>
              <c:f>'Задание 2'!$B$7:$R$7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'Задание 2'!$B$8:$R$8</c:f>
              <c:numCache>
                <c:formatCode>General</c:formatCode>
                <c:ptCount val="17"/>
                <c:pt idx="0">
                  <c:v>0</c:v>
                </c:pt>
                <c:pt idx="1">
                  <c:v>9.5586498738714738</c:v>
                </c:pt>
                <c:pt idx="2">
                  <c:v>32.640653327449378</c:v>
                </c:pt>
                <c:pt idx="3">
                  <c:v>55.737880397453502</c:v>
                </c:pt>
                <c:pt idx="4">
                  <c:v>65.333291903099621</c:v>
                </c:pt>
                <c:pt idx="5">
                  <c:v>55.811427906947571</c:v>
                </c:pt>
                <c:pt idx="6">
                  <c:v>32.744706618334526</c:v>
                </c:pt>
                <c:pt idx="7">
                  <c:v>9.6323145190581876</c:v>
                </c:pt>
                <c:pt idx="8">
                  <c:v>1.6572082974297686E-4</c:v>
                </c:pt>
                <c:pt idx="9">
                  <c:v>9.4852196866266016</c:v>
                </c:pt>
                <c:pt idx="10">
                  <c:v>32.536600300500091</c:v>
                </c:pt>
                <c:pt idx="11">
                  <c:v>55.664098803427827</c:v>
                </c:pt>
                <c:pt idx="12">
                  <c:v>65.332960461860495</c:v>
                </c:pt>
                <c:pt idx="13">
                  <c:v>55.884740585684291</c:v>
                </c:pt>
                <c:pt idx="14">
                  <c:v>32.848759117412804</c:v>
                </c:pt>
                <c:pt idx="15">
                  <c:v>9.7062128747724792</c:v>
                </c:pt>
                <c:pt idx="16">
                  <c:v>6.628816375407649E-4</c:v>
                </c:pt>
              </c:numCache>
            </c:numRef>
          </c:yVal>
          <c:smooth val="1"/>
        </c:ser>
        <c:axId val="72968832"/>
        <c:axId val="72974720"/>
      </c:scatterChart>
      <c:valAx>
        <c:axId val="72968832"/>
        <c:scaling>
          <c:orientation val="minMax"/>
        </c:scaling>
        <c:axPos val="b"/>
        <c:numFmt formatCode="General" sourceLinked="1"/>
        <c:tickLblPos val="nextTo"/>
        <c:crossAx val="72974720"/>
        <c:crosses val="autoZero"/>
        <c:crossBetween val="midCat"/>
      </c:valAx>
      <c:valAx>
        <c:axId val="72974720"/>
        <c:scaling>
          <c:orientation val="minMax"/>
        </c:scaling>
        <c:axPos val="l"/>
        <c:majorGridlines/>
        <c:numFmt formatCode="General" sourceLinked="1"/>
        <c:tickLblPos val="nextTo"/>
        <c:crossAx val="72968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9525</xdr:rowOff>
    </xdr:from>
    <xdr:to>
      <xdr:col>13</xdr:col>
      <xdr:colOff>19050</xdr:colOff>
      <xdr:row>27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12</xdr:col>
      <xdr:colOff>600075</xdr:colOff>
      <xdr:row>45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8</xdr:row>
      <xdr:rowOff>190499</xdr:rowOff>
    </xdr:from>
    <xdr:to>
      <xdr:col>9</xdr:col>
      <xdr:colOff>809624</xdr:colOff>
      <xdr:row>23</xdr:row>
      <xdr:rowOff>180974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T34"/>
  <sheetViews>
    <sheetView tabSelected="1" workbookViewId="0">
      <selection activeCell="M7" sqref="M7"/>
    </sheetView>
  </sheetViews>
  <sheetFormatPr defaultRowHeight="15"/>
  <cols>
    <col min="2" max="2" width="11" customWidth="1"/>
  </cols>
  <sheetData>
    <row r="1" spans="1:202">
      <c r="B1" s="2" t="s">
        <v>0</v>
      </c>
    </row>
    <row r="2" spans="1:202">
      <c r="A2" s="3" t="s">
        <v>1</v>
      </c>
      <c r="B2" s="5">
        <v>10</v>
      </c>
    </row>
    <row r="3" spans="1:202">
      <c r="A3" s="3" t="s">
        <v>4</v>
      </c>
      <c r="B3" s="5">
        <f>-B2*B4</f>
        <v>-5</v>
      </c>
    </row>
    <row r="4" spans="1:202">
      <c r="A4" s="4" t="s">
        <v>2</v>
      </c>
      <c r="B4" s="5">
        <v>0.5</v>
      </c>
    </row>
    <row r="5" spans="1:202">
      <c r="A5" s="3" t="s">
        <v>3</v>
      </c>
      <c r="B5" s="5">
        <v>0.78500000000000003</v>
      </c>
    </row>
    <row r="6" spans="1:202">
      <c r="B6" s="2" t="s">
        <v>5</v>
      </c>
    </row>
    <row r="8" spans="1:202">
      <c r="B8" s="6" t="s">
        <v>6</v>
      </c>
    </row>
    <row r="9" spans="1:202">
      <c r="A9" s="2" t="s">
        <v>7</v>
      </c>
      <c r="B9" s="5">
        <v>0</v>
      </c>
      <c r="C9" s="5">
        <v>0.1</v>
      </c>
      <c r="D9" s="5">
        <v>0.2</v>
      </c>
      <c r="E9" s="5">
        <v>0.3</v>
      </c>
      <c r="F9" s="5">
        <v>0.4</v>
      </c>
      <c r="G9" s="5">
        <v>0.5</v>
      </c>
      <c r="H9" s="5">
        <v>0.6</v>
      </c>
      <c r="I9" s="5">
        <v>0.7</v>
      </c>
      <c r="J9" s="5">
        <v>0.8</v>
      </c>
      <c r="K9" s="5">
        <v>0.9</v>
      </c>
      <c r="L9" s="5">
        <v>1</v>
      </c>
      <c r="M9" s="5">
        <v>1.1000000000000001</v>
      </c>
      <c r="N9" s="5">
        <v>1.2</v>
      </c>
      <c r="O9" s="5">
        <v>1.3</v>
      </c>
      <c r="P9" s="5">
        <v>1.4</v>
      </c>
      <c r="Q9" s="5">
        <v>1.5</v>
      </c>
      <c r="R9" s="5">
        <v>1.6</v>
      </c>
      <c r="S9" s="5">
        <v>1.7</v>
      </c>
      <c r="T9" s="5">
        <v>1.8</v>
      </c>
      <c r="U9" s="5">
        <v>1.9</v>
      </c>
      <c r="V9" s="5">
        <v>2</v>
      </c>
      <c r="W9" s="5">
        <v>2.1</v>
      </c>
      <c r="X9" s="5">
        <v>2.2000000000000002</v>
      </c>
      <c r="Y9" s="5">
        <v>2.2999999999999998</v>
      </c>
      <c r="Z9" s="5">
        <v>2.4</v>
      </c>
      <c r="AA9" s="5">
        <v>2.5</v>
      </c>
      <c r="AB9" s="5">
        <v>2.6</v>
      </c>
      <c r="AC9" s="5">
        <v>2.7</v>
      </c>
      <c r="AD9" s="5">
        <v>2.8</v>
      </c>
      <c r="AE9" s="5">
        <v>2.9</v>
      </c>
      <c r="AF9" s="5">
        <v>3</v>
      </c>
      <c r="AG9" s="5">
        <v>3.1</v>
      </c>
      <c r="AH9" s="5">
        <v>3.2</v>
      </c>
      <c r="AI9" s="5">
        <v>3.3</v>
      </c>
      <c r="AJ9" s="5">
        <v>3.4</v>
      </c>
      <c r="AK9" s="5">
        <v>3.5</v>
      </c>
      <c r="AL9" s="5">
        <v>3.6</v>
      </c>
      <c r="AM9" s="5">
        <v>3.7</v>
      </c>
      <c r="AN9" s="5">
        <v>3.8</v>
      </c>
      <c r="AO9" s="5">
        <v>3.9</v>
      </c>
      <c r="AP9" s="5">
        <v>4</v>
      </c>
      <c r="AQ9" s="5">
        <v>4.0999999999999996</v>
      </c>
      <c r="AR9" s="5">
        <v>4.2</v>
      </c>
      <c r="AS9" s="5">
        <v>4.3</v>
      </c>
      <c r="AT9" s="5">
        <v>4.4000000000000004</v>
      </c>
      <c r="AU9" s="5">
        <v>4.5</v>
      </c>
      <c r="AV9" s="5">
        <v>4.5999999999999996</v>
      </c>
      <c r="AW9" s="5">
        <v>4.7</v>
      </c>
      <c r="AX9" s="5">
        <v>4.8</v>
      </c>
      <c r="AY9" s="5">
        <v>4.9000000000000004</v>
      </c>
      <c r="AZ9" s="5">
        <v>5</v>
      </c>
      <c r="BA9" s="5">
        <v>5.0999999999999996</v>
      </c>
      <c r="BB9" s="5">
        <v>5.2</v>
      </c>
      <c r="BC9" s="5">
        <v>5.3</v>
      </c>
      <c r="BD9" s="5">
        <v>5.4</v>
      </c>
      <c r="BE9" s="5">
        <v>5.5</v>
      </c>
      <c r="BF9" s="5">
        <v>5.6</v>
      </c>
      <c r="BG9" s="5">
        <v>5.7</v>
      </c>
      <c r="BH9" s="5">
        <v>5.8</v>
      </c>
      <c r="BI9" s="5">
        <v>5.9</v>
      </c>
      <c r="BJ9" s="5">
        <v>6</v>
      </c>
      <c r="BK9" s="5">
        <v>6.1</v>
      </c>
      <c r="BL9" s="5">
        <v>6.2</v>
      </c>
      <c r="BM9" s="5">
        <v>6.3</v>
      </c>
      <c r="BN9" s="5">
        <v>6.4</v>
      </c>
      <c r="BO9" s="5">
        <v>6.5</v>
      </c>
      <c r="BP9" s="5">
        <v>6.6</v>
      </c>
      <c r="BQ9" s="5">
        <v>6.7</v>
      </c>
      <c r="BR9" s="5">
        <v>6.8</v>
      </c>
      <c r="BS9" s="5">
        <v>6.9</v>
      </c>
      <c r="BT9" s="5">
        <v>7</v>
      </c>
      <c r="BU9" s="5">
        <v>7.1</v>
      </c>
      <c r="BV9" s="5">
        <v>7.2</v>
      </c>
      <c r="BW9" s="5">
        <v>7.3</v>
      </c>
      <c r="BX9" s="5">
        <v>7.4</v>
      </c>
      <c r="BY9" s="5">
        <v>7.5</v>
      </c>
      <c r="BZ9" s="5">
        <v>7.6</v>
      </c>
      <c r="CA9" s="5">
        <v>7.7</v>
      </c>
      <c r="CB9" s="5">
        <v>7.8</v>
      </c>
      <c r="CC9" s="5">
        <v>7.9</v>
      </c>
      <c r="CD9" s="5">
        <v>8</v>
      </c>
      <c r="CE9" s="5">
        <v>8.1</v>
      </c>
      <c r="CF9" s="5">
        <v>8.1999999999999993</v>
      </c>
      <c r="CG9" s="5">
        <v>8.3000000000000007</v>
      </c>
      <c r="CH9" s="5">
        <v>8.4</v>
      </c>
      <c r="CI9" s="5">
        <v>8.5</v>
      </c>
      <c r="CJ9" s="5">
        <v>8.6</v>
      </c>
      <c r="CK9" s="5">
        <v>8.6999999999999993</v>
      </c>
      <c r="CL9" s="5">
        <v>8.8000000000000007</v>
      </c>
      <c r="CM9" s="5">
        <v>8.9</v>
      </c>
      <c r="CN9" s="5">
        <v>9</v>
      </c>
      <c r="CO9" s="5">
        <v>9.1</v>
      </c>
      <c r="CP9" s="5">
        <v>9.1999999999999993</v>
      </c>
      <c r="CQ9" s="5">
        <v>9.3000000000000007</v>
      </c>
      <c r="CR9" s="5">
        <v>9.4</v>
      </c>
      <c r="CS9" s="5">
        <v>9.5</v>
      </c>
      <c r="CT9" s="5">
        <v>9.6</v>
      </c>
      <c r="CU9" s="5">
        <v>9.6999999999999993</v>
      </c>
      <c r="CV9" s="5">
        <v>9.8000000000000007</v>
      </c>
      <c r="CW9" s="5">
        <v>9.9</v>
      </c>
      <c r="CX9" s="5">
        <v>10</v>
      </c>
      <c r="CY9" s="5">
        <v>10.1</v>
      </c>
      <c r="CZ9" s="5">
        <v>10.199999999999999</v>
      </c>
      <c r="DA9" s="5">
        <v>10.3</v>
      </c>
      <c r="DB9" s="5">
        <v>10.4</v>
      </c>
      <c r="DC9" s="5">
        <v>10.5</v>
      </c>
      <c r="DD9" s="5">
        <v>10.6</v>
      </c>
      <c r="DE9" s="5">
        <v>10.7</v>
      </c>
      <c r="DF9" s="5">
        <v>10.8</v>
      </c>
      <c r="DG9" s="5">
        <v>10.9</v>
      </c>
      <c r="DH9" s="5">
        <v>11</v>
      </c>
      <c r="DI9" s="5">
        <v>11.1</v>
      </c>
      <c r="DJ9" s="5">
        <v>11.2</v>
      </c>
      <c r="DK9" s="5">
        <v>11.3</v>
      </c>
      <c r="DL9" s="5">
        <v>11.4</v>
      </c>
      <c r="DM9" s="5">
        <v>11.5</v>
      </c>
      <c r="DN9" s="5">
        <v>11.6</v>
      </c>
      <c r="DO9" s="5">
        <v>11.7</v>
      </c>
      <c r="DP9" s="5">
        <v>11.8</v>
      </c>
      <c r="DQ9" s="5">
        <v>11.9</v>
      </c>
      <c r="DR9" s="5">
        <v>12</v>
      </c>
      <c r="DS9" s="5">
        <v>12.1</v>
      </c>
      <c r="DT9" s="5">
        <v>12.2</v>
      </c>
      <c r="DU9" s="5">
        <v>12.3</v>
      </c>
      <c r="DV9" s="5">
        <v>12.4</v>
      </c>
      <c r="DW9" s="5">
        <v>12.5</v>
      </c>
      <c r="DX9" s="5">
        <v>12.6</v>
      </c>
      <c r="DY9" s="5">
        <v>12.7</v>
      </c>
      <c r="DZ9" s="5">
        <v>12.8</v>
      </c>
      <c r="EA9" s="5">
        <v>12.9</v>
      </c>
      <c r="EB9" s="5">
        <v>13</v>
      </c>
      <c r="EC9" s="5">
        <v>13.1</v>
      </c>
      <c r="ED9" s="5">
        <v>13.2</v>
      </c>
      <c r="EE9" s="5">
        <v>13.3</v>
      </c>
      <c r="EF9" s="5">
        <v>13.4</v>
      </c>
      <c r="EG9" s="5">
        <v>13.5</v>
      </c>
      <c r="EH9" s="5">
        <v>13.6</v>
      </c>
      <c r="EI9" s="5">
        <v>13.7</v>
      </c>
      <c r="EJ9" s="5">
        <v>13.8</v>
      </c>
      <c r="EK9" s="5">
        <v>13.9</v>
      </c>
      <c r="EL9" s="5">
        <v>14</v>
      </c>
      <c r="EM9" s="5">
        <v>14.1</v>
      </c>
      <c r="EN9" s="5">
        <v>14.2</v>
      </c>
      <c r="EO9" s="5">
        <v>14.3</v>
      </c>
      <c r="EP9" s="5">
        <v>14.4</v>
      </c>
      <c r="EQ9" s="5">
        <v>14.5</v>
      </c>
      <c r="ER9" s="5">
        <v>14.6</v>
      </c>
      <c r="ES9" s="5">
        <v>14.7</v>
      </c>
      <c r="ET9" s="5">
        <v>14.8</v>
      </c>
      <c r="EU9" s="5">
        <v>14.9</v>
      </c>
      <c r="EV9" s="5">
        <v>15</v>
      </c>
      <c r="EW9" s="5">
        <v>15.1</v>
      </c>
      <c r="EX9" s="5">
        <v>15.2</v>
      </c>
      <c r="EY9" s="5">
        <v>15.3</v>
      </c>
      <c r="EZ9" s="5">
        <v>15.4</v>
      </c>
      <c r="FA9" s="5">
        <v>15.5</v>
      </c>
      <c r="FB9" s="5">
        <v>15.6</v>
      </c>
      <c r="FC9" s="5">
        <v>15.7</v>
      </c>
      <c r="FD9" s="5">
        <v>15.8</v>
      </c>
      <c r="FE9" s="5">
        <v>15.9</v>
      </c>
      <c r="FF9" s="5">
        <v>16</v>
      </c>
      <c r="FG9" s="5">
        <v>16.100000000000001</v>
      </c>
      <c r="FH9" s="5">
        <v>16.2</v>
      </c>
      <c r="FI9" s="5">
        <v>16.3</v>
      </c>
      <c r="FJ9" s="5">
        <v>16.399999999999999</v>
      </c>
      <c r="FK9" s="5">
        <v>16.5</v>
      </c>
      <c r="FL9" s="5">
        <v>16.600000000000001</v>
      </c>
      <c r="FM9" s="5">
        <v>16.7</v>
      </c>
      <c r="FN9" s="5">
        <v>16.8</v>
      </c>
      <c r="FO9" s="5">
        <v>16.899999999999999</v>
      </c>
      <c r="FP9" s="5">
        <v>17</v>
      </c>
      <c r="FQ9" s="5">
        <v>17.100000000000001</v>
      </c>
      <c r="FR9" s="5">
        <v>17.2</v>
      </c>
      <c r="FS9" s="5">
        <v>17.3</v>
      </c>
      <c r="FT9" s="5">
        <v>17.399999999999999</v>
      </c>
      <c r="FU9" s="5">
        <v>17.5</v>
      </c>
      <c r="FV9" s="5">
        <v>17.600000000000001</v>
      </c>
      <c r="FW9" s="5">
        <v>17.7</v>
      </c>
      <c r="FX9" s="5">
        <v>17.8</v>
      </c>
      <c r="FY9" s="5">
        <v>17.899999999999999</v>
      </c>
      <c r="FZ9" s="5">
        <v>18</v>
      </c>
      <c r="GA9" s="5">
        <v>18.100000000000001</v>
      </c>
      <c r="GB9" s="5">
        <v>18.2</v>
      </c>
      <c r="GC9" s="5">
        <v>18.3</v>
      </c>
      <c r="GD9" s="5">
        <v>18.399999999999999</v>
      </c>
      <c r="GE9" s="5">
        <v>18.5</v>
      </c>
      <c r="GF9" s="5">
        <v>18.600000000000001</v>
      </c>
      <c r="GG9" s="5">
        <v>18.7</v>
      </c>
      <c r="GH9" s="5">
        <v>18.8</v>
      </c>
      <c r="GI9" s="5">
        <v>18.899999999999999</v>
      </c>
      <c r="GJ9" s="5">
        <v>19</v>
      </c>
      <c r="GK9" s="5">
        <v>19.100000000000001</v>
      </c>
      <c r="GL9" s="5">
        <v>19.2</v>
      </c>
      <c r="GM9" s="5">
        <v>19.3</v>
      </c>
      <c r="GN9" s="5">
        <v>19.399999999999999</v>
      </c>
      <c r="GO9" s="5">
        <v>19.5</v>
      </c>
      <c r="GP9" s="5">
        <v>19.600000000000001</v>
      </c>
      <c r="GQ9" s="5">
        <v>19.7</v>
      </c>
      <c r="GR9" s="5">
        <v>19.8</v>
      </c>
      <c r="GS9" s="5">
        <v>19.899999999999999</v>
      </c>
      <c r="GT9" s="5">
        <v>20</v>
      </c>
    </row>
    <row r="10" spans="1:202">
      <c r="A10" s="2" t="s">
        <v>8</v>
      </c>
      <c r="B10" s="5">
        <f t="shared" ref="B10:BM10" si="0">$B$3*(COS($B$5*B$9))+$B$2*$B$4</f>
        <v>0</v>
      </c>
      <c r="C10" s="5">
        <f t="shared" si="0"/>
        <v>1.539771551544078E-2</v>
      </c>
      <c r="D10" s="5">
        <f t="shared" si="0"/>
        <v>6.1496026204526544E-2</v>
      </c>
      <c r="E10" s="5">
        <f t="shared" si="0"/>
        <v>0.13801100859776216</v>
      </c>
      <c r="F10" s="5">
        <f t="shared" si="0"/>
        <v>0.24447140032252523</v>
      </c>
      <c r="G10" s="5">
        <f t="shared" si="0"/>
        <v>0.38022150264863974</v>
      </c>
      <c r="H10" s="5">
        <f t="shared" si="0"/>
        <v>0.54442521899338026</v>
      </c>
      <c r="I10" s="5">
        <f t="shared" si="0"/>
        <v>0.73607120451240604</v>
      </c>
      <c r="J10" s="5">
        <f t="shared" si="0"/>
        <v>0.95397909505983858</v>
      </c>
      <c r="K10" s="5">
        <f t="shared" si="0"/>
        <v>1.1968067771527888</v>
      </c>
      <c r="L10" s="5">
        <f t="shared" si="0"/>
        <v>1.4630586541640014</v>
      </c>
      <c r="M10" s="5">
        <f t="shared" si="0"/>
        <v>1.7510948578304077</v>
      </c>
      <c r="N10" s="5">
        <f t="shared" si="0"/>
        <v>2.0591413483431249</v>
      </c>
      <c r="O10" s="5">
        <f t="shared" si="0"/>
        <v>2.3853008408115777</v>
      </c>
      <c r="P10" s="5">
        <f t="shared" si="0"/>
        <v>2.7275644908046877</v>
      </c>
      <c r="Q10" s="5">
        <f t="shared" si="0"/>
        <v>3.0838242669969089</v>
      </c>
      <c r="R10" s="5">
        <f t="shared" si="0"/>
        <v>3.45188593471488</v>
      </c>
      <c r="S10" s="5">
        <f t="shared" si="0"/>
        <v>3.8294825704179347</v>
      </c>
      <c r="T10" s="5">
        <f t="shared" si="0"/>
        <v>4.2142885238756183</v>
      </c>
      <c r="U10" s="5">
        <f t="shared" si="0"/>
        <v>4.6039337420479338</v>
      </c>
      <c r="V10" s="5">
        <f t="shared" si="0"/>
        <v>4.996018366446334</v>
      </c>
      <c r="W10" s="5">
        <f t="shared" si="0"/>
        <v>5.3881275140690326</v>
      </c>
      <c r="X10" s="5">
        <f t="shared" si="0"/>
        <v>5.7778461508735921</v>
      </c>
      <c r="Y10" s="5">
        <f t="shared" si="0"/>
        <v>6.1627739661797749</v>
      </c>
      <c r="Z10" s="5">
        <f t="shared" si="0"/>
        <v>6.5405401563899623</v>
      </c>
      <c r="AA10" s="5">
        <f t="shared" si="0"/>
        <v>6.9088180269728667</v>
      </c>
      <c r="AB10" s="5">
        <f t="shared" si="0"/>
        <v>7.265339322775743</v>
      </c>
      <c r="AC10" s="5">
        <f t="shared" si="0"/>
        <v>7.6079081984034014</v>
      </c>
      <c r="AD10" s="5">
        <f t="shared" si="0"/>
        <v>7.9344147426192961</v>
      </c>
      <c r="AE10" s="5">
        <f t="shared" si="0"/>
        <v>8.2428479734707274</v>
      </c>
      <c r="AF10" s="5">
        <f t="shared" si="0"/>
        <v>8.5313082241000266</v>
      </c>
      <c r="AG10" s="5">
        <f t="shared" si="0"/>
        <v>8.7980188429565143</v>
      </c>
      <c r="AH10" s="5">
        <f t="shared" si="0"/>
        <v>9.0413371363465522</v>
      </c>
      <c r="AI10" s="5">
        <f t="shared" si="0"/>
        <v>9.2597644859256061</v>
      </c>
      <c r="AJ10" s="5">
        <f t="shared" si="0"/>
        <v>9.451955578817838</v>
      </c>
      <c r="AK10" s="5">
        <f t="shared" si="0"/>
        <v>9.6167266935140621</v>
      </c>
      <c r="AL10" s="5">
        <f t="shared" si="0"/>
        <v>9.7530629905145787</v>
      </c>
      <c r="AM10" s="5">
        <f t="shared" si="0"/>
        <v>9.860124762813129</v>
      </c>
      <c r="AN10" s="5">
        <f t="shared" si="0"/>
        <v>9.937252607724739</v>
      </c>
      <c r="AO10" s="5">
        <f t="shared" si="0"/>
        <v>9.9839714882037036</v>
      </c>
      <c r="AP10" s="5">
        <f t="shared" si="0"/>
        <v>9.9999936586376972</v>
      </c>
      <c r="AQ10" s="5">
        <f t="shared" si="0"/>
        <v>9.9852204370978068</v>
      </c>
      <c r="AR10" s="5">
        <f t="shared" si="0"/>
        <v>9.9397428131290368</v>
      </c>
      <c r="AS10" s="5">
        <f t="shared" si="0"/>
        <v>9.8638408873378651</v>
      </c>
      <c r="AT10" s="5">
        <f t="shared" si="0"/>
        <v>9.7579821462284553</v>
      </c>
      <c r="AU10" s="5">
        <f t="shared" si="0"/>
        <v>9.6228185829129771</v>
      </c>
      <c r="AV10" s="5">
        <f t="shared" si="0"/>
        <v>9.459182681429823</v>
      </c>
      <c r="AW10" s="5">
        <f t="shared" si="0"/>
        <v>9.2680822894026509</v>
      </c>
      <c r="AX10" s="5">
        <f t="shared" si="0"/>
        <v>9.0506944106199967</v>
      </c>
      <c r="AY10" s="5">
        <f t="shared" si="0"/>
        <v>8.8083579557674554</v>
      </c>
      <c r="AZ10" s="5">
        <f t="shared" si="0"/>
        <v>8.5425654959613642</v>
      </c>
      <c r="BA10" s="5">
        <f t="shared" si="0"/>
        <v>8.2549540698746231</v>
      </c>
      <c r="BB10" s="5">
        <f t="shared" si="0"/>
        <v>7.9472951010743742</v>
      </c>
      <c r="BC10" s="5">
        <f t="shared" si="0"/>
        <v>7.6214834876715756</v>
      </c>
      <c r="BD10" s="5">
        <f t="shared" si="0"/>
        <v>7.2795259314801299</v>
      </c>
      <c r="BE10" s="5">
        <f t="shared" si="0"/>
        <v>6.9235285785674936</v>
      </c>
      <c r="BF10" s="5">
        <f t="shared" si="0"/>
        <v>6.5556840473194109</v>
      </c>
      <c r="BG10" s="5">
        <f t="shared" si="0"/>
        <v>6.1782579239143152</v>
      </c>
      <c r="BH10" s="5">
        <f t="shared" si="0"/>
        <v>5.7935748083827203</v>
      </c>
      <c r="BI10" s="5">
        <f t="shared" si="0"/>
        <v>5.4040039971952423</v>
      </c>
      <c r="BJ10" s="5">
        <f t="shared" si="0"/>
        <v>5.0119448905614075</v>
      </c>
      <c r="BK10" s="5">
        <f t="shared" si="0"/>
        <v>4.6198122143168776</v>
      </c>
      <c r="BL10" s="5">
        <f t="shared" si="0"/>
        <v>4.2300211474189053</v>
      </c>
      <c r="BM10" s="5">
        <f t="shared" si="0"/>
        <v>3.8449724466509121</v>
      </c>
      <c r="BN10" s="5">
        <f t="shared" ref="BN10:DY10" si="1">$B$3*(COS($B$5*BN$9))+$B$2*$B$4</f>
        <v>3.4670376601545012</v>
      </c>
      <c r="BO10" s="5">
        <f t="shared" si="1"/>
        <v>3.0985445208600293</v>
      </c>
      <c r="BP10" s="5">
        <f t="shared" si="1"/>
        <v>2.7417626097787822</v>
      </c>
      <c r="BQ10" s="5">
        <f t="shared" si="1"/>
        <v>2.3988893774579183</v>
      </c>
      <c r="BR10" s="5">
        <f t="shared" si="1"/>
        <v>2.0720366096930927</v>
      </c>
      <c r="BS10" s="5">
        <f t="shared" si="1"/>
        <v>1.7632174208576954</v>
      </c>
      <c r="BT10" s="5">
        <f t="shared" si="1"/>
        <v>1.4743338549578859</v>
      </c>
      <c r="BU10" s="5">
        <f t="shared" si="1"/>
        <v>1.2071651707795885</v>
      </c>
      <c r="BV10" s="5">
        <f t="shared" si="1"/>
        <v>0.96335688328024727</v>
      </c>
      <c r="BW10" s="5">
        <f t="shared" si="1"/>
        <v>0.74441062872035157</v>
      </c>
      <c r="BX10" s="5">
        <f t="shared" si="1"/>
        <v>0.55167491595625595</v>
      </c>
      <c r="BY10" s="5">
        <f t="shared" si="1"/>
        <v>0.38633682085788212</v>
      </c>
      <c r="BZ10" s="5">
        <f t="shared" si="1"/>
        <v>0.24941467500610681</v>
      </c>
      <c r="CA10" s="5">
        <f t="shared" si="1"/>
        <v>0.14175179370076485</v>
      </c>
      <c r="CB10" s="5">
        <f t="shared" si="1"/>
        <v>6.4011281909021278E-2</v>
      </c>
      <c r="CC10" s="5">
        <f t="shared" si="1"/>
        <v>1.6671950144714565E-2</v>
      </c>
      <c r="CD10" s="5">
        <f t="shared" si="1"/>
        <v>2.5365433123702985E-5</v>
      </c>
      <c r="CE10" s="5">
        <f t="shared" si="1"/>
        <v>1.4174055524525997E-2</v>
      </c>
      <c r="CF10" s="5">
        <f t="shared" si="1"/>
        <v>5.9030877416941685E-2</v>
      </c>
      <c r="CG10" s="5">
        <f t="shared" si="1"/>
        <v>0.13431955407740581</v>
      </c>
      <c r="CH10" s="5">
        <f t="shared" si="1"/>
        <v>0.2395763760560099</v>
      </c>
      <c r="CI10" s="5">
        <f t="shared" si="1"/>
        <v>0.37415305751240524</v>
      </c>
      <c r="CJ10" s="5">
        <f t="shared" si="1"/>
        <v>0.53722072906415974</v>
      </c>
      <c r="CK10" s="5">
        <f t="shared" si="1"/>
        <v>0.72777504286474226</v>
      </c>
      <c r="CL10" s="5">
        <f t="shared" si="1"/>
        <v>0.94464235846850642</v>
      </c>
      <c r="CM10" s="5">
        <f t="shared" si="1"/>
        <v>1.1864869713833315</v>
      </c>
      <c r="CN10" s="5">
        <f t="shared" si="1"/>
        <v>1.4518193397897861</v>
      </c>
      <c r="CO10" s="5">
        <f t="shared" si="1"/>
        <v>1.7390052587575635</v>
      </c>
      <c r="CP10" s="5">
        <f t="shared" si="1"/>
        <v>2.0462759254545366</v>
      </c>
      <c r="CQ10" s="5">
        <f t="shared" si="1"/>
        <v>2.3717388333559013</v>
      </c>
      <c r="CR10" s="5">
        <f t="shared" si="1"/>
        <v>2.7133894283549695</v>
      </c>
      <c r="CS10" s="5">
        <f t="shared" si="1"/>
        <v>3.0691234549847537</v>
      </c>
      <c r="CT10" s="5">
        <f t="shared" si="1"/>
        <v>3.4367499167087665</v>
      </c>
      <c r="CU10" s="5">
        <f t="shared" si="1"/>
        <v>3.8140045704575867</v>
      </c>
      <c r="CV10" s="5">
        <f t="shared" si="1"/>
        <v>4.1985638722970942</v>
      </c>
      <c r="CW10" s="5">
        <f t="shared" si="1"/>
        <v>4.5880592883358631</v>
      </c>
      <c r="CX10" s="5">
        <f t="shared" si="1"/>
        <v>4.9800918827296057</v>
      </c>
      <c r="CY10" s="5">
        <f t="shared" si="1"/>
        <v>5.3722470929338151</v>
      </c>
      <c r="CZ10" s="5">
        <f t="shared" si="1"/>
        <v>5.7621096012026509</v>
      </c>
      <c r="DA10" s="5">
        <f t="shared" si="1"/>
        <v>6.1472782107391328</v>
      </c>
      <c r="DB10" s="5">
        <f t="shared" si="1"/>
        <v>6.525380634873196</v>
      </c>
      <c r="DC10" s="5">
        <f t="shared" si="1"/>
        <v>6.8940881081798357</v>
      </c>
      <c r="DD10" s="5">
        <f t="shared" si="1"/>
        <v>7.2511297295461095</v>
      </c>
      <c r="DE10" s="5">
        <f t="shared" si="1"/>
        <v>7.5943064488468233</v>
      </c>
      <c r="DF10" s="5">
        <f t="shared" si="1"/>
        <v>7.921504611083857</v>
      </c>
      <c r="DG10" s="5">
        <f t="shared" si="1"/>
        <v>8.2307089745694686</v>
      </c>
      <c r="DH10" s="5">
        <f t="shared" si="1"/>
        <v>8.5200151229736463</v>
      </c>
      <c r="DI10" s="5">
        <f t="shared" si="1"/>
        <v>8.787641194788387</v>
      </c>
      <c r="DJ10" s="5">
        <f t="shared" si="1"/>
        <v>9.0319388579663595</v>
      </c>
      <c r="DK10" s="5">
        <f t="shared" si="1"/>
        <v>9.2514034621400878</v>
      </c>
      <c r="DL10" s="5">
        <f t="shared" si="1"/>
        <v>9.4446833058932516</v>
      </c>
      <c r="DM10" s="5">
        <f t="shared" si="1"/>
        <v>9.6105879620062691</v>
      </c>
      <c r="DN10" s="5">
        <f t="shared" si="1"/>
        <v>9.7480956094001314</v>
      </c>
      <c r="DO10" s="5">
        <f t="shared" si="1"/>
        <v>9.8563593266205309</v>
      </c>
      <c r="DP10" s="5">
        <f t="shared" si="1"/>
        <v>9.9347123081001065</v>
      </c>
      <c r="DQ10" s="5">
        <f t="shared" si="1"/>
        <v>9.9826719710714116</v>
      </c>
      <c r="DR10" s="5">
        <f t="shared" si="1"/>
        <v>9.9999429278357894</v>
      </c>
      <c r="DS10" s="5">
        <f t="shared" si="1"/>
        <v>9.9864188050816658</v>
      </c>
      <c r="DT10" s="5">
        <f t="shared" si="1"/>
        <v>9.9421828990469461</v>
      </c>
      <c r="DU10" s="5">
        <f t="shared" si="1"/>
        <v>9.8675076624903006</v>
      </c>
      <c r="DV10" s="5">
        <f t="shared" si="1"/>
        <v>9.7628530266311593</v>
      </c>
      <c r="DW10" s="5">
        <f t="shared" si="1"/>
        <v>9.6288635683936477</v>
      </c>
      <c r="DX10" s="5">
        <f t="shared" si="1"/>
        <v>9.4663645404017682</v>
      </c>
      <c r="DY10" s="5">
        <f t="shared" si="1"/>
        <v>9.2763567881773454</v>
      </c>
      <c r="DZ10" s="5">
        <f t="shared" ref="DZ10:GK10" si="2">$B$3*(COS($B$5*DZ$9))+$B$2*$B$4</f>
        <v>9.0600105858461646</v>
      </c>
      <c r="EA10" s="5">
        <f t="shared" si="2"/>
        <v>8.8186584283187806</v>
      </c>
      <c r="EB10" s="5">
        <f t="shared" si="2"/>
        <v>8.5537868243394328</v>
      </c>
      <c r="EC10" s="5">
        <f t="shared" si="2"/>
        <v>8.2670271409506064</v>
      </c>
      <c r="ED10" s="5">
        <f t="shared" si="2"/>
        <v>7.960145555762745</v>
      </c>
      <c r="EE10" s="5">
        <f t="shared" si="2"/>
        <v>7.6350321789141127</v>
      </c>
      <c r="EF10" s="5">
        <f t="shared" si="2"/>
        <v>7.2936894117194981</v>
      </c>
      <c r="EG10" s="5">
        <f t="shared" si="2"/>
        <v>6.9382196137079095</v>
      </c>
      <c r="EH10" s="5">
        <f t="shared" si="2"/>
        <v>6.5708121540089923</v>
      </c>
      <c r="EI10" s="5">
        <f t="shared" si="2"/>
        <v>6.1937299268398238</v>
      </c>
      <c r="EJ10" s="5">
        <f t="shared" si="2"/>
        <v>5.8092954141443567</v>
      </c>
      <c r="EK10" s="5">
        <f t="shared" si="2"/>
        <v>5.4198763812269108</v>
      </c>
      <c r="EL10" s="5">
        <f t="shared" si="2"/>
        <v>5.0278712934815513</v>
      </c>
      <c r="EM10" s="5">
        <f t="shared" si="2"/>
        <v>4.6356945440369612</v>
      </c>
      <c r="EN10" s="5">
        <f t="shared" si="2"/>
        <v>4.2457615833010278</v>
      </c>
      <c r="EO10" s="5">
        <f t="shared" si="2"/>
        <v>3.8604740419935535</v>
      </c>
      <c r="EP10" s="5">
        <f t="shared" si="2"/>
        <v>3.4822049392956167</v>
      </c>
      <c r="EQ10" s="5">
        <f t="shared" si="2"/>
        <v>3.1132840672198663</v>
      </c>
      <c r="ER10" s="5">
        <f t="shared" si="2"/>
        <v>2.7559836412206757</v>
      </c>
      <c r="ES10" s="5">
        <f t="shared" si="2"/>
        <v>2.4125043054232771</v>
      </c>
      <c r="ET10" s="5">
        <f t="shared" si="2"/>
        <v>2.0849615786668867</v>
      </c>
      <c r="EU10" s="5">
        <f t="shared" si="2"/>
        <v>1.7753728248418033</v>
      </c>
      <c r="EV10" s="5">
        <f t="shared" si="2"/>
        <v>1.4856448277712979</v>
      </c>
      <c r="EW10" s="5">
        <f t="shared" si="2"/>
        <v>1.2175620471656714</v>
      </c>
      <c r="EX10" s="5">
        <f t="shared" si="2"/>
        <v>0.97277562798106487</v>
      </c>
      <c r="EY10" s="5">
        <f t="shared" si="2"/>
        <v>0.75279323087533712</v>
      </c>
      <c r="EZ10" s="5">
        <f t="shared" si="2"/>
        <v>0.55896974639610431</v>
      </c>
      <c r="FA10" s="5">
        <f t="shared" si="2"/>
        <v>0.39249895009305558</v>
      </c>
      <c r="FB10" s="5">
        <f t="shared" si="2"/>
        <v>0.25440614995143207</v>
      </c>
      <c r="FC10" s="5">
        <f t="shared" si="2"/>
        <v>0.14554187143175756</v>
      </c>
      <c r="FD10" s="5">
        <f t="shared" si="2"/>
        <v>6.6576619010208837E-2</v>
      </c>
      <c r="FE10" s="5">
        <f t="shared" si="2"/>
        <v>1.7996746483742498E-2</v>
      </c>
      <c r="FF10" s="5">
        <f t="shared" si="2"/>
        <v>1.0146147513356851E-4</v>
      </c>
      <c r="FG10" s="5">
        <f t="shared" si="2"/>
        <v>1.3000982587435317E-2</v>
      </c>
      <c r="FH10" s="5">
        <f t="shared" si="2"/>
        <v>5.661586055809753E-2</v>
      </c>
      <c r="FI10" s="5">
        <f t="shared" si="2"/>
        <v>0.13067746759382803</v>
      </c>
      <c r="FJ10" s="5">
        <f t="shared" si="2"/>
        <v>0.23472965187232209</v>
      </c>
      <c r="FK10" s="5">
        <f t="shared" si="2"/>
        <v>0.36813154702067585</v>
      </c>
      <c r="FL10" s="5">
        <f t="shared" si="2"/>
        <v>0.53006151926660028</v>
      </c>
      <c r="FM10" s="5">
        <f t="shared" si="2"/>
        <v>0.71952222795165799</v>
      </c>
      <c r="FN10" s="5">
        <f t="shared" si="2"/>
        <v>0.93534676823838847</v>
      </c>
      <c r="FO10" s="5">
        <f t="shared" si="2"/>
        <v>1.1762058581777453</v>
      </c>
      <c r="FP10" s="5">
        <f t="shared" si="2"/>
        <v>1.440616025871269</v>
      </c>
      <c r="FQ10" s="5">
        <f t="shared" si="2"/>
        <v>1.7269487463023356</v>
      </c>
      <c r="FR10" s="5">
        <f t="shared" si="2"/>
        <v>2.0334404715621468</v>
      </c>
      <c r="FS10" s="5">
        <f t="shared" si="2"/>
        <v>2.3582034926933675</v>
      </c>
      <c r="FT10" s="5">
        <f t="shared" si="2"/>
        <v>2.6992375662522572</v>
      </c>
      <c r="FU10" s="5">
        <f t="shared" si="2"/>
        <v>3.0544422339805473</v>
      </c>
      <c r="FV10" s="5">
        <f t="shared" si="2"/>
        <v>3.4216297597088476</v>
      </c>
      <c r="FW10" s="5">
        <f t="shared" si="2"/>
        <v>3.7985386038123474</v>
      </c>
      <c r="FX10" s="5">
        <f t="shared" si="2"/>
        <v>4.1828473522283689</v>
      </c>
      <c r="FY10" s="5">
        <f t="shared" si="2"/>
        <v>4.5721890142456125</v>
      </c>
      <c r="FZ10" s="5">
        <f t="shared" si="2"/>
        <v>4.9641656010040833</v>
      </c>
      <c r="GA10" s="5">
        <f t="shared" si="2"/>
        <v>5.3563628949151081</v>
      </c>
      <c r="GB10" s="5">
        <f t="shared" si="2"/>
        <v>5.7463653190356689</v>
      </c>
      <c r="GC10" s="5">
        <f t="shared" si="2"/>
        <v>6.1317708148149883</v>
      </c>
      <c r="GD10" s="5">
        <f t="shared" si="2"/>
        <v>6.5102056365802188</v>
      </c>
      <c r="GE10" s="5">
        <f t="shared" si="2"/>
        <v>6.8793389716407152</v>
      </c>
      <c r="GF10" s="5">
        <f t="shared" si="2"/>
        <v>7.2368972959642415</v>
      </c>
      <c r="GG10" s="5">
        <f t="shared" si="2"/>
        <v>7.580678377007561</v>
      </c>
      <c r="GH10" s="5">
        <f t="shared" si="2"/>
        <v>7.9085648374564759</v>
      </c>
      <c r="GI10" s="5">
        <f t="shared" si="2"/>
        <v>8.2185371963352338</v>
      </c>
      <c r="GJ10" s="5">
        <f t="shared" si="2"/>
        <v>8.5086863071639947</v>
      </c>
      <c r="GK10" s="5">
        <f t="shared" si="2"/>
        <v>8.7772251165564938</v>
      </c>
      <c r="GL10" s="5">
        <f t="shared" ref="GL10:GT10" si="3">$B$3*(COS($B$5*GL$9))+$B$2*$B$4</f>
        <v>9.0224996708359804</v>
      </c>
      <c r="GM10" s="5">
        <f t="shared" si="3"/>
        <v>9.2429993028784843</v>
      </c>
      <c r="GN10" s="5">
        <f t="shared" si="3"/>
        <v>9.4373659364418039</v>
      </c>
      <c r="GO10" s="5">
        <f t="shared" si="3"/>
        <v>9.6044024506742325</v>
      </c>
      <c r="GP10" s="5">
        <f t="shared" si="3"/>
        <v>9.7430800532850288</v>
      </c>
      <c r="GQ10" s="5">
        <f t="shared" si="3"/>
        <v>9.8525446169648419</v>
      </c>
      <c r="GR10" s="5">
        <f t="shared" si="3"/>
        <v>9.9321219400294574</v>
      </c>
      <c r="GS10" s="5">
        <f t="shared" si="3"/>
        <v>9.9813218988860548</v>
      </c>
      <c r="GT10" s="5">
        <f t="shared" si="3"/>
        <v>9.9998414667466999</v>
      </c>
    </row>
    <row r="11" spans="1:202">
      <c r="A11" s="2" t="s">
        <v>9</v>
      </c>
      <c r="B11" s="5">
        <f>$B$3*$B$5*SIN($B$5*B9)</f>
        <v>0</v>
      </c>
      <c r="C11" s="5">
        <f t="shared" ref="C11:BN11" si="4">-$B$3*$B$5*SIN($B$5*C9)</f>
        <v>0.30779615311064284</v>
      </c>
      <c r="D11" s="5">
        <f t="shared" si="4"/>
        <v>0.61369656318034771</v>
      </c>
      <c r="E11" s="5">
        <f t="shared" si="4"/>
        <v>0.91581716321299045</v>
      </c>
      <c r="F11" s="5">
        <f t="shared" si="4"/>
        <v>1.2122971663883089</v>
      </c>
      <c r="G11" s="5">
        <f t="shared" si="4"/>
        <v>1.5013105268083382</v>
      </c>
      <c r="H11" s="5">
        <f t="shared" si="4"/>
        <v>1.7810771862715147</v>
      </c>
      <c r="I11" s="5">
        <f t="shared" si="4"/>
        <v>2.049874037804591</v>
      </c>
      <c r="J11" s="5">
        <f t="shared" si="4"/>
        <v>2.3060455384270262</v>
      </c>
      <c r="K11" s="5">
        <f t="shared" si="4"/>
        <v>2.5480139057829203</v>
      </c>
      <c r="L11" s="5">
        <f t="shared" si="4"/>
        <v>2.7742888358385618</v>
      </c>
      <c r="M11" s="5">
        <f t="shared" si="4"/>
        <v>2.9834766817934404</v>
      </c>
      <c r="N11" s="5">
        <f t="shared" si="4"/>
        <v>3.174289037671036</v>
      </c>
      <c r="O11" s="5">
        <f t="shared" si="4"/>
        <v>3.345550673722296</v>
      </c>
      <c r="P11" s="5">
        <f t="shared" si="4"/>
        <v>3.4962067747669678</v>
      </c>
      <c r="Q11" s="5">
        <f t="shared" si="4"/>
        <v>3.6253294368912319</v>
      </c>
      <c r="R11" s="5">
        <f t="shared" si="4"/>
        <v>3.7321233824878948</v>
      </c>
      <c r="S11" s="5">
        <f t="shared" si="4"/>
        <v>3.8159308584397276</v>
      </c>
      <c r="T11" s="5">
        <f t="shared" si="4"/>
        <v>3.8762356872776218</v>
      </c>
      <c r="U11" s="5">
        <f t="shared" si="4"/>
        <v>3.9126664463621155</v>
      </c>
      <c r="V11" s="5">
        <f t="shared" si="4"/>
        <v>3.9249987555074513</v>
      </c>
      <c r="W11" s="5">
        <f t="shared" si="4"/>
        <v>3.9131566589584814</v>
      </c>
      <c r="X11" s="5">
        <f t="shared" si="4"/>
        <v>3.877213093208713</v>
      </c>
      <c r="Y11" s="5">
        <f t="shared" si="4"/>
        <v>3.8173894377781572</v>
      </c>
      <c r="Z11" s="5">
        <f t="shared" si="4"/>
        <v>3.7340541517177774</v>
      </c>
      <c r="AA11" s="5">
        <f t="shared" si="4"/>
        <v>3.6277205042384368</v>
      </c>
      <c r="AB11" s="5">
        <f t="shared" si="4"/>
        <v>3.4990434134415787</v>
      </c>
      <c r="AC11" s="5">
        <f t="shared" si="4"/>
        <v>3.3488154126221801</v>
      </c>
      <c r="AD11" s="5">
        <f t="shared" si="4"/>
        <v>3.1779617689878696</v>
      </c>
      <c r="AE11" s="5">
        <f t="shared" si="4"/>
        <v>2.9875347848584299</v>
      </c>
      <c r="AF11" s="5">
        <f t="shared" si="4"/>
        <v>2.7787073164450962</v>
      </c>
      <c r="AG11" s="5">
        <f t="shared" si="4"/>
        <v>2.5527655501280444</v>
      </c>
      <c r="AH11" s="5">
        <f t="shared" si="4"/>
        <v>2.3111010807235952</v>
      </c>
      <c r="AI11" s="5">
        <f t="shared" si="4"/>
        <v>2.0552023405317845</v>
      </c>
      <c r="AJ11" s="5">
        <f t="shared" si="4"/>
        <v>1.7866454319535019</v>
      </c>
      <c r="AK11" s="5">
        <f t="shared" si="4"/>
        <v>1.5070844201399463</v>
      </c>
      <c r="AL11" s="5">
        <f t="shared" si="4"/>
        <v>1.2182411454627635</v>
      </c>
      <c r="AM11" s="5">
        <f t="shared" si="4"/>
        <v>0.92189461855076449</v>
      </c>
      <c r="AN11" s="5">
        <f t="shared" si="4"/>
        <v>0.61987006321010107</v>
      </c>
      <c r="AO11" s="5">
        <f t="shared" si="4"/>
        <v>0.31402767471349874</v>
      </c>
      <c r="AP11" s="5">
        <f t="shared" si="4"/>
        <v>6.2511626972108015E-3</v>
      </c>
      <c r="AQ11" s="5">
        <f t="shared" si="4"/>
        <v>-0.30156385076901632</v>
      </c>
      <c r="AR11" s="5">
        <f t="shared" si="4"/>
        <v>-0.60752150648169412</v>
      </c>
      <c r="AS11" s="5">
        <f t="shared" si="4"/>
        <v>-0.90973738486384315</v>
      </c>
      <c r="AT11" s="5">
        <f t="shared" si="4"/>
        <v>-1.2063501122676361</v>
      </c>
      <c r="AU11" s="5">
        <f t="shared" si="4"/>
        <v>-1.4955328253351385</v>
      </c>
      <c r="AV11" s="5">
        <f t="shared" si="4"/>
        <v>-1.7755044228072356</v>
      </c>
      <c r="AW11" s="5">
        <f t="shared" si="4"/>
        <v>-2.0445405354798187</v>
      </c>
      <c r="AX11" s="5">
        <f t="shared" si="4"/>
        <v>-2.3009841467423562</v>
      </c>
      <c r="AY11" s="5">
        <f t="shared" si="4"/>
        <v>-2.5432557982860655</v>
      </c>
      <c r="AZ11" s="5">
        <f t="shared" si="4"/>
        <v>-2.7698633181237713</v>
      </c>
      <c r="BA11" s="5">
        <f t="shared" si="4"/>
        <v>-2.9794110110058258</v>
      </c>
      <c r="BB11" s="5">
        <f t="shared" si="4"/>
        <v>-3.1706082546274681</v>
      </c>
      <c r="BC11" s="5">
        <f t="shared" si="4"/>
        <v>-3.3422774486828413</v>
      </c>
      <c r="BD11" s="5">
        <f t="shared" si="4"/>
        <v>-3.4933612678068204</v>
      </c>
      <c r="BE11" s="5">
        <f t="shared" si="4"/>
        <v>-3.6229291737330569</v>
      </c>
      <c r="BF11" s="5">
        <f t="shared" si="4"/>
        <v>-3.7301831465594022</v>
      </c>
      <c r="BG11" s="5">
        <f t="shared" si="4"/>
        <v>-3.8144625998212609</v>
      </c>
      <c r="BH11" s="5">
        <f t="shared" si="4"/>
        <v>-3.8752484491005852</v>
      </c>
      <c r="BI11" s="5">
        <f t="shared" si="4"/>
        <v>-3.9121663091115479</v>
      </c>
      <c r="BJ11" s="5">
        <f t="shared" si="4"/>
        <v>-3.9249887995717931</v>
      </c>
      <c r="BK11" s="5">
        <f t="shared" si="4"/>
        <v>-3.9136369456571991</v>
      </c>
      <c r="BL11" s="5">
        <f t="shared" si="4"/>
        <v>-3.8781806644146259</v>
      </c>
      <c r="BM11" s="5">
        <f t="shared" si="4"/>
        <v>-3.8188383341367964</v>
      </c>
      <c r="BN11" s="5">
        <f t="shared" si="4"/>
        <v>-3.735975449351566</v>
      </c>
      <c r="BO11" s="5">
        <f t="shared" ref="BO11:DZ11" si="5">-$B$3*$B$5*SIN($B$5*BO9)</f>
        <v>-3.6301023697096233</v>
      </c>
      <c r="BP11" s="5">
        <f t="shared" si="5"/>
        <v>-3.501871176635392</v>
      </c>
      <c r="BQ11" s="5">
        <f t="shared" si="5"/>
        <v>-3.35207165710134</v>
      </c>
      <c r="BR11" s="5">
        <f t="shared" si="5"/>
        <v>-3.1816264392619193</v>
      </c>
      <c r="BS11" s="5">
        <f t="shared" si="5"/>
        <v>-2.9915853099072351</v>
      </c>
      <c r="BT11" s="5">
        <f t="shared" si="5"/>
        <v>-2.783118748735701</v>
      </c>
      <c r="BU11" s="5">
        <f t="shared" si="5"/>
        <v>-2.5575107192686777</v>
      </c>
      <c r="BV11" s="5">
        <f t="shared" si="5"/>
        <v>-2.3161507608084588</v>
      </c>
      <c r="BW11" s="5">
        <f t="shared" si="5"/>
        <v>-2.0605254301459195</v>
      </c>
      <c r="BX11" s="5">
        <f t="shared" si="5"/>
        <v>-1.7922091457290932</v>
      </c>
      <c r="BY11" s="5">
        <f t="shared" si="5"/>
        <v>-1.5128544906842232</v>
      </c>
      <c r="BZ11" s="5">
        <f t="shared" si="5"/>
        <v>-1.2241820344138281</v>
      </c>
      <c r="CA11" s="5">
        <f t="shared" si="5"/>
        <v>-0.92796973546142592</v>
      </c>
      <c r="CB11" s="5">
        <f t="shared" si="5"/>
        <v>-0.62604199091159396</v>
      </c>
      <c r="CC11" s="5">
        <f t="shared" si="5"/>
        <v>-0.32025839977105131</v>
      </c>
      <c r="CD11" s="5">
        <f t="shared" si="5"/>
        <v>-1.2502309538066613E-2</v>
      </c>
      <c r="CE11" s="5">
        <f t="shared" si="5"/>
        <v>0.29533078349713932</v>
      </c>
      <c r="CF11" s="5">
        <f t="shared" si="5"/>
        <v>0.60134490877744529</v>
      </c>
      <c r="CG11" s="5">
        <f t="shared" si="5"/>
        <v>0.90365529892495611</v>
      </c>
      <c r="CH11" s="5">
        <f t="shared" si="5"/>
        <v>1.2003999981857096</v>
      </c>
      <c r="CI11" s="5">
        <f t="shared" si="5"/>
        <v>1.4897513303757468</v>
      </c>
      <c r="CJ11" s="5">
        <f t="shared" si="5"/>
        <v>1.7699271556962339</v>
      </c>
      <c r="CK11" s="5">
        <f t="shared" si="5"/>
        <v>2.0392018470861326</v>
      </c>
      <c r="CL11" s="5">
        <f t="shared" si="5"/>
        <v>2.2959169185080417</v>
      </c>
      <c r="CM11" s="5">
        <f t="shared" si="5"/>
        <v>2.5384912397066328</v>
      </c>
      <c r="CN11" s="5">
        <f t="shared" si="5"/>
        <v>2.7654307745262501</v>
      </c>
      <c r="CO11" s="5">
        <f t="shared" si="5"/>
        <v>2.9753377828083467</v>
      </c>
      <c r="CP11" s="5">
        <f t="shared" si="5"/>
        <v>3.1669194291936313</v>
      </c>
      <c r="CQ11" s="5">
        <f t="shared" si="5"/>
        <v>3.3389957458065012</v>
      </c>
      <c r="CR11" s="5">
        <f t="shared" si="5"/>
        <v>3.4905068997788904</v>
      </c>
      <c r="CS11" s="5">
        <f t="shared" si="5"/>
        <v>3.6205197208522883</v>
      </c>
      <c r="CT11" s="5">
        <f t="shared" si="5"/>
        <v>3.728233448853794</v>
      </c>
      <c r="CU11" s="5">
        <f t="shared" si="5"/>
        <v>3.8129846656470603</v>
      </c>
      <c r="CV11" s="5">
        <f t="shared" si="5"/>
        <v>3.8742513811817787</v>
      </c>
      <c r="CW11" s="5">
        <f t="shared" si="5"/>
        <v>3.9116562484753992</v>
      </c>
      <c r="CX11" s="5">
        <f t="shared" si="5"/>
        <v>3.9249688877257314</v>
      </c>
      <c r="CY11" s="5">
        <f t="shared" si="5"/>
        <v>3.9141073052400004</v>
      </c>
      <c r="CZ11" s="5">
        <f t="shared" si="5"/>
        <v>3.8791383984410723</v>
      </c>
      <c r="DA11" s="5">
        <f t="shared" si="5"/>
        <v>3.8202775438404544</v>
      </c>
      <c r="DB11" s="5">
        <f t="shared" si="5"/>
        <v>3.7378872705158042</v>
      </c>
      <c r="DC11" s="5">
        <f t="shared" si="5"/>
        <v>3.632475027263081</v>
      </c>
      <c r="DD11" s="5">
        <f t="shared" si="5"/>
        <v>3.504690057175659</v>
      </c>
      <c r="DE11" s="5">
        <f t="shared" si="5"/>
        <v>3.3553193989001628</v>
      </c>
      <c r="DF11" s="5">
        <f t="shared" si="5"/>
        <v>3.1852830391975813</v>
      </c>
      <c r="DG11" s="5">
        <f t="shared" si="5"/>
        <v>2.9956282466655177</v>
      </c>
      <c r="DH11" s="5">
        <f t="shared" si="5"/>
        <v>2.7875231215205805</v>
      </c>
      <c r="DI11" s="5">
        <f t="shared" si="5"/>
        <v>2.5622494011684878</v>
      </c>
      <c r="DJ11" s="5">
        <f t="shared" si="5"/>
        <v>2.3211945658728745</v>
      </c>
      <c r="DK11" s="5">
        <f t="shared" si="5"/>
        <v>2.0658432931447366</v>
      </c>
      <c r="DL11" s="5">
        <f t="shared" si="5"/>
        <v>1.7977683134856801</v>
      </c>
      <c r="DM11" s="5">
        <f t="shared" si="5"/>
        <v>1.5186207238051275</v>
      </c>
      <c r="DN11" s="5">
        <f t="shared" si="5"/>
        <v>1.2301198181721726</v>
      </c>
      <c r="DO11" s="5">
        <f t="shared" si="5"/>
        <v>0.93404249853516974</v>
      </c>
      <c r="DP11" s="5">
        <f t="shared" si="5"/>
        <v>0.63221233062944948</v>
      </c>
      <c r="DQ11" s="5">
        <f t="shared" si="5"/>
        <v>0.32648831247878829</v>
      </c>
      <c r="DR11" s="5">
        <f t="shared" si="5"/>
        <v>1.875342466625441E-2</v>
      </c>
      <c r="DS11" s="5">
        <f t="shared" si="5"/>
        <v>-0.28909696710546001</v>
      </c>
      <c r="DT11" s="5">
        <f t="shared" si="5"/>
        <v>-0.59516678573482773</v>
      </c>
      <c r="DU11" s="5">
        <f t="shared" si="5"/>
        <v>-0.89757092082380852</v>
      </c>
      <c r="DV11" s="5">
        <f t="shared" si="5"/>
        <v>-1.194446839235265</v>
      </c>
      <c r="DW11" s="5">
        <f t="shared" si="5"/>
        <v>-1.4839660565951829</v>
      </c>
      <c r="DX11" s="5">
        <f t="shared" si="5"/>
        <v>-1.7643453990854918</v>
      </c>
      <c r="DY11" s="5">
        <f t="shared" si="5"/>
        <v>-2.0338579861653625</v>
      </c>
      <c r="DZ11" s="5">
        <f t="shared" si="5"/>
        <v>-2.2908438665773256</v>
      </c>
      <c r="EA11" s="5">
        <f t="shared" ref="EA11:GL11" si="6">-$B$3*$B$5*SIN($B$5*EA9)</f>
        <v>-2.5337202421301379</v>
      </c>
      <c r="EB11" s="5">
        <f t="shared" si="6"/>
        <v>-2.7609912162893422</v>
      </c>
      <c r="EC11" s="5">
        <f t="shared" si="6"/>
        <v>-2.9712570075329241</v>
      </c>
      <c r="ED11" s="5">
        <f t="shared" si="6"/>
        <v>-3.1632225707264054</v>
      </c>
      <c r="EE11" s="5">
        <f t="shared" si="6"/>
        <v>-3.3357055734174597</v>
      </c>
      <c r="EF11" s="5">
        <f t="shared" si="6"/>
        <v>-3.4876436779234128</v>
      </c>
      <c r="EG11" s="5">
        <f t="shared" si="6"/>
        <v>-3.6181010843606098</v>
      </c>
      <c r="EH11" s="5">
        <f t="shared" si="6"/>
        <v>-3.7262742943165694</v>
      </c>
      <c r="EI11" s="5">
        <f t="shared" si="6"/>
        <v>-3.8114970596659736</v>
      </c>
      <c r="EJ11" s="5">
        <f t="shared" si="6"/>
        <v>-3.8732444860503081</v>
      </c>
      <c r="EK11" s="5">
        <f t="shared" si="6"/>
        <v>-3.9111362657474609</v>
      </c>
      <c r="EL11" s="5">
        <f t="shared" si="6"/>
        <v>-3.9249390200197722</v>
      </c>
      <c r="EM11" s="5">
        <f t="shared" si="6"/>
        <v>-3.9145677365137965</v>
      </c>
      <c r="EN11" s="5">
        <f t="shared" si="6"/>
        <v>-3.8800862928587159</v>
      </c>
      <c r="EO11" s="5">
        <f t="shared" si="6"/>
        <v>-3.8217070632385144</v>
      </c>
      <c r="EP11" s="5">
        <f t="shared" si="6"/>
        <v>-3.7397896103610737</v>
      </c>
      <c r="EQ11" s="5">
        <f t="shared" si="6"/>
        <v>-3.6348384708804566</v>
      </c>
      <c r="ER11" s="5">
        <f t="shared" si="6"/>
        <v>-3.5075000479121607</v>
      </c>
      <c r="ES11" s="5">
        <f t="shared" si="6"/>
        <v>-3.3585586297806058</v>
      </c>
      <c r="ET11" s="5">
        <f t="shared" si="6"/>
        <v>-3.1889315595197338</v>
      </c>
      <c r="EU11" s="5">
        <f t="shared" si="6"/>
        <v>-2.9996635848781841</v>
      </c>
      <c r="EV11" s="5">
        <f t="shared" si="6"/>
        <v>-2.791920423627841</v>
      </c>
      <c r="EW11" s="5">
        <f t="shared" si="6"/>
        <v>-2.56698158380759</v>
      </c>
      <c r="EX11" s="5">
        <f t="shared" si="6"/>
        <v>-2.3262324831230003</v>
      </c>
      <c r="EY11" s="5">
        <f t="shared" si="6"/>
        <v>-2.071155916039249</v>
      </c>
      <c r="EZ11" s="5">
        <f t="shared" si="6"/>
        <v>-1.8033229211221795</v>
      </c>
      <c r="FA11" s="5">
        <f t="shared" si="6"/>
        <v>-1.5243831048763443</v>
      </c>
      <c r="FB11" s="5">
        <f t="shared" si="6"/>
        <v>-1.2360544816763372</v>
      </c>
      <c r="FC11" s="5">
        <f t="shared" si="6"/>
        <v>-0.94011289236815465</v>
      </c>
      <c r="FD11" s="5">
        <f t="shared" si="6"/>
        <v>-0.63838106671233896</v>
      </c>
      <c r="FE11" s="5">
        <f t="shared" si="6"/>
        <v>-0.33271739703425107</v>
      </c>
      <c r="FF11" s="5">
        <f t="shared" si="6"/>
        <v>-2.5004492225534632E-2</v>
      </c>
      <c r="FG11" s="5">
        <f t="shared" si="6"/>
        <v>0.28286241740634754</v>
      </c>
      <c r="FH11" s="5">
        <f t="shared" si="6"/>
        <v>0.58898715302492255</v>
      </c>
      <c r="FI11" s="5">
        <f t="shared" si="6"/>
        <v>0.89148426599369379</v>
      </c>
      <c r="FJ11" s="5">
        <f t="shared" si="6"/>
        <v>1.1884906505167532</v>
      </c>
      <c r="FK11" s="5">
        <f t="shared" si="6"/>
        <v>1.4781770186680587</v>
      </c>
      <c r="FL11" s="5">
        <f t="shared" si="6"/>
        <v>1.7587591671333982</v>
      </c>
      <c r="FM11" s="5">
        <f t="shared" si="6"/>
        <v>2.0285089662724483</v>
      </c>
      <c r="FN11" s="5">
        <f t="shared" si="6"/>
        <v>2.2857650038182298</v>
      </c>
      <c r="FO11" s="5">
        <f t="shared" si="6"/>
        <v>2.5289428176584292</v>
      </c>
      <c r="FP11" s="5">
        <f t="shared" si="6"/>
        <v>2.7565446546741899</v>
      </c>
      <c r="FQ11" s="5">
        <f t="shared" si="6"/>
        <v>2.9671686955306371</v>
      </c>
      <c r="FR11" s="5">
        <f t="shared" si="6"/>
        <v>3.1595176886030338</v>
      </c>
      <c r="FS11" s="5">
        <f t="shared" si="6"/>
        <v>3.3324069398613902</v>
      </c>
      <c r="FT11" s="5">
        <f t="shared" si="6"/>
        <v>3.4847716095030759</v>
      </c>
      <c r="FU11" s="5">
        <f t="shared" si="6"/>
        <v>3.6156732703930032</v>
      </c>
      <c r="FV11" s="5">
        <f t="shared" si="6"/>
        <v>3.7243056879172109</v>
      </c>
      <c r="FW11" s="5">
        <f t="shared" si="6"/>
        <v>3.8099997856513794</v>
      </c>
      <c r="FX11" s="5">
        <f t="shared" si="6"/>
        <v>3.8722277662602096</v>
      </c>
      <c r="FY11" s="5">
        <f t="shared" si="6"/>
        <v>3.9106063622466927</v>
      </c>
      <c r="FZ11" s="5">
        <f t="shared" si="6"/>
        <v>3.9248991965296773</v>
      </c>
      <c r="GA11" s="5">
        <f t="shared" si="6"/>
        <v>3.9150182383106831</v>
      </c>
      <c r="GB11" s="5">
        <f t="shared" si="6"/>
        <v>3.8810243452631803</v>
      </c>
      <c r="GC11" s="5">
        <f t="shared" si="6"/>
        <v>3.8231268887049321</v>
      </c>
      <c r="GD11" s="5">
        <f t="shared" si="6"/>
        <v>3.7416824640620021</v>
      </c>
      <c r="GE11" s="5">
        <f t="shared" si="6"/>
        <v>3.637192694566771</v>
      </c>
      <c r="GF11" s="5">
        <f t="shared" si="6"/>
        <v>3.5103011417172305</v>
      </c>
      <c r="GG11" s="5">
        <f t="shared" si="6"/>
        <v>3.3617893415262139</v>
      </c>
      <c r="GH11" s="5">
        <f t="shared" si="6"/>
        <v>3.1925719909737325</v>
      </c>
      <c r="GI11" s="5">
        <f t="shared" si="6"/>
        <v>3.0036913143094242</v>
      </c>
      <c r="GJ11" s="5">
        <f t="shared" si="6"/>
        <v>2.7963106439035323</v>
      </c>
      <c r="GK11" s="5">
        <f t="shared" si="6"/>
        <v>2.5717072551825941</v>
      </c>
      <c r="GL11" s="5">
        <f t="shared" si="6"/>
        <v>2.3312644997799428</v>
      </c>
      <c r="GM11" s="5">
        <f t="shared" ref="GM11:GT11" si="7">-$B$3*$B$5*SIN($B$5*GM9)</f>
        <v>2.0764632853537366</v>
      </c>
      <c r="GN11" s="5">
        <f t="shared" si="7"/>
        <v>1.8088729545490885</v>
      </c>
      <c r="GO11" s="5">
        <f t="shared" si="7"/>
        <v>1.5301416192813393</v>
      </c>
      <c r="GP11" s="5">
        <f t="shared" si="7"/>
        <v>1.2419860098727842</v>
      </c>
      <c r="GQ11" s="5">
        <f t="shared" si="7"/>
        <v>0.94618090156256418</v>
      </c>
      <c r="GR11" s="5">
        <f t="shared" si="7"/>
        <v>0.64454818351296927</v>
      </c>
      <c r="GS11" s="5">
        <f t="shared" si="7"/>
        <v>0.33894563763709729</v>
      </c>
      <c r="GT11" s="5">
        <f t="shared" si="7"/>
        <v>3.1255496359797103E-2</v>
      </c>
    </row>
    <row r="16" spans="1:202">
      <c r="O16" t="s">
        <v>16</v>
      </c>
    </row>
    <row r="34" spans="15:15">
      <c r="O34" t="s">
        <v>17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6"/>
  <sheetViews>
    <sheetView topLeftCell="A22" workbookViewId="0">
      <selection activeCell="M17" sqref="M17"/>
    </sheetView>
  </sheetViews>
  <sheetFormatPr defaultRowHeight="15"/>
  <cols>
    <col min="10" max="10" width="10.5703125" customWidth="1"/>
  </cols>
  <sheetData>
    <row r="1" spans="1:18">
      <c r="B1" s="7" t="s">
        <v>15</v>
      </c>
    </row>
    <row r="2" spans="1:18">
      <c r="A2" s="7" t="s">
        <v>10</v>
      </c>
      <c r="B2" s="5">
        <v>10</v>
      </c>
    </row>
    <row r="3" spans="1:18">
      <c r="A3" s="7" t="s">
        <v>11</v>
      </c>
      <c r="B3" s="5">
        <v>9.8000000000000007</v>
      </c>
    </row>
    <row r="4" spans="1:18">
      <c r="A4" s="7" t="s">
        <v>12</v>
      </c>
      <c r="B4" s="5">
        <v>3</v>
      </c>
    </row>
    <row r="5" spans="1:18">
      <c r="A5" s="7" t="s">
        <v>3</v>
      </c>
      <c r="B5" s="5">
        <v>0.78500000000000003</v>
      </c>
    </row>
    <row r="6" spans="1:18">
      <c r="B6" s="7" t="s">
        <v>6</v>
      </c>
    </row>
    <row r="7" spans="1:18">
      <c r="A7" s="7" t="s">
        <v>7</v>
      </c>
      <c r="B7" s="5">
        <v>0</v>
      </c>
      <c r="C7" s="5">
        <v>1</v>
      </c>
      <c r="D7" s="5">
        <v>2</v>
      </c>
      <c r="E7" s="5">
        <v>3</v>
      </c>
      <c r="F7" s="5">
        <v>4</v>
      </c>
      <c r="G7" s="5">
        <v>5</v>
      </c>
      <c r="H7" s="5">
        <v>6</v>
      </c>
      <c r="I7" s="5">
        <v>7</v>
      </c>
      <c r="J7" s="5">
        <v>8</v>
      </c>
      <c r="K7" s="5">
        <v>9</v>
      </c>
      <c r="L7" s="5">
        <v>10</v>
      </c>
      <c r="M7" s="5">
        <v>11</v>
      </c>
      <c r="N7" s="5">
        <v>12</v>
      </c>
      <c r="O7" s="5">
        <v>13</v>
      </c>
      <c r="P7" s="5">
        <v>14</v>
      </c>
      <c r="Q7" s="5">
        <v>15</v>
      </c>
      <c r="R7" s="5">
        <v>16</v>
      </c>
    </row>
    <row r="8" spans="1:18">
      <c r="A8" s="7" t="s">
        <v>13</v>
      </c>
      <c r="B8" s="5">
        <f>$B$2*$B$3/$B$4*(1-COS($B$5*B$7))</f>
        <v>0</v>
      </c>
      <c r="C8" s="5">
        <f t="shared" ref="C8:R8" si="0">$B$2*$B$3/$B$4*(1-COS($B$5*C$7))</f>
        <v>9.5586498738714738</v>
      </c>
      <c r="D8" s="5">
        <f t="shared" si="0"/>
        <v>32.640653327449378</v>
      </c>
      <c r="E8" s="5">
        <f t="shared" si="0"/>
        <v>55.737880397453502</v>
      </c>
      <c r="F8" s="5">
        <f t="shared" si="0"/>
        <v>65.333291903099621</v>
      </c>
      <c r="G8" s="5">
        <f t="shared" si="0"/>
        <v>55.811427906947571</v>
      </c>
      <c r="H8" s="5">
        <f t="shared" si="0"/>
        <v>32.744706618334526</v>
      </c>
      <c r="I8" s="5">
        <f t="shared" si="0"/>
        <v>9.6323145190581876</v>
      </c>
      <c r="J8" s="5">
        <f t="shared" si="0"/>
        <v>1.6572082974297686E-4</v>
      </c>
      <c r="K8" s="5">
        <f t="shared" si="0"/>
        <v>9.4852196866266016</v>
      </c>
      <c r="L8" s="5">
        <f t="shared" si="0"/>
        <v>32.536600300500091</v>
      </c>
      <c r="M8" s="5">
        <f t="shared" si="0"/>
        <v>55.664098803427827</v>
      </c>
      <c r="N8" s="5">
        <f t="shared" si="0"/>
        <v>65.332960461860495</v>
      </c>
      <c r="O8" s="5">
        <f t="shared" si="0"/>
        <v>55.884740585684291</v>
      </c>
      <c r="P8" s="5">
        <f t="shared" si="0"/>
        <v>32.848759117412804</v>
      </c>
      <c r="Q8" s="5">
        <f t="shared" si="0"/>
        <v>9.7062128747724792</v>
      </c>
      <c r="R8" s="5">
        <f t="shared" si="0"/>
        <v>6.628816375407649E-4</v>
      </c>
    </row>
    <row r="25" spans="2:10" ht="15" customHeight="1"/>
    <row r="26" spans="2:10" ht="15" customHeight="1">
      <c r="B26" s="1" t="s">
        <v>14</v>
      </c>
      <c r="C26" s="1"/>
      <c r="D26" s="1"/>
      <c r="E26" s="1"/>
      <c r="F26" s="1"/>
      <c r="G26" s="1"/>
      <c r="H26" s="1"/>
      <c r="I26" s="1"/>
      <c r="J26" s="1"/>
    </row>
    <row r="27" spans="2:10">
      <c r="B27" s="1"/>
      <c r="C27" s="1"/>
      <c r="D27" s="1"/>
      <c r="E27" s="1"/>
      <c r="F27" s="1"/>
      <c r="G27" s="1"/>
      <c r="H27" s="1"/>
      <c r="I27" s="1"/>
      <c r="J27" s="1"/>
    </row>
    <row r="28" spans="2:10">
      <c r="B28" s="1"/>
      <c r="C28" s="1"/>
      <c r="D28" s="1"/>
      <c r="E28" s="1"/>
      <c r="F28" s="1"/>
      <c r="G28" s="1"/>
      <c r="H28" s="1"/>
      <c r="I28" s="1"/>
      <c r="J28" s="1"/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0" spans="2:10">
      <c r="B30" s="1"/>
      <c r="C30" s="1"/>
      <c r="D30" s="1"/>
      <c r="E30" s="1"/>
      <c r="F30" s="1"/>
      <c r="G30" s="1"/>
      <c r="H30" s="1"/>
      <c r="I30" s="1"/>
      <c r="J30" s="1"/>
    </row>
    <row r="31" spans="2:10">
      <c r="B31" s="1"/>
      <c r="C31" s="1"/>
      <c r="D31" s="1"/>
      <c r="E31" s="1"/>
      <c r="F31" s="1"/>
      <c r="G31" s="1"/>
      <c r="H31" s="1"/>
      <c r="I31" s="1"/>
      <c r="J31" s="1"/>
    </row>
    <row r="32" spans="2:10">
      <c r="B32" s="1"/>
      <c r="C32" s="1"/>
      <c r="D32" s="1"/>
      <c r="E32" s="1"/>
      <c r="F32" s="1"/>
      <c r="G32" s="1"/>
      <c r="H32" s="1"/>
      <c r="I32" s="1"/>
      <c r="J32" s="1"/>
    </row>
    <row r="33" spans="2:10">
      <c r="B33" s="1"/>
      <c r="C33" s="1"/>
      <c r="D33" s="1"/>
      <c r="E33" s="1"/>
      <c r="F33" s="1"/>
      <c r="G33" s="1"/>
      <c r="H33" s="1"/>
      <c r="I33" s="1"/>
      <c r="J33" s="1"/>
    </row>
    <row r="34" spans="2:10">
      <c r="B34" s="1"/>
      <c r="C34" s="1"/>
      <c r="D34" s="1"/>
      <c r="E34" s="1"/>
      <c r="F34" s="1"/>
      <c r="G34" s="1"/>
      <c r="H34" s="1"/>
      <c r="I34" s="1"/>
      <c r="J34" s="1"/>
    </row>
    <row r="35" spans="2:10">
      <c r="B35" s="1"/>
      <c r="C35" s="1"/>
      <c r="D35" s="1"/>
      <c r="E35" s="1"/>
      <c r="F35" s="1"/>
      <c r="G35" s="1"/>
      <c r="H35" s="1"/>
      <c r="I35" s="1"/>
      <c r="J35" s="1"/>
    </row>
    <row r="36" spans="2:10">
      <c r="B36" s="1"/>
      <c r="C36" s="1"/>
      <c r="D36" s="1"/>
      <c r="E36" s="1"/>
      <c r="F36" s="1"/>
      <c r="G36" s="1"/>
      <c r="H36" s="1"/>
      <c r="I36" s="1"/>
      <c r="J36" s="1"/>
    </row>
    <row r="37" spans="2:10">
      <c r="B37" s="1"/>
      <c r="C37" s="1"/>
      <c r="D37" s="1"/>
      <c r="E37" s="1"/>
      <c r="F37" s="1"/>
      <c r="G37" s="1"/>
      <c r="H37" s="1"/>
      <c r="I37" s="1"/>
      <c r="J37" s="1"/>
    </row>
    <row r="38" spans="2:10">
      <c r="B38" s="1"/>
      <c r="C38" s="1"/>
      <c r="D38" s="1"/>
      <c r="E38" s="1"/>
      <c r="F38" s="1"/>
      <c r="G38" s="1"/>
      <c r="H38" s="1"/>
      <c r="I38" s="1"/>
      <c r="J38" s="1"/>
    </row>
    <row r="39" spans="2:10">
      <c r="B39" s="1"/>
      <c r="C39" s="1"/>
      <c r="D39" s="1"/>
      <c r="E39" s="1"/>
      <c r="F39" s="1"/>
      <c r="G39" s="1"/>
      <c r="H39" s="1"/>
      <c r="I39" s="1"/>
      <c r="J39" s="1"/>
    </row>
    <row r="40" spans="2:10">
      <c r="B40" s="1"/>
      <c r="C40" s="1"/>
      <c r="D40" s="1"/>
      <c r="E40" s="1"/>
      <c r="F40" s="1"/>
      <c r="G40" s="1"/>
      <c r="H40" s="1"/>
      <c r="I40" s="1"/>
      <c r="J40" s="1"/>
    </row>
    <row r="41" spans="2:10">
      <c r="B41" s="1"/>
      <c r="C41" s="1"/>
      <c r="D41" s="1"/>
      <c r="E41" s="1"/>
      <c r="F41" s="1"/>
      <c r="G41" s="1"/>
      <c r="H41" s="1"/>
      <c r="I41" s="1"/>
      <c r="J41" s="1"/>
    </row>
    <row r="42" spans="2:10">
      <c r="B42" s="1"/>
      <c r="C42" s="1"/>
      <c r="D42" s="1"/>
      <c r="E42" s="1"/>
      <c r="F42" s="1"/>
      <c r="G42" s="1"/>
      <c r="H42" s="1"/>
      <c r="I42" s="1"/>
      <c r="J42" s="1"/>
    </row>
    <row r="43" spans="2:10">
      <c r="B43" s="1"/>
      <c r="C43" s="1"/>
      <c r="D43" s="1"/>
      <c r="E43" s="1"/>
      <c r="F43" s="1"/>
      <c r="G43" s="1"/>
      <c r="H43" s="1"/>
      <c r="I43" s="1"/>
      <c r="J43" s="1"/>
    </row>
    <row r="44" spans="2:10">
      <c r="B44" s="1"/>
      <c r="C44" s="1"/>
      <c r="D44" s="1"/>
      <c r="E44" s="1"/>
      <c r="F44" s="1"/>
      <c r="G44" s="1"/>
      <c r="H44" s="1"/>
      <c r="I44" s="1"/>
      <c r="J44" s="1"/>
    </row>
    <row r="45" spans="2:10">
      <c r="B45" s="1"/>
      <c r="C45" s="1"/>
      <c r="D45" s="1"/>
      <c r="E45" s="1"/>
      <c r="F45" s="1"/>
      <c r="G45" s="1"/>
      <c r="H45" s="1"/>
      <c r="I45" s="1"/>
      <c r="J45" s="1"/>
    </row>
    <row r="46" spans="2:10">
      <c r="B46" s="1"/>
      <c r="C46" s="1"/>
      <c r="D46" s="1"/>
      <c r="E46" s="1"/>
      <c r="F46" s="1"/>
      <c r="G46" s="1"/>
      <c r="H46" s="1"/>
      <c r="I46" s="1"/>
      <c r="J46" s="1"/>
    </row>
  </sheetData>
  <mergeCells count="1">
    <mergeCell ref="B26:J46"/>
  </mergeCells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2015-11-23T11:18:10Z</dcterms:modified>
</cp:coreProperties>
</file>