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public/data/database/v1/stage_2/FL_DER_VSA/"/>
    </mc:Choice>
  </mc:AlternateContent>
  <xr:revisionPtr revIDLastSave="0" documentId="13_ncr:1_{C531E674-F5BA-41FF-8C5E-A88FC90BC7C7}" xr6:coauthVersionLast="47" xr6:coauthVersionMax="47" xr10:uidLastSave="{00000000-0000-0000-0000-000000000000}"/>
  <bookViews>
    <workbookView xWindow="0" yWindow="76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3" i="21"/>
  <c r="H34" i="21"/>
  <c r="H34" i="18" s="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K31" i="18"/>
  <c r="O31" i="18"/>
  <c r="B32" i="18"/>
  <c r="C32" i="18"/>
  <c r="E32" i="18"/>
  <c r="G32" i="18"/>
  <c r="H32" i="18"/>
  <c r="K32" i="18"/>
  <c r="O32" i="18"/>
  <c r="B33" i="18"/>
  <c r="C33" i="18"/>
  <c r="E33" i="18"/>
  <c r="I33" i="18"/>
  <c r="O33" i="18"/>
  <c r="B34" i="18"/>
  <c r="C34" i="18"/>
  <c r="E34" i="18"/>
  <c r="G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L116" i="21" s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116" i="16" l="1"/>
  <c r="L116" i="20"/>
  <c r="L116" i="19"/>
  <c r="L116" i="23"/>
  <c r="F14" i="16"/>
  <c r="F14" i="20"/>
  <c r="F14" i="19"/>
  <c r="F14" i="23"/>
  <c r="X73" i="16"/>
  <c r="X73" i="20"/>
  <c r="X73" i="19"/>
  <c r="X73" i="23"/>
  <c r="X35" i="16"/>
  <c r="X35" i="20"/>
  <c r="X35" i="19"/>
  <c r="X35" i="23"/>
  <c r="L185" i="21"/>
  <c r="L190" i="21"/>
  <c r="L88" i="21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L146" i="21"/>
  <c r="L72" i="21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L139" i="21"/>
  <c r="L162" i="21"/>
  <c r="L121" i="21"/>
  <c r="L75" i="21"/>
  <c r="L103" i="21"/>
  <c r="L51" i="21"/>
  <c r="L92" i="21"/>
  <c r="P92" i="21" s="1"/>
  <c r="L85" i="21"/>
  <c r="AH40" i="21"/>
  <c r="L108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L58" i="21"/>
  <c r="L89" i="21"/>
  <c r="L113" i="21"/>
  <c r="L136" i="21"/>
  <c r="L159" i="21"/>
  <c r="L182" i="21"/>
  <c r="L41" i="21"/>
  <c r="L80" i="21"/>
  <c r="L172" i="21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L123" i="21"/>
  <c r="L169" i="21"/>
  <c r="L192" i="21"/>
  <c r="L151" i="21"/>
  <c r="L174" i="21"/>
  <c r="L141" i="21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L140" i="21"/>
  <c r="X99" i="16"/>
  <c r="X99" i="20"/>
  <c r="X99" i="19"/>
  <c r="X99" i="23"/>
  <c r="X163" i="16"/>
  <c r="X163" i="20"/>
  <c r="X163" i="19"/>
  <c r="X163" i="23"/>
  <c r="L179" i="21"/>
  <c r="L115" i="21"/>
  <c r="L36" i="21"/>
  <c r="L138" i="21"/>
  <c r="L67" i="21"/>
  <c r="L161" i="21"/>
  <c r="L97" i="21"/>
  <c r="L184" i="21"/>
  <c r="L120" i="21"/>
  <c r="L43" i="21"/>
  <c r="L143" i="21"/>
  <c r="L74" i="21"/>
  <c r="L166" i="21"/>
  <c r="L102" i="21"/>
  <c r="L27" i="21"/>
  <c r="L133" i="21"/>
  <c r="L60" i="21"/>
  <c r="L64" i="21"/>
  <c r="L61" i="21"/>
  <c r="X60" i="16"/>
  <c r="X60" i="20"/>
  <c r="X60" i="19"/>
  <c r="X60" i="23"/>
  <c r="L91" i="21"/>
  <c r="L49" i="21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L70" i="21"/>
  <c r="L47" i="21"/>
  <c r="L128" i="21"/>
  <c r="L30" i="21"/>
  <c r="P143" i="21" s="1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L171" i="21"/>
  <c r="L107" i="21"/>
  <c r="L194" i="21"/>
  <c r="L130" i="21"/>
  <c r="L57" i="21"/>
  <c r="L153" i="21"/>
  <c r="L87" i="21"/>
  <c r="L176" i="21"/>
  <c r="L112" i="21"/>
  <c r="L33" i="21"/>
  <c r="L135" i="21"/>
  <c r="L63" i="21"/>
  <c r="L158" i="21"/>
  <c r="L93" i="21"/>
  <c r="L189" i="21"/>
  <c r="L125" i="21"/>
  <c r="L50" i="21"/>
  <c r="L56" i="21"/>
  <c r="L53" i="21"/>
  <c r="X76" i="16"/>
  <c r="X76" i="20"/>
  <c r="X76" i="19"/>
  <c r="X76" i="23"/>
  <c r="L156" i="21"/>
  <c r="L100" i="21"/>
  <c r="X30" i="16"/>
  <c r="X30" i="20"/>
  <c r="X30" i="19"/>
  <c r="X30" i="23"/>
  <c r="L124" i="21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L44" i="21"/>
  <c r="L157" i="21"/>
  <c r="L180" i="21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L131" i="21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L163" i="21"/>
  <c r="L99" i="21"/>
  <c r="L186" i="21"/>
  <c r="P186" i="21" s="1"/>
  <c r="L122" i="21"/>
  <c r="L46" i="21"/>
  <c r="L145" i="21"/>
  <c r="L76" i="21"/>
  <c r="L168" i="21"/>
  <c r="L104" i="21"/>
  <c r="L191" i="21"/>
  <c r="L127" i="21"/>
  <c r="P127" i="21" s="1"/>
  <c r="L52" i="21"/>
  <c r="L150" i="21"/>
  <c r="L83" i="21"/>
  <c r="L181" i="21"/>
  <c r="L117" i="21"/>
  <c r="L39" i="21"/>
  <c r="L48" i="21"/>
  <c r="L45" i="21"/>
  <c r="X116" i="16"/>
  <c r="X116" i="20"/>
  <c r="X116" i="19"/>
  <c r="X116" i="23"/>
  <c r="L164" i="21"/>
  <c r="X27" i="16"/>
  <c r="X27" i="20"/>
  <c r="X27" i="19"/>
  <c r="X27" i="23"/>
  <c r="L188" i="21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L68" i="21"/>
  <c r="L98" i="21"/>
  <c r="L144" i="21"/>
  <c r="L167" i="21"/>
  <c r="L126" i="21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L195" i="21"/>
  <c r="L154" i="21"/>
  <c r="L177" i="21"/>
  <c r="L34" i="21"/>
  <c r="R34" i="21" s="1"/>
  <c r="L65" i="21"/>
  <c r="L94" i="21"/>
  <c r="L118" i="21"/>
  <c r="L149" i="21"/>
  <c r="L82" i="21"/>
  <c r="L77" i="21"/>
  <c r="L148" i="21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L187" i="21"/>
  <c r="L78" i="21"/>
  <c r="L105" i="21"/>
  <c r="L54" i="21"/>
  <c r="L84" i="21"/>
  <c r="L110" i="21"/>
  <c r="L71" i="21"/>
  <c r="L69" i="21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L155" i="21"/>
  <c r="L90" i="21"/>
  <c r="L178" i="21"/>
  <c r="L114" i="21"/>
  <c r="L35" i="21"/>
  <c r="R35" i="21" s="1"/>
  <c r="L137" i="21"/>
  <c r="L66" i="21"/>
  <c r="L160" i="21"/>
  <c r="L95" i="21"/>
  <c r="L183" i="21"/>
  <c r="L119" i="21"/>
  <c r="L42" i="21"/>
  <c r="L142" i="21"/>
  <c r="L73" i="21"/>
  <c r="L173" i="21"/>
  <c r="L109" i="21"/>
  <c r="L28" i="21"/>
  <c r="P64" i="21" s="1"/>
  <c r="L40" i="21"/>
  <c r="P40" i="21" s="1"/>
  <c r="L37" i="21"/>
  <c r="X132" i="16"/>
  <c r="X132" i="20"/>
  <c r="X132" i="19"/>
  <c r="X132" i="23"/>
  <c r="L38" i="21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L147" i="21"/>
  <c r="L79" i="21"/>
  <c r="L170" i="21"/>
  <c r="L106" i="21"/>
  <c r="L193" i="21"/>
  <c r="L129" i="21"/>
  <c r="P129" i="21" s="1"/>
  <c r="L55" i="21"/>
  <c r="L152" i="21"/>
  <c r="L86" i="21"/>
  <c r="L175" i="21"/>
  <c r="L111" i="21"/>
  <c r="L31" i="21"/>
  <c r="L134" i="21"/>
  <c r="L62" i="21"/>
  <c r="L165" i="21"/>
  <c r="L101" i="21"/>
  <c r="L96" i="21"/>
  <c r="L32" i="21"/>
  <c r="R32" i="21" s="1"/>
  <c r="L29" i="21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L81" i="21"/>
  <c r="L59" i="21"/>
  <c r="L132" i="21"/>
  <c r="L196" i="21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R36" i="21"/>
  <c r="S36" i="21"/>
  <c r="P120" i="21"/>
  <c r="S33" i="21"/>
  <c r="R33" i="21"/>
  <c r="P45" i="21"/>
  <c r="S28" i="21"/>
  <c r="P116" i="21"/>
  <c r="R31" i="21"/>
  <c r="S31" i="21"/>
  <c r="S32" i="21"/>
  <c r="AI40" i="21"/>
  <c r="AC37" i="23" s="1" a="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AI42" i="21"/>
  <c r="AC37" i="20" s="1" a="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V100" i="21"/>
  <c r="W100" i="21" s="1"/>
  <c r="V108" i="21"/>
  <c r="W108" i="21" s="1"/>
  <c r="W108" i="18" s="1"/>
  <c r="V116" i="21"/>
  <c r="W116" i="21" s="1"/>
  <c r="V124" i="21"/>
  <c r="W124" i="21" s="1"/>
  <c r="V132" i="21"/>
  <c r="W132" i="21" s="1"/>
  <c r="V140" i="21"/>
  <c r="W140" i="21" s="1"/>
  <c r="V148" i="21"/>
  <c r="W148" i="21" s="1"/>
  <c r="V156" i="21"/>
  <c r="W156" i="21" s="1"/>
  <c r="V164" i="21"/>
  <c r="W164" i="21" s="1"/>
  <c r="V172" i="21"/>
  <c r="W172" i="21" s="1"/>
  <c r="W172" i="18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V79" i="21"/>
  <c r="W79" i="21" s="1"/>
  <c r="V87" i="21"/>
  <c r="W87" i="21" s="1"/>
  <c r="W87" i="18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V143" i="21"/>
  <c r="W143" i="21" s="1"/>
  <c r="V151" i="21"/>
  <c r="W151" i="21" s="1"/>
  <c r="V159" i="21"/>
  <c r="W159" i="21" s="1"/>
  <c r="V167" i="21"/>
  <c r="W167" i="21" s="1"/>
  <c r="V175" i="21"/>
  <c r="W175" i="21" s="1"/>
  <c r="V183" i="21"/>
  <c r="W183" i="21" s="1"/>
  <c r="V191" i="21"/>
  <c r="W191" i="21" s="1"/>
  <c r="V48" i="21"/>
  <c r="V56" i="2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V184" i="21"/>
  <c r="W184" i="21" s="1"/>
  <c r="V192" i="21"/>
  <c r="W192" i="21" s="1"/>
  <c r="W192" i="18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V129" i="21"/>
  <c r="W129" i="21" s="1"/>
  <c r="V141" i="21"/>
  <c r="W141" i="21" s="1"/>
  <c r="W141" i="18" s="1"/>
  <c r="V154" i="21"/>
  <c r="W154" i="21" s="1"/>
  <c r="V166" i="21"/>
  <c r="W166" i="21" s="1"/>
  <c r="V179" i="21"/>
  <c r="W179" i="21" s="1"/>
  <c r="V193" i="21"/>
  <c r="W193" i="21" s="1"/>
  <c r="V54" i="21"/>
  <c r="W54" i="21" s="1"/>
  <c r="V67" i="21"/>
  <c r="W67" i="21" s="1"/>
  <c r="V81" i="21"/>
  <c r="W81" i="21" s="1"/>
  <c r="V93" i="21"/>
  <c r="W93" i="21" s="1"/>
  <c r="W93" i="18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V182" i="21"/>
  <c r="W182" i="21" s="1"/>
  <c r="V195" i="21"/>
  <c r="W195" i="21" s="1"/>
  <c r="W195" i="18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V133" i="21"/>
  <c r="W133" i="21" s="1"/>
  <c r="V146" i="21"/>
  <c r="W146" i="21" s="1"/>
  <c r="W146" i="18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V101" i="21"/>
  <c r="W101" i="21" s="1"/>
  <c r="V123" i="21"/>
  <c r="W123" i="21" s="1"/>
  <c r="W123" i="18" s="1"/>
  <c r="V142" i="21"/>
  <c r="W142" i="21" s="1"/>
  <c r="V163" i="21"/>
  <c r="W163" i="21" s="1"/>
  <c r="V186" i="21"/>
  <c r="W186" i="21" s="1"/>
  <c r="V62" i="21"/>
  <c r="W62" i="21" s="1"/>
  <c r="V85" i="21"/>
  <c r="W85" i="21" s="1"/>
  <c r="V105" i="21"/>
  <c r="W105" i="21" s="1"/>
  <c r="V125" i="21"/>
  <c r="W125" i="21" s="1"/>
  <c r="V147" i="21"/>
  <c r="W147" i="21" s="1"/>
  <c r="W147" i="18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V149" i="21"/>
  <c r="W149" i="21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V150" i="21"/>
  <c r="W150" i="21" s="1"/>
  <c r="V173" i="21"/>
  <c r="W173" i="21" s="1"/>
  <c r="W173" i="18" s="1"/>
  <c r="V190" i="21"/>
  <c r="W190" i="21" s="1"/>
  <c r="V50" i="21"/>
  <c r="V73" i="21"/>
  <c r="W73" i="21" s="1"/>
  <c r="V91" i="21"/>
  <c r="W91" i="21" s="1"/>
  <c r="V113" i="21"/>
  <c r="W113" i="21" s="1"/>
  <c r="V134" i="21"/>
  <c r="W134" i="21" s="1"/>
  <c r="V153" i="21"/>
  <c r="W153" i="21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V155" i="21"/>
  <c r="W155" i="21" s="1"/>
  <c r="V177" i="21"/>
  <c r="W177" i="21" s="1"/>
  <c r="W177" i="18" s="1"/>
  <c r="V58" i="21"/>
  <c r="W58" i="21" s="1"/>
  <c r="V75" i="21"/>
  <c r="W75" i="21" s="1"/>
  <c r="V98" i="21"/>
  <c r="W98" i="21" s="1"/>
  <c r="V117" i="21"/>
  <c r="W117" i="21" s="1"/>
  <c r="W117" i="18" s="1"/>
  <c r="V138" i="21"/>
  <c r="W138" i="21" s="1"/>
  <c r="V161" i="21"/>
  <c r="W161" i="21" s="1"/>
  <c r="V178" i="21"/>
  <c r="W178" i="21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V162" i="21"/>
  <c r="W162" i="21" s="1"/>
  <c r="V181" i="21"/>
  <c r="W181" i="21" s="1"/>
  <c r="AH42" i="21"/>
  <c r="V27" i="21"/>
  <c r="W27" i="21" s="1"/>
  <c r="V34" i="21"/>
  <c r="W34" i="21" s="1"/>
  <c r="V42" i="2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5" i="21"/>
  <c r="W35" i="21" s="1"/>
  <c r="V39" i="21"/>
  <c r="W39" i="21" s="1"/>
  <c r="V40" i="21"/>
  <c r="W40" i="21" s="1"/>
  <c r="V33" i="21"/>
  <c r="W33" i="21" s="1"/>
  <c r="V36" i="21"/>
  <c r="W36" i="21" s="1"/>
  <c r="V41" i="21"/>
  <c r="W41" i="21" s="1"/>
  <c r="V43" i="21"/>
  <c r="W43" i="21" s="1"/>
  <c r="V44" i="21"/>
  <c r="W44" i="21" s="1"/>
  <c r="V28" i="21"/>
  <c r="W28" i="21" s="1"/>
  <c r="V31" i="21"/>
  <c r="W31" i="21" s="1"/>
  <c r="V32" i="21"/>
  <c r="W32" i="21" s="1"/>
  <c r="W32" i="18" s="1"/>
  <c r="P94" i="21"/>
  <c r="L36" i="18"/>
  <c r="L28" i="18"/>
  <c r="L31" i="18"/>
  <c r="L33" i="18"/>
  <c r="J28" i="18"/>
  <c r="J31" i="18"/>
  <c r="J36" i="18"/>
  <c r="J33" i="18"/>
  <c r="J30" i="18"/>
  <c r="J32" i="18"/>
  <c r="J29" i="18"/>
  <c r="J34" i="18"/>
  <c r="K27" i="18"/>
  <c r="U27" i="21"/>
  <c r="T27" i="21"/>
  <c r="M27" i="18"/>
  <c r="W52" i="21"/>
  <c r="W50" i="21"/>
  <c r="W51" i="21"/>
  <c r="W66" i="21"/>
  <c r="W42" i="21"/>
  <c r="W56" i="21"/>
  <c r="W57" i="21"/>
  <c r="W48" i="21"/>
  <c r="R37" i="21"/>
  <c r="T6" i="18"/>
  <c r="R6" i="18"/>
  <c r="S6" i="18"/>
  <c r="U6" i="18"/>
  <c r="W139" i="18"/>
  <c r="W131" i="18"/>
  <c r="W115" i="18"/>
  <c r="W152" i="18"/>
  <c r="W120" i="18"/>
  <c r="W112" i="18"/>
  <c r="W96" i="18"/>
  <c r="W92" i="18"/>
  <c r="W90" i="18"/>
  <c r="W88" i="18"/>
  <c r="W82" i="18"/>
  <c r="W80" i="18"/>
  <c r="W76" i="18"/>
  <c r="W72" i="18"/>
  <c r="W70" i="18"/>
  <c r="W68" i="18"/>
  <c r="W52" i="18"/>
  <c r="W163" i="18"/>
  <c r="W176" i="18"/>
  <c r="W160" i="18"/>
  <c r="W144" i="18"/>
  <c r="W94" i="18"/>
  <c r="W86" i="18"/>
  <c r="W189" i="18"/>
  <c r="W181" i="18"/>
  <c r="W165" i="18"/>
  <c r="W149" i="18"/>
  <c r="W133" i="18"/>
  <c r="W125" i="18"/>
  <c r="W101" i="18"/>
  <c r="W184" i="18"/>
  <c r="W178" i="18"/>
  <c r="W170" i="18"/>
  <c r="W154" i="18"/>
  <c r="W130" i="18"/>
  <c r="W122" i="18"/>
  <c r="W106" i="18"/>
  <c r="W98" i="18"/>
  <c r="W186" i="18"/>
  <c r="W151" i="18"/>
  <c r="W179" i="18"/>
  <c r="W194" i="18"/>
  <c r="W167" i="18"/>
  <c r="W119" i="18"/>
  <c r="W103" i="18"/>
  <c r="W188" i="18"/>
  <c r="W156" i="18"/>
  <c r="W124" i="18"/>
  <c r="W116" i="18"/>
  <c r="W100" i="18"/>
  <c r="W95" i="18"/>
  <c r="W91" i="18"/>
  <c r="W89" i="18"/>
  <c r="W83" i="18"/>
  <c r="W81" i="18"/>
  <c r="W79" i="18"/>
  <c r="W77" i="18"/>
  <c r="W75" i="18"/>
  <c r="W73" i="18"/>
  <c r="W71" i="18"/>
  <c r="W69" i="18"/>
  <c r="W67" i="18"/>
  <c r="W155" i="18"/>
  <c r="W191" i="18"/>
  <c r="W175" i="18"/>
  <c r="W159" i="18"/>
  <c r="W135" i="18"/>
  <c r="W180" i="18"/>
  <c r="W140" i="18"/>
  <c r="W193" i="18"/>
  <c r="W185" i="18"/>
  <c r="W161" i="18"/>
  <c r="W153" i="18"/>
  <c r="W145" i="18"/>
  <c r="W137" i="18"/>
  <c r="W129" i="18"/>
  <c r="W121" i="18"/>
  <c r="W105" i="18"/>
  <c r="W97" i="18"/>
  <c r="W183" i="18"/>
  <c r="W143" i="18"/>
  <c r="W111" i="18"/>
  <c r="W196" i="18"/>
  <c r="W164" i="18"/>
  <c r="W132" i="18"/>
  <c r="W190" i="18"/>
  <c r="W182" i="18"/>
  <c r="W174" i="18"/>
  <c r="W166" i="18"/>
  <c r="W158" i="18"/>
  <c r="W150" i="18"/>
  <c r="W142" i="18"/>
  <c r="W134" i="18"/>
  <c r="W126" i="18"/>
  <c r="W118" i="18"/>
  <c r="W34" i="18"/>
  <c r="W30" i="18"/>
  <c r="W26" i="18"/>
  <c r="W22" i="18"/>
  <c r="W18" i="18"/>
  <c r="W14" i="18"/>
  <c r="W10" i="18"/>
  <c r="W6" i="18"/>
  <c r="W27" i="18"/>
  <c r="W19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W3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S43" i="21"/>
  <c r="L43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S39" i="21"/>
  <c r="L39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S45" i="21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R38" i="21"/>
  <c r="S42" i="21"/>
  <c r="R42" i="21"/>
  <c r="R43" i="21"/>
  <c r="U37" i="21"/>
  <c r="T37" i="21"/>
  <c r="R44" i="21"/>
  <c r="R40" i="21"/>
  <c r="R39" i="21"/>
  <c r="R45" i="21"/>
  <c r="Y43" i="21"/>
  <c r="R41" i="21"/>
  <c r="U46" i="21"/>
  <c r="T46" i="21"/>
  <c r="U42" i="21"/>
  <c r="T42" i="21"/>
  <c r="U38" i="21"/>
  <c r="T38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L32" i="18" l="1"/>
  <c r="P65" i="21"/>
  <c r="P32" i="21"/>
  <c r="P150" i="21"/>
  <c r="P33" i="21"/>
  <c r="P36" i="21"/>
  <c r="P51" i="21"/>
  <c r="P51" i="16" s="1"/>
  <c r="P37" i="21"/>
  <c r="P71" i="21"/>
  <c r="P52" i="21"/>
  <c r="P52" i="16" s="1"/>
  <c r="P122" i="21"/>
  <c r="P43" i="21"/>
  <c r="P177" i="21"/>
  <c r="P144" i="21"/>
  <c r="P73" i="21"/>
  <c r="P73" i="20" s="1"/>
  <c r="P46" i="21"/>
  <c r="P57" i="21"/>
  <c r="L30" i="18"/>
  <c r="P140" i="21"/>
  <c r="P121" i="21"/>
  <c r="P42" i="21"/>
  <c r="P194" i="21"/>
  <c r="P72" i="21"/>
  <c r="P72" i="16" s="1"/>
  <c r="P96" i="21"/>
  <c r="P164" i="21"/>
  <c r="P70" i="21"/>
  <c r="P137" i="21"/>
  <c r="P53" i="21"/>
  <c r="P91" i="21"/>
  <c r="P141" i="21"/>
  <c r="P80" i="21"/>
  <c r="P80" i="20" s="1"/>
  <c r="P50" i="21"/>
  <c r="P165" i="21"/>
  <c r="P118" i="21"/>
  <c r="P106" i="21"/>
  <c r="P124" i="21"/>
  <c r="P135" i="21"/>
  <c r="P43" i="16"/>
  <c r="P43" i="20"/>
  <c r="P43" i="23"/>
  <c r="P43" i="19"/>
  <c r="W44" i="16"/>
  <c r="W44" i="20"/>
  <c r="W44" i="19"/>
  <c r="W44" i="23"/>
  <c r="W64" i="16"/>
  <c r="W64" i="20"/>
  <c r="W64" i="19"/>
  <c r="W64" i="23"/>
  <c r="V193" i="20"/>
  <c r="V179" i="20"/>
  <c r="V174" i="20"/>
  <c r="V168" i="20"/>
  <c r="V162" i="20"/>
  <c r="V156" i="20"/>
  <c r="V151" i="20"/>
  <c r="V194" i="20"/>
  <c r="V187" i="20"/>
  <c r="V180" i="20"/>
  <c r="V175" i="20"/>
  <c r="V157" i="20"/>
  <c r="V145" i="20"/>
  <c r="V188" i="20"/>
  <c r="V181" i="20"/>
  <c r="V169" i="20"/>
  <c r="V163" i="20"/>
  <c r="V158" i="20"/>
  <c r="V152" i="20"/>
  <c r="V195" i="20"/>
  <c r="V189" i="20"/>
  <c r="V182" i="20"/>
  <c r="V176" i="20"/>
  <c r="V170" i="20"/>
  <c r="V164" i="20"/>
  <c r="V159" i="20"/>
  <c r="V196" i="20"/>
  <c r="V192" i="20"/>
  <c r="V165" i="20"/>
  <c r="V154" i="20"/>
  <c r="V160" i="20"/>
  <c r="V144" i="20"/>
  <c r="V142" i="20"/>
  <c r="V136" i="20"/>
  <c r="V130" i="20"/>
  <c r="V124" i="20"/>
  <c r="V119" i="20"/>
  <c r="V106" i="20"/>
  <c r="V100" i="20"/>
  <c r="V183" i="20"/>
  <c r="V177" i="20"/>
  <c r="V184" i="20"/>
  <c r="V171" i="20"/>
  <c r="V153" i="20"/>
  <c r="V148" i="20"/>
  <c r="V147" i="20"/>
  <c r="V146" i="20"/>
  <c r="V133" i="20"/>
  <c r="V121" i="20"/>
  <c r="V115" i="20"/>
  <c r="V109" i="20"/>
  <c r="V97" i="20"/>
  <c r="V166" i="20"/>
  <c r="V155" i="20"/>
  <c r="V141" i="20"/>
  <c r="V138" i="20"/>
  <c r="V132" i="20"/>
  <c r="V128" i="20"/>
  <c r="V125" i="20"/>
  <c r="V122" i="20"/>
  <c r="V116" i="20"/>
  <c r="V108" i="20"/>
  <c r="V104" i="20"/>
  <c r="V101" i="20"/>
  <c r="V98" i="20"/>
  <c r="V94" i="20"/>
  <c r="V185" i="20"/>
  <c r="V161" i="20"/>
  <c r="V134" i="20"/>
  <c r="V113" i="20"/>
  <c r="V110" i="20"/>
  <c r="V95" i="20"/>
  <c r="V88" i="20"/>
  <c r="V81" i="20"/>
  <c r="V75" i="20"/>
  <c r="V69" i="20"/>
  <c r="V150" i="20"/>
  <c r="V143" i="20"/>
  <c r="V140" i="20"/>
  <c r="V137" i="20"/>
  <c r="V131" i="20"/>
  <c r="V107" i="20"/>
  <c r="V96" i="20"/>
  <c r="V89" i="20"/>
  <c r="V82" i="20"/>
  <c r="V76" i="20"/>
  <c r="V70" i="20"/>
  <c r="V64" i="20"/>
  <c r="V58" i="20"/>
  <c r="V52" i="20"/>
  <c r="V46" i="20"/>
  <c r="V40" i="20"/>
  <c r="V34" i="20"/>
  <c r="V27" i="20"/>
  <c r="V127" i="20"/>
  <c r="V118" i="20"/>
  <c r="V103" i="20"/>
  <c r="V90" i="20"/>
  <c r="V191" i="20"/>
  <c r="V112" i="20"/>
  <c r="V83" i="20"/>
  <c r="V78" i="20"/>
  <c r="V72" i="20"/>
  <c r="V173" i="20"/>
  <c r="V139" i="20"/>
  <c r="V126" i="20"/>
  <c r="V117" i="20"/>
  <c r="V102" i="20"/>
  <c r="V91" i="20"/>
  <c r="V84" i="20"/>
  <c r="V79" i="20"/>
  <c r="V66" i="20"/>
  <c r="V186" i="20"/>
  <c r="V172" i="20"/>
  <c r="V149" i="20"/>
  <c r="V129" i="20"/>
  <c r="V123" i="20"/>
  <c r="V105" i="20"/>
  <c r="V99" i="20"/>
  <c r="V62" i="20"/>
  <c r="V43" i="20"/>
  <c r="V32" i="20"/>
  <c r="V93" i="20"/>
  <c r="V87" i="20"/>
  <c r="V73" i="20"/>
  <c r="V51" i="20"/>
  <c r="V190" i="20"/>
  <c r="V135" i="20"/>
  <c r="V74" i="20"/>
  <c r="V65" i="20"/>
  <c r="V63" i="20"/>
  <c r="V60" i="20"/>
  <c r="V54" i="20"/>
  <c r="V47" i="20"/>
  <c r="V44" i="20"/>
  <c r="V30" i="20"/>
  <c r="V28" i="20"/>
  <c r="V178" i="20"/>
  <c r="V120" i="20"/>
  <c r="V114" i="20"/>
  <c r="V111" i="20"/>
  <c r="V67" i="20"/>
  <c r="V56" i="20"/>
  <c r="V49" i="20"/>
  <c r="V42" i="20"/>
  <c r="V37" i="20"/>
  <c r="V35" i="20"/>
  <c r="V85" i="20"/>
  <c r="V80" i="20"/>
  <c r="V77" i="20"/>
  <c r="V71" i="20"/>
  <c r="V92" i="20"/>
  <c r="V68" i="20"/>
  <c r="V50" i="20"/>
  <c r="V45" i="20"/>
  <c r="V38" i="20"/>
  <c r="V86" i="20"/>
  <c r="V57" i="20"/>
  <c r="V167" i="20"/>
  <c r="V59" i="20"/>
  <c r="V55" i="20"/>
  <c r="V36" i="20"/>
  <c r="V48" i="20"/>
  <c r="V61" i="20"/>
  <c r="V41" i="20"/>
  <c r="V39" i="20"/>
  <c r="V33" i="20"/>
  <c r="V29" i="20"/>
  <c r="V31" i="20"/>
  <c r="V5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P96" i="16"/>
  <c r="P96" i="20"/>
  <c r="P96" i="19"/>
  <c r="P96" i="23"/>
  <c r="P122" i="16"/>
  <c r="P122" i="20"/>
  <c r="P122" i="19"/>
  <c r="P122" i="23"/>
  <c r="W41" i="16"/>
  <c r="W41" i="20"/>
  <c r="W41" i="19"/>
  <c r="W41" i="23"/>
  <c r="W41" i="18"/>
  <c r="P37" i="16"/>
  <c r="P37" i="20"/>
  <c r="P37" i="23"/>
  <c r="P37" i="19"/>
  <c r="P71" i="16"/>
  <c r="P71" i="20"/>
  <c r="P71" i="19"/>
  <c r="P71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P165" i="16"/>
  <c r="P165" i="20"/>
  <c r="P165" i="19"/>
  <c r="P165" i="23"/>
  <c r="P52" i="20"/>
  <c r="P52" i="23"/>
  <c r="V193" i="23"/>
  <c r="V180" i="23"/>
  <c r="V174" i="23"/>
  <c r="V168" i="23"/>
  <c r="V161" i="23"/>
  <c r="V148" i="23"/>
  <c r="V142" i="23"/>
  <c r="V135" i="23"/>
  <c r="V122" i="23"/>
  <c r="V115" i="23"/>
  <c r="V109" i="23"/>
  <c r="V103" i="23"/>
  <c r="V194" i="23"/>
  <c r="V187" i="23"/>
  <c r="V181" i="23"/>
  <c r="V175" i="23"/>
  <c r="V162" i="23"/>
  <c r="V155" i="23"/>
  <c r="V149" i="23"/>
  <c r="V143" i="23"/>
  <c r="V136" i="23"/>
  <c r="V129" i="23"/>
  <c r="V188" i="23"/>
  <c r="V182" i="23"/>
  <c r="V176" i="23"/>
  <c r="V169" i="23"/>
  <c r="V156" i="23"/>
  <c r="V150" i="23"/>
  <c r="V144" i="23"/>
  <c r="V137" i="23"/>
  <c r="V195" i="23"/>
  <c r="V189" i="23"/>
  <c r="V183" i="23"/>
  <c r="V170" i="23"/>
  <c r="V163" i="23"/>
  <c r="V157" i="23"/>
  <c r="V151" i="23"/>
  <c r="V191" i="23"/>
  <c r="V178" i="23"/>
  <c r="V171" i="23"/>
  <c r="V165" i="23"/>
  <c r="V159" i="23"/>
  <c r="V146" i="23"/>
  <c r="V139" i="23"/>
  <c r="V132" i="23"/>
  <c r="V126" i="23"/>
  <c r="V120" i="23"/>
  <c r="V113" i="23"/>
  <c r="V100" i="23"/>
  <c r="V192" i="23"/>
  <c r="V185" i="23"/>
  <c r="V172" i="23"/>
  <c r="V166" i="23"/>
  <c r="V160" i="23"/>
  <c r="V177" i="23"/>
  <c r="V152" i="23"/>
  <c r="V145" i="23"/>
  <c r="V125" i="23"/>
  <c r="V121" i="23"/>
  <c r="V107" i="23"/>
  <c r="V101" i="23"/>
  <c r="V96" i="23"/>
  <c r="V93" i="23"/>
  <c r="V87" i="23"/>
  <c r="V74" i="23"/>
  <c r="V60" i="23"/>
  <c r="V54" i="23"/>
  <c r="V48" i="23"/>
  <c r="V41" i="23"/>
  <c r="V28" i="23"/>
  <c r="V147" i="23"/>
  <c r="V116" i="23"/>
  <c r="V110" i="23"/>
  <c r="V104" i="23"/>
  <c r="V99" i="23"/>
  <c r="V94" i="23"/>
  <c r="V88" i="23"/>
  <c r="V81" i="23"/>
  <c r="V67" i="23"/>
  <c r="V61" i="23"/>
  <c r="V55" i="23"/>
  <c r="V42" i="23"/>
  <c r="V35" i="23"/>
  <c r="V29" i="23"/>
  <c r="V190" i="23"/>
  <c r="V158" i="23"/>
  <c r="V141" i="23"/>
  <c r="V140" i="23"/>
  <c r="V131" i="23"/>
  <c r="V128" i="23"/>
  <c r="V119" i="23"/>
  <c r="V98" i="23"/>
  <c r="V82" i="23"/>
  <c r="V75" i="23"/>
  <c r="V68" i="23"/>
  <c r="V62" i="23"/>
  <c r="V56" i="23"/>
  <c r="V49" i="23"/>
  <c r="V179" i="23"/>
  <c r="V173" i="23"/>
  <c r="V167" i="23"/>
  <c r="V153" i="23"/>
  <c r="V134" i="23"/>
  <c r="V133" i="23"/>
  <c r="V127" i="23"/>
  <c r="V118" i="23"/>
  <c r="V112" i="23"/>
  <c r="V95" i="23"/>
  <c r="V89" i="23"/>
  <c r="V76" i="23"/>
  <c r="V69" i="23"/>
  <c r="V196" i="23"/>
  <c r="V184" i="23"/>
  <c r="V164" i="23"/>
  <c r="V90" i="23"/>
  <c r="V83" i="23"/>
  <c r="V77" i="23"/>
  <c r="V70" i="23"/>
  <c r="V64" i="23"/>
  <c r="V57" i="23"/>
  <c r="V44" i="23"/>
  <c r="V38" i="23"/>
  <c r="V32" i="23"/>
  <c r="V114" i="23"/>
  <c r="V106" i="23"/>
  <c r="V97" i="23"/>
  <c r="V84" i="23"/>
  <c r="V78" i="23"/>
  <c r="V71" i="23"/>
  <c r="V58" i="23"/>
  <c r="V51" i="23"/>
  <c r="V45" i="23"/>
  <c r="V39" i="23"/>
  <c r="V130" i="23"/>
  <c r="V124" i="23"/>
  <c r="V111" i="23"/>
  <c r="V123" i="23"/>
  <c r="V117" i="23"/>
  <c r="V92" i="23"/>
  <c r="V27" i="23"/>
  <c r="V30" i="23"/>
  <c r="V102" i="23"/>
  <c r="V66" i="23"/>
  <c r="V46" i="23"/>
  <c r="V186" i="23"/>
  <c r="V86" i="23"/>
  <c r="V65" i="23"/>
  <c r="V34" i="23"/>
  <c r="V52" i="23"/>
  <c r="V47" i="23"/>
  <c r="V36" i="23"/>
  <c r="V138" i="23"/>
  <c r="V91" i="23"/>
  <c r="V80" i="23"/>
  <c r="V59" i="23"/>
  <c r="V154" i="23"/>
  <c r="V105" i="23"/>
  <c r="V85" i="23"/>
  <c r="V50" i="23"/>
  <c r="V40" i="23"/>
  <c r="V108" i="23"/>
  <c r="V79" i="23"/>
  <c r="V73" i="23"/>
  <c r="V63" i="23"/>
  <c r="V43" i="23"/>
  <c r="V37" i="23"/>
  <c r="V31" i="23"/>
  <c r="V72" i="23"/>
  <c r="V33" i="23"/>
  <c r="V53" i="23"/>
  <c r="W57" i="16"/>
  <c r="W57" i="20"/>
  <c r="W57" i="19"/>
  <c r="W57" i="23"/>
  <c r="W40" i="18"/>
  <c r="W40" i="16"/>
  <c r="W40" i="20"/>
  <c r="W40" i="19"/>
  <c r="W40" i="23"/>
  <c r="W46" i="16"/>
  <c r="W46" i="20"/>
  <c r="W46" i="19"/>
  <c r="W46" i="23"/>
  <c r="P118" i="16"/>
  <c r="P118" i="20"/>
  <c r="P118" i="19"/>
  <c r="P118" i="23"/>
  <c r="R34" i="16"/>
  <c r="R34" i="20"/>
  <c r="R34" i="19"/>
  <c r="R34" i="23"/>
  <c r="P140" i="16"/>
  <c r="P140" i="20"/>
  <c r="P140" i="19"/>
  <c r="P140" i="23"/>
  <c r="W33" i="16"/>
  <c r="W33" i="20"/>
  <c r="W33" i="19"/>
  <c r="W33" i="23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P92" i="16"/>
  <c r="P92" i="20"/>
  <c r="P92" i="19"/>
  <c r="P92" i="23"/>
  <c r="P144" i="16"/>
  <c r="P144" i="20"/>
  <c r="P144" i="19"/>
  <c r="P144" i="23"/>
  <c r="P70" i="16"/>
  <c r="P70" i="20"/>
  <c r="P70" i="19"/>
  <c r="P70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P32" i="20"/>
  <c r="P32" i="19"/>
  <c r="P32" i="23"/>
  <c r="S31" i="16"/>
  <c r="S31" i="20"/>
  <c r="S31" i="19"/>
  <c r="S31" i="23"/>
  <c r="P129" i="16"/>
  <c r="P129" i="20"/>
  <c r="P129" i="19"/>
  <c r="P129" i="23"/>
  <c r="P116" i="16"/>
  <c r="P116" i="20"/>
  <c r="P116" i="19"/>
  <c r="P116" i="23"/>
  <c r="P137" i="16"/>
  <c r="P137" i="20"/>
  <c r="P137" i="19"/>
  <c r="P137" i="23"/>
  <c r="P124" i="16"/>
  <c r="P124" i="20"/>
  <c r="P124" i="19"/>
  <c r="P124" i="23"/>
  <c r="P150" i="16"/>
  <c r="P150" i="20"/>
  <c r="P150" i="19"/>
  <c r="P150" i="23"/>
  <c r="P46" i="16"/>
  <c r="P46" i="20"/>
  <c r="P46" i="19"/>
  <c r="P46" i="23"/>
  <c r="P53" i="16"/>
  <c r="P53" i="20"/>
  <c r="P53" i="19"/>
  <c r="P53" i="23"/>
  <c r="P135" i="16"/>
  <c r="P135" i="20"/>
  <c r="P135" i="19"/>
  <c r="P135" i="23"/>
  <c r="P57" i="16"/>
  <c r="P57" i="20"/>
  <c r="P57" i="19"/>
  <c r="P57" i="23"/>
  <c r="P91" i="16"/>
  <c r="P91" i="20"/>
  <c r="P91" i="19"/>
  <c r="P91" i="23"/>
  <c r="P143" i="16"/>
  <c r="P143" i="20"/>
  <c r="P143" i="19"/>
  <c r="P143" i="23"/>
  <c r="P36" i="16"/>
  <c r="P36" i="20"/>
  <c r="P36" i="19"/>
  <c r="P36" i="23"/>
  <c r="P72" i="23"/>
  <c r="L59" i="16"/>
  <c r="L59" i="20"/>
  <c r="L59" i="19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P187" i="21"/>
  <c r="L187" i="16"/>
  <c r="L187" i="20"/>
  <c r="L187" i="19"/>
  <c r="L187" i="23"/>
  <c r="L34" i="16"/>
  <c r="L34" i="20"/>
  <c r="L34" i="19"/>
  <c r="L34" i="23"/>
  <c r="L126" i="16"/>
  <c r="L126" i="20"/>
  <c r="L126" i="19"/>
  <c r="L126" i="23"/>
  <c r="L83" i="16"/>
  <c r="L83" i="20"/>
  <c r="L83" i="19"/>
  <c r="L83" i="23"/>
  <c r="L145" i="16"/>
  <c r="L145" i="20"/>
  <c r="L145" i="19"/>
  <c r="L145" i="23"/>
  <c r="L156" i="16"/>
  <c r="L156" i="20"/>
  <c r="L156" i="19"/>
  <c r="L156" i="23"/>
  <c r="L125" i="16"/>
  <c r="L125" i="20"/>
  <c r="L125" i="19"/>
  <c r="L125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6"/>
  <c r="L172" i="20"/>
  <c r="L172" i="19"/>
  <c r="L172" i="23"/>
  <c r="L58" i="16"/>
  <c r="L58" i="20"/>
  <c r="L58" i="19"/>
  <c r="L58" i="23"/>
  <c r="L92" i="16"/>
  <c r="L92" i="20"/>
  <c r="L92" i="19"/>
  <c r="L92" i="23"/>
  <c r="W56" i="16"/>
  <c r="W56" i="20"/>
  <c r="W56" i="23"/>
  <c r="W56" i="19"/>
  <c r="P81" i="21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P44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R32" i="16"/>
  <c r="R32" i="20"/>
  <c r="R32" i="19"/>
  <c r="R32" i="23"/>
  <c r="P31" i="21"/>
  <c r="P193" i="21"/>
  <c r="P142" i="21"/>
  <c r="S35" i="21"/>
  <c r="P38" i="21"/>
  <c r="P56" i="21"/>
  <c r="R33" i="16"/>
  <c r="R33" i="20"/>
  <c r="R33" i="19"/>
  <c r="R33" i="23"/>
  <c r="P130" i="21"/>
  <c r="P61" i="21"/>
  <c r="S36" i="16"/>
  <c r="S36" i="20"/>
  <c r="S36" i="19"/>
  <c r="S36" i="23"/>
  <c r="L81" i="16"/>
  <c r="L81" i="20"/>
  <c r="L81" i="19"/>
  <c r="L81" i="23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16"/>
  <c r="L189" i="20"/>
  <c r="L189" i="19"/>
  <c r="L189" i="23"/>
  <c r="L87" i="16"/>
  <c r="L87" i="20"/>
  <c r="L87" i="19"/>
  <c r="L87" i="23"/>
  <c r="P128" i="21"/>
  <c r="L128" i="16"/>
  <c r="L128" i="20"/>
  <c r="L128" i="19"/>
  <c r="L128" i="23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P192" i="21"/>
  <c r="L192" i="16"/>
  <c r="L192" i="20"/>
  <c r="L192" i="19"/>
  <c r="L192" i="23"/>
  <c r="L80" i="16"/>
  <c r="L80" i="20"/>
  <c r="L80" i="23"/>
  <c r="L80" i="19"/>
  <c r="L51" i="16"/>
  <c r="L51" i="20"/>
  <c r="L51" i="19"/>
  <c r="L51" i="23"/>
  <c r="S42" i="16"/>
  <c r="S42" i="20"/>
  <c r="S42" i="19"/>
  <c r="S42" i="23"/>
  <c r="R38" i="16"/>
  <c r="R38" i="20"/>
  <c r="R38" i="19"/>
  <c r="R38" i="23"/>
  <c r="S45" i="16"/>
  <c r="S45" i="20"/>
  <c r="S45" i="19"/>
  <c r="S45" i="23"/>
  <c r="U44" i="16"/>
  <c r="U44" i="20"/>
  <c r="U44" i="19"/>
  <c r="U44" i="23"/>
  <c r="U42" i="16"/>
  <c r="U42" i="20"/>
  <c r="U42" i="19"/>
  <c r="U42" i="23"/>
  <c r="R44" i="16"/>
  <c r="R44" i="20"/>
  <c r="R44" i="19"/>
  <c r="R44" i="23"/>
  <c r="R37" i="20"/>
  <c r="R37" i="16"/>
  <c r="R37" i="19"/>
  <c r="R37" i="23"/>
  <c r="W42" i="16"/>
  <c r="W42" i="20"/>
  <c r="W42" i="19"/>
  <c r="W42" i="23"/>
  <c r="W50" i="16"/>
  <c r="W50" i="20"/>
  <c r="W50" i="19"/>
  <c r="W50" i="23"/>
  <c r="P164" i="16"/>
  <c r="P164" i="20"/>
  <c r="P164" i="19"/>
  <c r="P164" i="23"/>
  <c r="P94" i="16"/>
  <c r="P94" i="20"/>
  <c r="P94" i="19"/>
  <c r="P94" i="23"/>
  <c r="P177" i="16"/>
  <c r="P177" i="20"/>
  <c r="P177" i="19"/>
  <c r="P177" i="23"/>
  <c r="W31" i="16"/>
  <c r="W31" i="20"/>
  <c r="W31" i="19"/>
  <c r="W31" i="23"/>
  <c r="W39" i="16"/>
  <c r="W39" i="20"/>
  <c r="W39" i="19"/>
  <c r="W39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P121" i="16"/>
  <c r="P121" i="20"/>
  <c r="P121" i="19"/>
  <c r="P121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S32" i="16"/>
  <c r="S32" i="20"/>
  <c r="S32" i="19"/>
  <c r="S32" i="23"/>
  <c r="R31" i="16"/>
  <c r="R31" i="20"/>
  <c r="R31" i="19"/>
  <c r="R31" i="23"/>
  <c r="P106" i="16"/>
  <c r="P106" i="20"/>
  <c r="P106" i="19"/>
  <c r="P106" i="23"/>
  <c r="P40" i="16"/>
  <c r="P40" i="20"/>
  <c r="P40" i="19"/>
  <c r="P40" i="23"/>
  <c r="P42" i="16"/>
  <c r="P42" i="20"/>
  <c r="P42" i="19"/>
  <c r="P42" i="23"/>
  <c r="R35" i="16"/>
  <c r="R35" i="20"/>
  <c r="R35" i="19"/>
  <c r="R35" i="23"/>
  <c r="P45" i="16"/>
  <c r="P45" i="20"/>
  <c r="P45" i="19"/>
  <c r="P45" i="23"/>
  <c r="P127" i="16"/>
  <c r="P127" i="20"/>
  <c r="P127" i="19"/>
  <c r="P127" i="23"/>
  <c r="P186" i="16"/>
  <c r="P186" i="20"/>
  <c r="P186" i="19"/>
  <c r="P186" i="23"/>
  <c r="P50" i="16"/>
  <c r="P50" i="20"/>
  <c r="P50" i="19"/>
  <c r="P50" i="23"/>
  <c r="P33" i="16"/>
  <c r="P33" i="20"/>
  <c r="P33" i="19"/>
  <c r="P33" i="23"/>
  <c r="P194" i="16"/>
  <c r="P194" i="20"/>
  <c r="P194" i="19"/>
  <c r="P194" i="23"/>
  <c r="P64" i="16"/>
  <c r="P64" i="20"/>
  <c r="P64" i="19"/>
  <c r="P64" i="23"/>
  <c r="P120" i="16"/>
  <c r="P120" i="20"/>
  <c r="P120" i="19"/>
  <c r="P120" i="23"/>
  <c r="R36" i="16"/>
  <c r="R36" i="20"/>
  <c r="R36" i="19"/>
  <c r="R36" i="23"/>
  <c r="P141" i="16"/>
  <c r="P141" i="20"/>
  <c r="P141" i="19"/>
  <c r="P141" i="23"/>
  <c r="L29" i="16"/>
  <c r="L29" i="20"/>
  <c r="L29" i="19"/>
  <c r="L29" i="23"/>
  <c r="L111" i="16"/>
  <c r="L111" i="20"/>
  <c r="L111" i="19"/>
  <c r="L111" i="23"/>
  <c r="L170" i="16"/>
  <c r="L170" i="20"/>
  <c r="L170" i="19"/>
  <c r="L170" i="23"/>
  <c r="L37" i="16"/>
  <c r="L37" i="20"/>
  <c r="L37" i="19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16"/>
  <c r="L122" i="20"/>
  <c r="L122" i="19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L103" i="20"/>
  <c r="L103" i="19"/>
  <c r="L103" i="23"/>
  <c r="R39" i="16"/>
  <c r="R39" i="20"/>
  <c r="R39" i="23"/>
  <c r="R39" i="19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S43" i="16"/>
  <c r="S43" i="20"/>
  <c r="S43" i="19"/>
  <c r="S43" i="23"/>
  <c r="W187" i="18"/>
  <c r="S37" i="2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P126" i="21"/>
  <c r="P185" i="21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11" i="21"/>
  <c r="P170" i="21"/>
  <c r="P28" i="21"/>
  <c r="P119" i="21"/>
  <c r="P35" i="21"/>
  <c r="P35" i="18" s="1"/>
  <c r="P48" i="21"/>
  <c r="P191" i="21"/>
  <c r="P99" i="21"/>
  <c r="P125" i="21"/>
  <c r="S33" i="16"/>
  <c r="S33" i="20"/>
  <c r="S33" i="19"/>
  <c r="S33" i="23"/>
  <c r="P107" i="21"/>
  <c r="P60" i="21"/>
  <c r="P184" i="21"/>
  <c r="P115" i="21"/>
  <c r="S30" i="21"/>
  <c r="L32" i="16"/>
  <c r="L32" i="20"/>
  <c r="L32" i="19"/>
  <c r="L32" i="23"/>
  <c r="L175" i="16"/>
  <c r="L175" i="20"/>
  <c r="L175" i="19"/>
  <c r="L175" i="23"/>
  <c r="L79" i="16"/>
  <c r="L79" i="20"/>
  <c r="L79" i="19"/>
  <c r="L79" i="23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82" i="16"/>
  <c r="L82" i="20"/>
  <c r="L82" i="19"/>
  <c r="L82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27" i="16"/>
  <c r="L127" i="20"/>
  <c r="L127" i="19"/>
  <c r="L127" i="23"/>
  <c r="L186" i="16"/>
  <c r="L186" i="20"/>
  <c r="L186" i="19"/>
  <c r="L186" i="23"/>
  <c r="L180" i="16"/>
  <c r="L180" i="20"/>
  <c r="L180" i="19"/>
  <c r="L180" i="23"/>
  <c r="L158" i="16"/>
  <c r="L158" i="20"/>
  <c r="L158" i="19"/>
  <c r="L158" i="23"/>
  <c r="L57" i="16"/>
  <c r="L57" i="20"/>
  <c r="L57" i="19"/>
  <c r="L57" i="23"/>
  <c r="L70" i="16"/>
  <c r="L70" i="20"/>
  <c r="L70" i="19"/>
  <c r="L70" i="23"/>
  <c r="L102" i="16"/>
  <c r="L102" i="20"/>
  <c r="L102" i="19"/>
  <c r="L102" i="23"/>
  <c r="L161" i="16"/>
  <c r="L161" i="20"/>
  <c r="L161" i="19"/>
  <c r="L161" i="23"/>
  <c r="P123" i="21"/>
  <c r="L123" i="16"/>
  <c r="L123" i="20"/>
  <c r="L123" i="19"/>
  <c r="L123" i="23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R40" i="16"/>
  <c r="R40" i="20"/>
  <c r="R40" i="19"/>
  <c r="R40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16"/>
  <c r="T37" i="20"/>
  <c r="T37" i="19"/>
  <c r="T37" i="23"/>
  <c r="S39" i="16"/>
  <c r="S39" i="20"/>
  <c r="S39" i="19"/>
  <c r="S39" i="23"/>
  <c r="S40" i="16"/>
  <c r="S40" i="20"/>
  <c r="S40" i="23"/>
  <c r="S40" i="19"/>
  <c r="W59" i="16"/>
  <c r="W59" i="20"/>
  <c r="W59" i="19"/>
  <c r="W59" i="23"/>
  <c r="P65" i="16"/>
  <c r="P65" i="20"/>
  <c r="P65" i="19"/>
  <c r="P65" i="23"/>
  <c r="P154" i="21"/>
  <c r="W27" i="16"/>
  <c r="W27" i="20"/>
  <c r="W27" i="19"/>
  <c r="W27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190" i="21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79" i="21"/>
  <c r="S28" i="16"/>
  <c r="S28" i="20"/>
  <c r="S28" i="19"/>
  <c r="S28" i="23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16"/>
  <c r="L147" i="20"/>
  <c r="L147" i="19"/>
  <c r="L147" i="23"/>
  <c r="P196" i="21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68" i="16"/>
  <c r="L68" i="20"/>
  <c r="L68" i="19"/>
  <c r="L68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19"/>
  <c r="L166" i="23"/>
  <c r="L67" i="16"/>
  <c r="L67" i="20"/>
  <c r="L67" i="19"/>
  <c r="L67" i="23"/>
  <c r="L159" i="16"/>
  <c r="L159" i="20"/>
  <c r="L159" i="19"/>
  <c r="L159" i="23"/>
  <c r="L121" i="16"/>
  <c r="L121" i="20"/>
  <c r="L121" i="19"/>
  <c r="L121" i="23"/>
  <c r="P146" i="21"/>
  <c r="L146" i="16"/>
  <c r="L146" i="20"/>
  <c r="L146" i="19"/>
  <c r="L146" i="23"/>
  <c r="W171" i="18"/>
  <c r="W48" i="16"/>
  <c r="W48" i="20"/>
  <c r="W48" i="19"/>
  <c r="W48" i="23"/>
  <c r="W52" i="16"/>
  <c r="W52" i="20"/>
  <c r="W52" i="19"/>
  <c r="W52" i="23"/>
  <c r="Z27" i="21"/>
  <c r="T27" i="16"/>
  <c r="T27" i="20"/>
  <c r="T27" i="23"/>
  <c r="T27" i="19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03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P147" i="21"/>
  <c r="R28" i="21"/>
  <c r="P95" i="21"/>
  <c r="P178" i="21"/>
  <c r="P117" i="21"/>
  <c r="P168" i="21"/>
  <c r="P49" i="21"/>
  <c r="P93" i="21"/>
  <c r="P176" i="21"/>
  <c r="L35" i="18"/>
  <c r="P102" i="21"/>
  <c r="P161" i="21"/>
  <c r="P59" i="21"/>
  <c r="R30" i="21"/>
  <c r="L101" i="16"/>
  <c r="L101" i="20"/>
  <c r="L101" i="19"/>
  <c r="L101" i="23"/>
  <c r="L152" i="16"/>
  <c r="L152" i="20"/>
  <c r="L152" i="19"/>
  <c r="L152" i="23"/>
  <c r="L38" i="16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44" i="23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08" i="23"/>
  <c r="L162" i="16"/>
  <c r="L162" i="20"/>
  <c r="L162" i="19"/>
  <c r="L162" i="23"/>
  <c r="L88" i="16"/>
  <c r="L88" i="20"/>
  <c r="L88" i="19"/>
  <c r="L88" i="23"/>
  <c r="U40" i="16"/>
  <c r="U40" i="20"/>
  <c r="U40" i="19"/>
  <c r="U40" i="23"/>
  <c r="S38" i="16"/>
  <c r="S38" i="20"/>
  <c r="S38" i="19"/>
  <c r="S38" i="23"/>
  <c r="T43" i="16"/>
  <c r="T43" i="20"/>
  <c r="T43" i="19"/>
  <c r="T43" i="23"/>
  <c r="R41" i="16"/>
  <c r="R41" i="20"/>
  <c r="R41" i="19"/>
  <c r="R41" i="23"/>
  <c r="S41" i="16"/>
  <c r="S41" i="20"/>
  <c r="S41" i="19"/>
  <c r="S41" i="23"/>
  <c r="U43" i="16"/>
  <c r="U43" i="20"/>
  <c r="U43" i="19"/>
  <c r="U43" i="23"/>
  <c r="U45" i="16"/>
  <c r="U45" i="20"/>
  <c r="U45" i="19"/>
  <c r="U45" i="23"/>
  <c r="R43" i="16"/>
  <c r="R43" i="20"/>
  <c r="R43" i="19"/>
  <c r="R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P68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62" i="21"/>
  <c r="P152" i="21"/>
  <c r="P109" i="21"/>
  <c r="P160" i="21"/>
  <c r="P90" i="21"/>
  <c r="P181" i="21"/>
  <c r="P76" i="21"/>
  <c r="P156" i="21"/>
  <c r="P158" i="21"/>
  <c r="P87" i="21"/>
  <c r="P132" i="21"/>
  <c r="P166" i="21"/>
  <c r="P67" i="21"/>
  <c r="P108" i="21"/>
  <c r="L196" i="16"/>
  <c r="L196" i="20"/>
  <c r="L196" i="19"/>
  <c r="L196" i="23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61" i="16"/>
  <c r="L61" i="20"/>
  <c r="L61" i="19"/>
  <c r="L61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L190" i="16"/>
  <c r="L190" i="20"/>
  <c r="L190" i="19"/>
  <c r="L190" i="23"/>
  <c r="S44" i="16"/>
  <c r="S44" i="20"/>
  <c r="S44" i="19"/>
  <c r="S44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R45" i="16"/>
  <c r="R45" i="20"/>
  <c r="R45" i="19"/>
  <c r="R45" i="23"/>
  <c r="R42" i="16"/>
  <c r="R42" i="20"/>
  <c r="R42" i="19"/>
  <c r="R42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8"/>
  <c r="W45" i="16"/>
  <c r="W45" i="20"/>
  <c r="W45" i="19"/>
  <c r="W45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88" i="21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P134" i="21"/>
  <c r="P55" i="21"/>
  <c r="P188" i="21"/>
  <c r="P173" i="21"/>
  <c r="P66" i="21"/>
  <c r="P155" i="21"/>
  <c r="P83" i="21"/>
  <c r="P145" i="21"/>
  <c r="P148" i="21"/>
  <c r="P63" i="21"/>
  <c r="P153" i="21"/>
  <c r="P172" i="21"/>
  <c r="P74" i="21"/>
  <c r="P138" i="21"/>
  <c r="P69" i="21"/>
  <c r="L132" i="16"/>
  <c r="L132" i="20"/>
  <c r="L132" i="19"/>
  <c r="L132" i="23"/>
  <c r="L62" i="16"/>
  <c r="L62" i="20"/>
  <c r="L62" i="19"/>
  <c r="L62" i="23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Y43" i="16"/>
  <c r="Y43" i="19"/>
  <c r="Y43" i="23"/>
  <c r="Y43" i="20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S29" i="18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Y32" i="21"/>
  <c r="R32" i="18"/>
  <c r="P31" i="18"/>
  <c r="S35" i="18"/>
  <c r="Y33" i="21"/>
  <c r="R33" i="18"/>
  <c r="P36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S32" i="18"/>
  <c r="Y31" i="21"/>
  <c r="R31" i="18"/>
  <c r="Y35" i="21"/>
  <c r="R35" i="18"/>
  <c r="P33" i="18"/>
  <c r="S36" i="18"/>
  <c r="W138" i="18"/>
  <c r="W64" i="18"/>
  <c r="AC37" i="23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P28" i="18"/>
  <c r="S33" i="18"/>
  <c r="Y36" i="21"/>
  <c r="R36" i="18"/>
  <c r="Z27" i="18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S28" i="18"/>
  <c r="S30" i="18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Y28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Y29" i="21"/>
  <c r="R29" i="18"/>
  <c r="Y30" i="21"/>
  <c r="R30" i="18"/>
  <c r="W55" i="18"/>
  <c r="W38" i="18"/>
  <c r="W63" i="18"/>
  <c r="W60" i="18"/>
  <c r="W53" i="18"/>
  <c r="W57" i="18"/>
  <c r="Z46" i="21"/>
  <c r="W47" i="18"/>
  <c r="W37" i="18"/>
  <c r="W61" i="18"/>
  <c r="T27" i="18"/>
  <c r="W65" i="18"/>
  <c r="O27" i="18"/>
  <c r="U27" i="18"/>
  <c r="W49" i="18"/>
  <c r="W42" i="18"/>
  <c r="W62" i="18"/>
  <c r="W50" i="18"/>
  <c r="W48" i="18"/>
  <c r="W46" i="18"/>
  <c r="Z37" i="21"/>
  <c r="Y45" i="21"/>
  <c r="R45" i="18"/>
  <c r="U38" i="18"/>
  <c r="Y37" i="21"/>
  <c r="R37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S37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S39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P80" i="16" l="1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16"/>
  <c r="P146" i="20"/>
  <c r="P146" i="19"/>
  <c r="P146" i="23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90" i="16"/>
  <c r="P190" i="20"/>
  <c r="P190" i="19"/>
  <c r="P190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6"/>
  <c r="P145" i="20"/>
  <c r="P145" i="19"/>
  <c r="P145" i="23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68" i="20"/>
  <c r="P68" i="19"/>
  <c r="P68" i="23"/>
  <c r="P34" i="16"/>
  <c r="P34" i="20"/>
  <c r="P34" i="19"/>
  <c r="P34" i="23"/>
  <c r="P54" i="16"/>
  <c r="P54" i="20"/>
  <c r="P54" i="19"/>
  <c r="P54" i="23"/>
  <c r="P102" i="16"/>
  <c r="P102" i="20"/>
  <c r="P102" i="19"/>
  <c r="P102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96" i="16"/>
  <c r="P196" i="20"/>
  <c r="P196" i="19"/>
  <c r="P196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126" i="16"/>
  <c r="P126" i="20"/>
  <c r="P126" i="19"/>
  <c r="P126" i="23"/>
  <c r="P47" i="16"/>
  <c r="P47" i="20"/>
  <c r="P47" i="19"/>
  <c r="P47" i="23"/>
  <c r="P61" i="16"/>
  <c r="P61" i="20"/>
  <c r="P61" i="19"/>
  <c r="P61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47" i="20"/>
  <c r="P147" i="19"/>
  <c r="P147" i="23"/>
  <c r="P103" i="16"/>
  <c r="P103" i="20"/>
  <c r="P103" i="19"/>
  <c r="P103" i="23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6" i="16"/>
  <c r="Y36" i="19"/>
  <c r="Y36" i="20"/>
  <c r="Y36" i="23"/>
  <c r="Y35" i="16"/>
  <c r="Y35" i="19"/>
  <c r="Y35" i="20"/>
  <c r="Y35" i="23"/>
  <c r="Y34" i="16"/>
  <c r="Y34" i="19"/>
  <c r="Y34" i="20"/>
  <c r="Y34" i="23"/>
  <c r="Y39" i="16"/>
  <c r="Y39" i="19"/>
  <c r="Y39" i="23"/>
  <c r="Y39" i="20"/>
  <c r="Y37" i="16"/>
  <c r="Y37" i="19"/>
  <c r="Y37" i="20"/>
  <c r="Y37" i="23"/>
  <c r="Y33" i="16"/>
  <c r="Y33" i="19"/>
  <c r="Y33" i="20"/>
  <c r="Y33" i="23"/>
  <c r="Y28" i="16"/>
  <c r="Y28" i="23"/>
  <c r="Y28" i="19"/>
  <c r="Y28" i="20"/>
  <c r="Y31" i="16"/>
  <c r="Y31" i="19"/>
  <c r="Y31" i="20"/>
  <c r="Y31" i="23"/>
  <c r="Y38" i="16"/>
  <c r="Y38" i="19"/>
  <c r="Y38" i="23"/>
  <c r="Y38" i="20"/>
  <c r="Y40" i="16"/>
  <c r="Y40" i="19"/>
  <c r="Y40" i="23"/>
  <c r="Y40" i="20"/>
  <c r="Y30" i="16"/>
  <c r="Y30" i="19"/>
  <c r="Y30" i="20"/>
  <c r="Y30" i="23"/>
  <c r="Y44" i="16"/>
  <c r="Y44" i="23"/>
  <c r="Y44" i="19"/>
  <c r="Y44" i="20"/>
  <c r="Y45" i="16"/>
  <c r="Y45" i="19"/>
  <c r="Y45" i="23"/>
  <c r="Y45" i="20"/>
  <c r="Y41" i="16"/>
  <c r="Y41" i="19"/>
  <c r="Y41" i="23"/>
  <c r="Y41" i="20"/>
  <c r="Y42" i="16"/>
  <c r="Y42" i="19"/>
  <c r="Y42" i="23"/>
  <c r="Y42" i="20"/>
  <c r="Y29" i="16"/>
  <c r="Y29" i="23"/>
  <c r="Y29" i="19"/>
  <c r="Y29" i="20"/>
  <c r="Y32" i="16"/>
  <c r="Y32" i="19"/>
  <c r="Y32" i="20"/>
  <c r="Y32" i="23"/>
  <c r="Y36" i="18"/>
  <c r="Y32" i="18"/>
  <c r="Q29" i="18"/>
  <c r="U29" i="18"/>
  <c r="Q30" i="18"/>
  <c r="Q32" i="18"/>
  <c r="Q33" i="18"/>
  <c r="Y28" i="18"/>
  <c r="AC37" i="19"/>
  <c r="Y33" i="18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S196" i="16" l="1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54" i="16" l="1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<sst xmlns="http://schemas.openxmlformats.org/spreadsheetml/2006/main" count="83" uniqueCount="31">
  <si>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</si>
  <si>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</si>
  <si>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</si>
  <si>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</si>
  <si>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</si>
  <si>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</si>
  <si>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</si>
  <si>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</si>
  <si>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</si>
  <si>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</si>
  <si>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</si>
  <si>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</si>
  <si>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</si>
  <si>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</si>
  <si>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</si>
  <si>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</si>
  <si>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</si>
  <si>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</si>
  <si>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</si>
  <si>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</si>
  <si>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</si>
  <si>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</si>
  <si>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</si>
  <si>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</si>
  <si>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</si>
  <si>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</si>
  <si>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</si>
  <si>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</si>
  <si>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</si>
  <si>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</si>
  <si>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2-Hydroxyacetophenone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</si>
</sst>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2" borderId="1" xfId="0" applyFill="1" applyBorder="1"/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0" fillId="0" borderId="11" xfId="0" applyBorder="1"/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5" borderId="3" xfId="0" applyFill="1" applyBorder="1"/>
    <xf numFmtId="0" fontId="3" fillId="0" borderId="14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Border="1"/>
    <xf numFmtId="0" fontId="0" fillId="0" borderId="30" xfId="0" applyBorder="1"/>
    <xf numFmtId="164" fontId="0" fillId="2" borderId="1" xfId="0" applyNumberFormat="1" applyFill="1" applyBorder="1" applyAlignment="1">
      <alignment textRotation="90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/>
    </xf>
    <xf numFmtId="0" fontId="0" fillId="2" borderId="18" xfId="0" applyFill="1" applyBorder="1"/>
  </cellXfs>
  <cellStyles count="1">
    <cellStyle name="Normal" xfId="0" builtinId="0"/>
  </cellStyles>
  <dxfs count="2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0.735867812482773</c:v>
                </c:pt>
                <c:pt idx="1">
                  <c:v>0.73581661454425296</c:v>
                </c:pt>
                <c:pt idx="2">
                  <c:v>0.73857634354520096</c:v>
                </c:pt>
                <c:pt idx="3">
                  <c:v>0.741782520135291</c:v>
                </c:pt>
                <c:pt idx="4">
                  <c:v>0.72473736831682301</c:v>
                </c:pt>
                <c:pt idx="5">
                  <c:v>0.72310881749556999</c:v>
                </c:pt>
                <c:pt idx="6">
                  <c:v>0.70506467085258695</c:v>
                </c:pt>
                <c:pt idx="7">
                  <c:v>0.67035870211361304</c:v>
                </c:pt>
                <c:pt idx="8">
                  <c:v>0.65105806716060299</c:v>
                </c:pt>
                <c:pt idx="9">
                  <c:v>0.60168606418348203</c:v>
                </c:pt>
                <c:pt idx="10">
                  <c:v>0.56080232902883898</c:v>
                </c:pt>
                <c:pt idx="11">
                  <c:v>0.52297260317790795</c:v>
                </c:pt>
                <c:pt idx="12">
                  <c:v>0.50361328426668195</c:v>
                </c:pt>
                <c:pt idx="13">
                  <c:v>0.47915606811150802</c:v>
                </c:pt>
                <c:pt idx="14">
                  <c:v>0.47753838590226499</c:v>
                </c:pt>
                <c:pt idx="15">
                  <c:v>0.46732527213627101</c:v>
                </c:pt>
                <c:pt idx="16">
                  <c:v>0.46346727440744101</c:v>
                </c:pt>
                <c:pt idx="17">
                  <c:v>0.45208831923528903</c:v>
                </c:pt>
                <c:pt idx="18">
                  <c:v>0.440087246872232</c:v>
                </c:pt>
                <c:pt idx="19">
                  <c:v>0.44186318331544699</c:v>
                </c:pt>
                <c:pt idx="20">
                  <c:v>0.42828143508744398</c:v>
                </c:pt>
                <c:pt idx="21">
                  <c:v>0.43474128836153197</c:v>
                </c:pt>
                <c:pt idx="22">
                  <c:v>0.467949097280423</c:v>
                </c:pt>
                <c:pt idx="23">
                  <c:v>0.47275626570479501</c:v>
                </c:pt>
                <c:pt idx="24">
                  <c:v>0.50310455474751203</c:v>
                </c:pt>
                <c:pt idx="25">
                  <c:v>0.53629674302205999</c:v>
                </c:pt>
                <c:pt idx="26">
                  <c:v>0.560996975417142</c:v>
                </c:pt>
                <c:pt idx="27">
                  <c:v>0.58737188391084005</c:v>
                </c:pt>
                <c:pt idx="28">
                  <c:v>0.60421697686329201</c:v>
                </c:pt>
                <c:pt idx="29">
                  <c:v>0.65884633113326296</c:v>
                </c:pt>
                <c:pt idx="30">
                  <c:v>0.70738161207815498</c:v>
                </c:pt>
                <c:pt idx="31">
                  <c:v>0.790902216178339</c:v>
                </c:pt>
                <c:pt idx="32">
                  <c:v>0.82506254566371695</c:v>
                </c:pt>
                <c:pt idx="33">
                  <c:v>0.83828563833423098</c:v>
                </c:pt>
                <c:pt idx="34">
                  <c:v>0.903868458913207</c:v>
                </c:pt>
                <c:pt idx="35">
                  <c:v>0.96525368091216501</c:v>
                </c:pt>
                <c:pt idx="36">
                  <c:v>0.98880107907512704</c:v>
                </c:pt>
                <c:pt idx="37">
                  <c:v>1</c:v>
                </c:pt>
                <c:pt idx="38">
                  <c:v>0.98064280090529599</c:v>
                </c:pt>
                <c:pt idx="39">
                  <c:v>0.94071587172589999</c:v>
                </c:pt>
                <c:pt idx="40">
                  <c:v>0.94312897266069395</c:v>
                </c:pt>
                <c:pt idx="41">
                  <c:v>0.95710562058953397</c:v>
                </c:pt>
                <c:pt idx="42">
                  <c:v>0.92630430416190401</c:v>
                </c:pt>
                <c:pt idx="43">
                  <c:v>0.88812946027233897</c:v>
                </c:pt>
                <c:pt idx="44">
                  <c:v>0.84687641090606702</c:v>
                </c:pt>
                <c:pt idx="45">
                  <c:v>0.81715544916545202</c:v>
                </c:pt>
                <c:pt idx="46">
                  <c:v>0.77018755461243205</c:v>
                </c:pt>
                <c:pt idx="47">
                  <c:v>0.72480246220800204</c:v>
                </c:pt>
                <c:pt idx="48">
                  <c:v>0.66616011494115002</c:v>
                </c:pt>
                <c:pt idx="49">
                  <c:v>0.629412494474621</c:v>
                </c:pt>
                <c:pt idx="50">
                  <c:v>0.60592027431475404</c:v>
                </c:pt>
                <c:pt idx="51">
                  <c:v>0.57225203874289898</c:v>
                </c:pt>
                <c:pt idx="52">
                  <c:v>0.53979086726912295</c:v>
                </c:pt>
                <c:pt idx="53">
                  <c:v>0.49882460663038403</c:v>
                </c:pt>
                <c:pt idx="54">
                  <c:v>0.45533599820246401</c:v>
                </c:pt>
                <c:pt idx="55">
                  <c:v>0.42032653927986202</c:v>
                </c:pt>
                <c:pt idx="56">
                  <c:v>0.39976180528712701</c:v>
                </c:pt>
                <c:pt idx="57">
                  <c:v>0.377892256640665</c:v>
                </c:pt>
                <c:pt idx="58">
                  <c:v>0.35392581386939398</c:v>
                </c:pt>
                <c:pt idx="59">
                  <c:v>0.31906728894438002</c:v>
                </c:pt>
                <c:pt idx="60">
                  <c:v>0.293461202653932</c:v>
                </c:pt>
                <c:pt idx="61">
                  <c:v>0.28899346145361399</c:v>
                </c:pt>
                <c:pt idx="62">
                  <c:v>0.26919108207426001</c:v>
                </c:pt>
                <c:pt idx="63">
                  <c:v>0.26307555929430498</c:v>
                </c:pt>
                <c:pt idx="64">
                  <c:v>0.25446391675380498</c:v>
                </c:pt>
                <c:pt idx="65">
                  <c:v>0.24397012210324401</c:v>
                </c:pt>
                <c:pt idx="66">
                  <c:v>0.247357701585806</c:v>
                </c:pt>
                <c:pt idx="67">
                  <c:v>0.23513410502443599</c:v>
                </c:pt>
                <c:pt idx="68">
                  <c:v>0.196967277919671</c:v>
                </c:pt>
                <c:pt idx="69">
                  <c:v>0.19921464184686299</c:v>
                </c:pt>
                <c:pt idx="70">
                  <c:v>0.215316621483119</c:v>
                </c:pt>
                <c:pt idx="71">
                  <c:v>0.206108535049256</c:v>
                </c:pt>
                <c:pt idx="72">
                  <c:v>0.20590338372399999</c:v>
                </c:pt>
                <c:pt idx="73">
                  <c:v>0.187283144606924</c:v>
                </c:pt>
                <c:pt idx="74">
                  <c:v>0.178201358674211</c:v>
                </c:pt>
                <c:pt idx="75">
                  <c:v>0.192589381663203</c:v>
                </c:pt>
                <c:pt idx="76">
                  <c:v>0.20520292962825601</c:v>
                </c:pt>
                <c:pt idx="77">
                  <c:v>0.18449859250832601</c:v>
                </c:pt>
                <c:pt idx="78">
                  <c:v>0.15259906139676299</c:v>
                </c:pt>
                <c:pt idx="79">
                  <c:v>0.16852849984747001</c:v>
                </c:pt>
                <c:pt idx="80">
                  <c:v>0.17763654237466101</c:v>
                </c:pt>
                <c:pt idx="81">
                  <c:v>0.132570881723309</c:v>
                </c:pt>
                <c:pt idx="82">
                  <c:v>0.153363283334887</c:v>
                </c:pt>
                <c:pt idx="83">
                  <c:v>0.17116590399574599</c:v>
                </c:pt>
                <c:pt idx="84">
                  <c:v>0.173333300408132</c:v>
                </c:pt>
                <c:pt idx="85">
                  <c:v>0.13252020781457999</c:v>
                </c:pt>
                <c:pt idx="86">
                  <c:v>0.14114217009767999</c:v>
                </c:pt>
                <c:pt idx="87">
                  <c:v>0.17172190228530701</c:v>
                </c:pt>
                <c:pt idx="88">
                  <c:v>0.18078804741305601</c:v>
                </c:pt>
                <c:pt idx="89">
                  <c:v>0.15956963652303799</c:v>
                </c:pt>
                <c:pt idx="90">
                  <c:v>0.170364337863848</c:v>
                </c:pt>
                <c:pt idx="91">
                  <c:v>0.162205884843761</c:v>
                </c:pt>
                <c:pt idx="92">
                  <c:v>0.17174565526380101</c:v>
                </c:pt>
                <c:pt idx="93">
                  <c:v>0.16483447294657899</c:v>
                </c:pt>
                <c:pt idx="94">
                  <c:v>0.14728695600838601</c:v>
                </c:pt>
                <c:pt idx="95">
                  <c:v>0.17144081118420099</c:v>
                </c:pt>
                <c:pt idx="96">
                  <c:v>0.15289929554718901</c:v>
                </c:pt>
                <c:pt idx="97">
                  <c:v>0.134401274210045</c:v>
                </c:pt>
                <c:pt idx="98">
                  <c:v>0.11719554717649699</c:v>
                </c:pt>
                <c:pt idx="99">
                  <c:v>0.115363762640558</c:v>
                </c:pt>
                <c:pt idx="100">
                  <c:v>0.14239811577533101</c:v>
                </c:pt>
                <c:pt idx="101">
                  <c:v>0.161225357466835</c:v>
                </c:pt>
                <c:pt idx="102">
                  <c:v>0.16691070735520899</c:v>
                </c:pt>
                <c:pt idx="103">
                  <c:v>0.20129950539111</c:v>
                </c:pt>
                <c:pt idx="104">
                  <c:v>0.20393227387228699</c:v>
                </c:pt>
                <c:pt idx="105">
                  <c:v>0.16332871853074199</c:v>
                </c:pt>
                <c:pt idx="106">
                  <c:v>0.148797700659316</c:v>
                </c:pt>
                <c:pt idx="107">
                  <c:v>0.19630528254308999</c:v>
                </c:pt>
                <c:pt idx="108">
                  <c:v>0.14776901529887301</c:v>
                </c:pt>
                <c:pt idx="109">
                  <c:v>0.17032650239559899</c:v>
                </c:pt>
                <c:pt idx="110">
                  <c:v>0.21149617619084499</c:v>
                </c:pt>
                <c:pt idx="111">
                  <c:v>0.166571010515117</c:v>
                </c:pt>
                <c:pt idx="112">
                  <c:v>0.205920890038959</c:v>
                </c:pt>
                <c:pt idx="113">
                  <c:v>0.20748737158059</c:v>
                </c:pt>
                <c:pt idx="114">
                  <c:v>0.16752588829355</c:v>
                </c:pt>
                <c:pt idx="115">
                  <c:v>0.151244906622158</c:v>
                </c:pt>
                <c:pt idx="116">
                  <c:v>0.19053327894936001</c:v>
                </c:pt>
                <c:pt idx="117">
                  <c:v>0.199493325359174</c:v>
                </c:pt>
                <c:pt idx="118">
                  <c:v>0.20553100203010899</c:v>
                </c:pt>
                <c:pt idx="119">
                  <c:v>0.18225075473855501</c:v>
                </c:pt>
                <c:pt idx="120">
                  <c:v>0.18514435387034101</c:v>
                </c:pt>
                <c:pt idx="121">
                  <c:v>0.16268568774446199</c:v>
                </c:pt>
                <c:pt idx="122">
                  <c:v>0.14905631701938801</c:v>
                </c:pt>
                <c:pt idx="123">
                  <c:v>0.172372421169701</c:v>
                </c:pt>
                <c:pt idx="124">
                  <c:v>0.16147308205900099</c:v>
                </c:pt>
                <c:pt idx="125">
                  <c:v>0.13845520265159</c:v>
                </c:pt>
                <c:pt idx="126">
                  <c:v>0.125827657982548</c:v>
                </c:pt>
                <c:pt idx="127">
                  <c:v>0.128961382664918</c:v>
                </c:pt>
                <c:pt idx="128">
                  <c:v>0.155210138497165</c:v>
                </c:pt>
                <c:pt idx="129">
                  <c:v>0.14902801584504899</c:v>
                </c:pt>
                <c:pt idx="130">
                  <c:v>8.6230574353575104E-2</c:v>
                </c:pt>
                <c:pt idx="131">
                  <c:v>0.123325748000203</c:v>
                </c:pt>
                <c:pt idx="132">
                  <c:v>0.17595815915690899</c:v>
                </c:pt>
                <c:pt idx="133">
                  <c:v>0.14466261194202701</c:v>
                </c:pt>
                <c:pt idx="134">
                  <c:v>0.106247717562137</c:v>
                </c:pt>
                <c:pt idx="135">
                  <c:v>0.10920191710772401</c:v>
                </c:pt>
                <c:pt idx="136">
                  <c:v>9.6380705829360994E-2</c:v>
                </c:pt>
                <c:pt idx="137">
                  <c:v>7.8474012468595394E-2</c:v>
                </c:pt>
                <c:pt idx="138">
                  <c:v>7.6024313735507304E-2</c:v>
                </c:pt>
                <c:pt idx="139">
                  <c:v>8.7573736694855298E-2</c:v>
                </c:pt>
                <c:pt idx="140">
                  <c:v>6.7605206347699495E-2</c:v>
                </c:pt>
                <c:pt idx="141">
                  <c:v>2.5218887043659301E-2</c:v>
                </c:pt>
                <c:pt idx="142">
                  <c:v>4.48405378545806E-2</c:v>
                </c:pt>
                <c:pt idx="143">
                  <c:v>5.9344956742673899E-2</c:v>
                </c:pt>
                <c:pt idx="144">
                  <c:v>4.9271508947722899E-2</c:v>
                </c:pt>
                <c:pt idx="145">
                  <c:v>9.3699742784194698E-2</c:v>
                </c:pt>
                <c:pt idx="146">
                  <c:v>0.129479974909088</c:v>
                </c:pt>
                <c:pt idx="147">
                  <c:v>0.19161564245774701</c:v>
                </c:pt>
                <c:pt idx="148">
                  <c:v>0.20859406998445701</c:v>
                </c:pt>
                <c:pt idx="149">
                  <c:v>0.118805693943501</c:v>
                </c:pt>
                <c:pt idx="150">
                  <c:v>8.0282594428649406E-2</c:v>
                </c:pt>
                <c:pt idx="151">
                  <c:v>8.3023354220877602E-2</c:v>
                </c:pt>
                <c:pt idx="152">
                  <c:v>4.8038450795656301E-2</c:v>
                </c:pt>
                <c:pt idx="153">
                  <c:v>6.8508617552081902E-2</c:v>
                </c:pt>
                <c:pt idx="154">
                  <c:v>0.108970072792634</c:v>
                </c:pt>
                <c:pt idx="155">
                  <c:v>0.121624979501327</c:v>
                </c:pt>
                <c:pt idx="156">
                  <c:v>0.134970176331421</c:v>
                </c:pt>
                <c:pt idx="157">
                  <c:v>0.121042243540513</c:v>
                </c:pt>
                <c:pt idx="158">
                  <c:v>7.0543768881469293E-2</c:v>
                </c:pt>
                <c:pt idx="159">
                  <c:v>0.105820986908714</c:v>
                </c:pt>
                <c:pt idx="160">
                  <c:v>0.15012399631918399</c:v>
                </c:pt>
                <c:pt idx="161">
                  <c:v>0.12636840341180799</c:v>
                </c:pt>
                <c:pt idx="162">
                  <c:v>0.170404913601477</c:v>
                </c:pt>
                <c:pt idx="163">
                  <c:v>0.18295174602324901</c:v>
                </c:pt>
                <c:pt idx="164">
                  <c:v>0.234945531727493</c:v>
                </c:pt>
                <c:pt idx="165">
                  <c:v>0.24069812639712701</c:v>
                </c:pt>
                <c:pt idx="166">
                  <c:v>0.283840695141719</c:v>
                </c:pt>
                <c:pt idx="167">
                  <c:v>0.35357169084478002</c:v>
                </c:pt>
                <c:pt idx="168">
                  <c:v>0.33190945826802398</c:v>
                </c:pt>
                <c:pt idx="16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0.741782520135291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  <c:pt idx="55">
                        <c:v>0.32889710323552407</c:v>
                      </c:pt>
                      <c:pt idx="56">
                        <c:v>0.33346391276609127</c:v>
                      </c:pt>
                      <c:pt idx="57">
                        <c:v>0.31698523305934839</c:v>
                      </c:pt>
                      <c:pt idx="58">
                        <c:v>0.26553237987294021</c:v>
                      </c:pt>
                      <c:pt idx="59">
                        <c:v>0.26856206022558871</c:v>
                      </c:pt>
                      <c:pt idx="60">
                        <c:v>0.29026920376048793</c:v>
                      </c:pt>
                      <c:pt idx="61">
                        <c:v>0.27785574538971963</c:v>
                      </c:pt>
                      <c:pt idx="62">
                        <c:v>0.2775791800627036</c:v>
                      </c:pt>
                      <c:pt idx="63">
                        <c:v>0.25247716078934579</c:v>
                      </c:pt>
                      <c:pt idx="64">
                        <c:v>0.24023396863235535</c:v>
                      </c:pt>
                      <c:pt idx="65">
                        <c:v>0.25963052031487249</c:v>
                      </c:pt>
                      <c:pt idx="66">
                        <c:v>0.27663489507791289</c:v>
                      </c:pt>
                      <c:pt idx="67">
                        <c:v>0.24872329490141665</c:v>
                      </c:pt>
                      <c:pt idx="68">
                        <c:v>0.20571940866027824</c:v>
                      </c:pt>
                      <c:pt idx="69">
                        <c:v>0.22719394872870921</c:v>
                      </c:pt>
                      <c:pt idx="70">
                        <c:v>0.23947253750636041</c:v>
                      </c:pt>
                      <c:pt idx="71">
                        <c:v>0.17871933905793558</c:v>
                      </c:pt>
                      <c:pt idx="72">
                        <c:v>0.20674965932995515</c:v>
                      </c:pt>
                      <c:pt idx="73">
                        <c:v>0.23074944387275084</c:v>
                      </c:pt>
                      <c:pt idx="74">
                        <c:v>0.23367131969693539</c:v>
                      </c:pt>
                      <c:pt idx="75">
                        <c:v>0.17865102535768856</c:v>
                      </c:pt>
                      <c:pt idx="76">
                        <c:v>0.19027432740250821</c:v>
                      </c:pt>
                      <c:pt idx="77">
                        <c:v>0.23149898740399988</c:v>
                      </c:pt>
                      <c:pt idx="78">
                        <c:v>0.24372109412888665</c:v>
                      </c:pt>
                      <c:pt idx="79">
                        <c:v>0.21511646903452872</c:v>
                      </c:pt>
                      <c:pt idx="80">
                        <c:v>0.22966884934519066</c:v>
                      </c:pt>
                      <c:pt idx="81">
                        <c:v>0.21867040600279564</c:v>
                      </c:pt>
                      <c:pt idx="82">
                        <c:v>0.23153100888987915</c:v>
                      </c:pt>
                      <c:pt idx="83">
                        <c:v>0.22221401620048345</c:v>
                      </c:pt>
                      <c:pt idx="84">
                        <c:v>0.19855813801263864</c:v>
                      </c:pt>
                      <c:pt idx="85">
                        <c:v>0.23112004735961225</c:v>
                      </c:pt>
                      <c:pt idx="86">
                        <c:v>0.20612415552647731</c:v>
                      </c:pt>
                      <c:pt idx="87">
                        <c:v>0.18118689853399625</c:v>
                      </c:pt>
                      <c:pt idx="88">
                        <c:v>0.15799178869181513</c:v>
                      </c:pt>
                      <c:pt idx="89">
                        <c:v>0.15552235258862293</c:v>
                      </c:pt>
                      <c:pt idx="90">
                        <c:v>0.19196747282392088</c:v>
                      </c:pt>
                      <c:pt idx="91">
                        <c:v>0.2173485531007521</c:v>
                      </c:pt>
                      <c:pt idx="92">
                        <c:v>0.22501299616060885</c:v>
                      </c:pt>
                      <c:pt idx="93">
                        <c:v>0.27137267315815922</c:v>
                      </c:pt>
                      <c:pt idx="94">
                        <c:v>0.27492191894073281</c:v>
                      </c:pt>
                      <c:pt idx="95">
                        <c:v>0.22018410261400209</c:v>
                      </c:pt>
                      <c:pt idx="96">
                        <c:v>0.20059477895512734</c:v>
                      </c:pt>
                      <c:pt idx="97">
                        <c:v>0.26463994124219398</c:v>
                      </c:pt>
                      <c:pt idx="98">
                        <c:v>0.19920800408173808</c:v>
                      </c:pt>
                      <c:pt idx="99">
                        <c:v>0.22961784319821094</c:v>
                      </c:pt>
                      <c:pt idx="100">
                        <c:v>0.28511884609018689</c:v>
                      </c:pt>
                      <c:pt idx="101">
                        <c:v>0.22455504948369062</c:v>
                      </c:pt>
                      <c:pt idx="102">
                        <c:v>0.27760278039633751</c:v>
                      </c:pt>
                      <c:pt idx="103">
                        <c:v>0.27971456046544091</c:v>
                      </c:pt>
                      <c:pt idx="104">
                        <c:v>0.22584232405880308</c:v>
                      </c:pt>
                      <c:pt idx="105">
                        <c:v>0.20389386716011185</c:v>
                      </c:pt>
                      <c:pt idx="106">
                        <c:v>0.25685867997349054</c:v>
                      </c:pt>
                      <c:pt idx="107">
                        <c:v>0.26893775458983471</c:v>
                      </c:pt>
                      <c:pt idx="108">
                        <c:v>0.27707717080286948</c:v>
                      </c:pt>
                      <c:pt idx="109">
                        <c:v>0.24569297575968085</c:v>
                      </c:pt>
                      <c:pt idx="110">
                        <c:v>0.2495938483918079</c:v>
                      </c:pt>
                      <c:pt idx="111">
                        <c:v>0.21931723022374583</c:v>
                      </c:pt>
                      <c:pt idx="112">
                        <c:v>0.20094342071069857</c:v>
                      </c:pt>
                      <c:pt idx="113">
                        <c:v>0.23237595452945242</c:v>
                      </c:pt>
                      <c:pt idx="114">
                        <c:v>0.21768251162018554</c:v>
                      </c:pt>
                      <c:pt idx="115">
                        <c:v>0.18665201577726268</c:v>
                      </c:pt>
                      <c:pt idx="116">
                        <c:v>0.1696287720012582</c:v>
                      </c:pt>
                      <c:pt idx="117">
                        <c:v>0.17385335885428685</c:v>
                      </c:pt>
                      <c:pt idx="118">
                        <c:v>0.20923941220515252</c:v>
                      </c:pt>
                      <c:pt idx="119">
                        <c:v>0.20090526778370069</c:v>
                      </c:pt>
                      <c:pt idx="120">
                        <c:v>0.11624778423984408</c:v>
                      </c:pt>
                      <c:pt idx="121">
                        <c:v>0.16625593708747691</c:v>
                      </c:pt>
                      <c:pt idx="122">
                        <c:v>0.23720990233743527</c:v>
                      </c:pt>
                      <c:pt idx="123">
                        <c:v>0.19502024921757732</c:v>
                      </c:pt>
                      <c:pt idx="124">
                        <c:v>0.14323297553945982</c:v>
                      </c:pt>
                      <c:pt idx="125">
                        <c:v>0.14721554383326135</c:v>
                      </c:pt>
                      <c:pt idx="126">
                        <c:v>0.12993121732200225</c:v>
                      </c:pt>
                      <c:pt idx="127">
                        <c:v>0.10579113195371982</c:v>
                      </c:pt>
                      <c:pt idx="128">
                        <c:v>0.10248868323513678</c:v>
                      </c:pt>
                      <c:pt idx="129">
                        <c:v>0.11805850679641662</c:v>
                      </c:pt>
                      <c:pt idx="130">
                        <c:v>9.1138850690859141E-2</c:v>
                      </c:pt>
                      <c:pt idx="131">
                        <c:v>3.3997683093232936E-2</c:v>
                      </c:pt>
                      <c:pt idx="132">
                        <c:v>6.0449709500302463E-2</c:v>
                      </c:pt>
                      <c:pt idx="133">
                        <c:v>8.0003174962723828E-2</c:v>
                      </c:pt>
                      <c:pt idx="134">
                        <c:v>6.6423119459240496E-2</c:v>
                      </c:pt>
                      <c:pt idx="135">
                        <c:v>0.12631700025380099</c:v>
                      </c:pt>
                      <c:pt idx="136">
                        <c:v>0.17455247514523883</c:v>
                      </c:pt>
                      <c:pt idx="137">
                        <c:v>0.2583178185741003</c:v>
                      </c:pt>
                      <c:pt idx="138">
                        <c:v>0.28120650503656019</c:v>
                      </c:pt>
                      <c:pt idx="139">
                        <c:v>0.1601624340269335</c:v>
                      </c:pt>
                      <c:pt idx="140">
                        <c:v>0.10822928857100456</c:v>
                      </c:pt>
                      <c:pt idx="141">
                        <c:v>0.11192411787451567</c:v>
                      </c:pt>
                      <c:pt idx="142">
                        <c:v>6.4760828803157491E-2</c:v>
                      </c:pt>
                      <c:pt idx="143">
                        <c:v>9.2356742970415198E-2</c:v>
                      </c:pt>
                      <c:pt idx="144">
                        <c:v>0.14690299357924927</c:v>
                      </c:pt>
                      <c:pt idx="145">
                        <c:v>0.16396312423100004</c:v>
                      </c:pt>
                      <c:pt idx="146">
                        <c:v>0.18195383777283439</c:v>
                      </c:pt>
                      <c:pt idx="147">
                        <c:v>0.16317753553755426</c:v>
                      </c:pt>
                      <c:pt idx="148">
                        <c:v>9.5100338666113449E-2</c:v>
                      </c:pt>
                      <c:pt idx="149">
                        <c:v>0.14265769822860438</c:v>
                      </c:pt>
                      <c:pt idx="150">
                        <c:v>0.20238276347062403</c:v>
                      </c:pt>
                      <c:pt idx="151">
                        <c:v>0.17035775309016465</c:v>
                      </c:pt>
                      <c:pt idx="152">
                        <c:v>0.22972354966034719</c:v>
                      </c:pt>
                      <c:pt idx="153">
                        <c:v>0.24663798493105651</c:v>
                      </c:pt>
                      <c:pt idx="154">
                        <c:v>0.31673101663900377</c:v>
                      </c:pt>
                      <c:pt idx="155">
                        <c:v>0.32448611265904048</c:v>
                      </c:pt>
                      <c:pt idx="156">
                        <c:v>0.38264678317028872</c:v>
                      </c:pt>
                      <c:pt idx="157">
                        <c:v>0.47665141904434927</c:v>
                      </c:pt>
                      <c:pt idx="158">
                        <c:v>0.44744847614835714</c:v>
                      </c:pt>
                      <c:pt idx="159">
                        <c:v>0.39077297991720394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0.91983476560346622</c:v>
                </c:pt>
                <c:pt idx="1">
                  <c:v>0.91977076818031622</c:v>
                </c:pt>
                <c:pt idx="2">
                  <c:v>0.92322042943150118</c:v>
                </c:pt>
                <c:pt idx="3">
                  <c:v>0.92722815016911375</c:v>
                </c:pt>
                <c:pt idx="4">
                  <c:v>0.90592171039602876</c:v>
                </c:pt>
                <c:pt idx="5">
                  <c:v>0.90388602186946243</c:v>
                </c:pt>
                <c:pt idx="6">
                  <c:v>0.88133083856573369</c:v>
                </c:pt>
                <c:pt idx="7">
                  <c:v>0.83794837764201624</c:v>
                </c:pt>
                <c:pt idx="8">
                  <c:v>0.8138225839507538</c:v>
                </c:pt>
                <c:pt idx="9">
                  <c:v>0.75210758022935253</c:v>
                </c:pt>
                <c:pt idx="10">
                  <c:v>0.70100291128604875</c:v>
                </c:pt>
                <c:pt idx="11">
                  <c:v>0.65371575397238491</c:v>
                </c:pt>
                <c:pt idx="12">
                  <c:v>0.62951660533335241</c:v>
                </c:pt>
                <c:pt idx="13">
                  <c:v>0.59894508513938505</c:v>
                </c:pt>
                <c:pt idx="14">
                  <c:v>0.59692298237783126</c:v>
                </c:pt>
                <c:pt idx="15">
                  <c:v>0.58415659017033872</c:v>
                </c:pt>
                <c:pt idx="16">
                  <c:v>0.57933409300930128</c:v>
                </c:pt>
                <c:pt idx="17">
                  <c:v>0.56511039904411131</c:v>
                </c:pt>
                <c:pt idx="18">
                  <c:v>0.55010905859029002</c:v>
                </c:pt>
                <c:pt idx="19">
                  <c:v>0.55232897914430878</c:v>
                </c:pt>
                <c:pt idx="20">
                  <c:v>0.53535179385930498</c:v>
                </c:pt>
                <c:pt idx="21">
                  <c:v>0.54342661045191498</c:v>
                </c:pt>
                <c:pt idx="22">
                  <c:v>0.58493637160052869</c:v>
                </c:pt>
                <c:pt idx="23">
                  <c:v>0.59094533213099376</c:v>
                </c:pt>
                <c:pt idx="24">
                  <c:v>0.62888069343439001</c:v>
                </c:pt>
                <c:pt idx="25">
                  <c:v>0.67037092877757498</c:v>
                </c:pt>
                <c:pt idx="26">
                  <c:v>0.7012462192714275</c:v>
                </c:pt>
                <c:pt idx="27">
                  <c:v>0.73421485488855009</c:v>
                </c:pt>
                <c:pt idx="28">
                  <c:v>0.75527122107911504</c:v>
                </c:pt>
                <c:pt idx="29">
                  <c:v>0.82355791391657873</c:v>
                </c:pt>
                <c:pt idx="30">
                  <c:v>0.88422701509769375</c:v>
                </c:pt>
                <c:pt idx="31">
                  <c:v>0.98862777022292381</c:v>
                </c:pt>
                <c:pt idx="32">
                  <c:v>1.0313281820796463</c:v>
                </c:pt>
                <c:pt idx="33">
                  <c:v>1.0478570479177887</c:v>
                </c:pt>
                <c:pt idx="34">
                  <c:v>1.1298355736415087</c:v>
                </c:pt>
                <c:pt idx="35">
                  <c:v>1.2065671011402062</c:v>
                </c:pt>
                <c:pt idx="36">
                  <c:v>1.2360013488439088</c:v>
                </c:pt>
                <c:pt idx="37">
                  <c:v>1.25</c:v>
                </c:pt>
                <c:pt idx="38">
                  <c:v>1.22580350113162</c:v>
                </c:pt>
                <c:pt idx="39">
                  <c:v>1.175894839657375</c:v>
                </c:pt>
                <c:pt idx="40">
                  <c:v>1.1789112158258674</c:v>
                </c:pt>
                <c:pt idx="41">
                  <c:v>1.1963820257369175</c:v>
                </c:pt>
                <c:pt idx="42">
                  <c:v>1.15788038020238</c:v>
                </c:pt>
                <c:pt idx="43">
                  <c:v>1.1101618253404237</c:v>
                </c:pt>
                <c:pt idx="44">
                  <c:v>1.0585955136325838</c:v>
                </c:pt>
                <c:pt idx="45">
                  <c:v>1.021444311456815</c:v>
                </c:pt>
                <c:pt idx="46">
                  <c:v>0.96273444326554003</c:v>
                </c:pt>
                <c:pt idx="47">
                  <c:v>0.90600307776000255</c:v>
                </c:pt>
                <c:pt idx="48">
                  <c:v>0.83270014367643752</c:v>
                </c:pt>
                <c:pt idx="49">
                  <c:v>0.78676561809327628</c:v>
                </c:pt>
                <c:pt idx="50">
                  <c:v>0.7574003428934426</c:v>
                </c:pt>
                <c:pt idx="51">
                  <c:v>0.7153150484286237</c:v>
                </c:pt>
                <c:pt idx="52">
                  <c:v>0.67473858408640375</c:v>
                </c:pt>
                <c:pt idx="53">
                  <c:v>0.62353075828797999</c:v>
                </c:pt>
                <c:pt idx="54">
                  <c:v>0.56916999775307997</c:v>
                </c:pt>
                <c:pt idx="55">
                  <c:v>0.52540817409982754</c:v>
                </c:pt>
                <c:pt idx="56">
                  <c:v>0.49970225660890877</c:v>
                </c:pt>
                <c:pt idx="57">
                  <c:v>0.47236532080083127</c:v>
                </c:pt>
                <c:pt idx="58">
                  <c:v>0.44240726733674246</c:v>
                </c:pt>
                <c:pt idx="59">
                  <c:v>0.39883411118047501</c:v>
                </c:pt>
                <c:pt idx="60">
                  <c:v>0.36682650331741501</c:v>
                </c:pt>
                <c:pt idx="61">
                  <c:v>0.3612418268170175</c:v>
                </c:pt>
                <c:pt idx="62">
                  <c:v>0.33648885259282502</c:v>
                </c:pt>
                <c:pt idx="63">
                  <c:v>0.32884444911788124</c:v>
                </c:pt>
                <c:pt idx="64">
                  <c:v>0.31807989594225622</c:v>
                </c:pt>
                <c:pt idx="65">
                  <c:v>0.30496265262905503</c:v>
                </c:pt>
                <c:pt idx="66">
                  <c:v>0.30919712698225749</c:v>
                </c:pt>
                <c:pt idx="67">
                  <c:v>0.29391763128054499</c:v>
                </c:pt>
                <c:pt idx="68">
                  <c:v>0.24620909739958874</c:v>
                </c:pt>
                <c:pt idx="69">
                  <c:v>0.24901830230857874</c:v>
                </c:pt>
                <c:pt idx="70">
                  <c:v>0.26914577685389873</c:v>
                </c:pt>
                <c:pt idx="71">
                  <c:v>0.25763566881157002</c:v>
                </c:pt>
                <c:pt idx="72">
                  <c:v>0.25737922965499999</c:v>
                </c:pt>
                <c:pt idx="73">
                  <c:v>0.23410393075865499</c:v>
                </c:pt>
                <c:pt idx="74">
                  <c:v>0.22275169834276376</c:v>
                </c:pt>
                <c:pt idx="75">
                  <c:v>0.24073672707900373</c:v>
                </c:pt>
                <c:pt idx="76">
                  <c:v>0.25650366203531999</c:v>
                </c:pt>
                <c:pt idx="77">
                  <c:v>0.23062324063540751</c:v>
                </c:pt>
                <c:pt idx="78">
                  <c:v>0.19074882674595373</c:v>
                </c:pt>
                <c:pt idx="79">
                  <c:v>0.2106606248093375</c:v>
                </c:pt>
                <c:pt idx="80">
                  <c:v>0.22204567796832625</c:v>
                </c:pt>
                <c:pt idx="81">
                  <c:v>0.16571360215413625</c:v>
                </c:pt>
                <c:pt idx="82">
                  <c:v>0.19170410416860875</c:v>
                </c:pt>
                <c:pt idx="83">
                  <c:v>0.21395737999468251</c:v>
                </c:pt>
                <c:pt idx="84">
                  <c:v>0.216666625510165</c:v>
                </c:pt>
                <c:pt idx="85">
                  <c:v>0.16565025976822498</c:v>
                </c:pt>
                <c:pt idx="86">
                  <c:v>0.1764277126221</c:v>
                </c:pt>
                <c:pt idx="87">
                  <c:v>0.21465237785663377</c:v>
                </c:pt>
                <c:pt idx="88">
                  <c:v>0.22598505926632001</c:v>
                </c:pt>
                <c:pt idx="89">
                  <c:v>0.19946204565379749</c:v>
                </c:pt>
                <c:pt idx="90">
                  <c:v>0.21295542232980999</c:v>
                </c:pt>
                <c:pt idx="91">
                  <c:v>0.20275735605470124</c:v>
                </c:pt>
                <c:pt idx="92">
                  <c:v>0.21468206907975126</c:v>
                </c:pt>
                <c:pt idx="93">
                  <c:v>0.20604309118322373</c:v>
                </c:pt>
                <c:pt idx="94">
                  <c:v>0.18410869501048252</c:v>
                </c:pt>
                <c:pt idx="95">
                  <c:v>0.21430101398025123</c:v>
                </c:pt>
                <c:pt idx="96">
                  <c:v>0.19112411943398627</c:v>
                </c:pt>
                <c:pt idx="97">
                  <c:v>0.16800159276255625</c:v>
                </c:pt>
                <c:pt idx="98">
                  <c:v>0.14649443397062123</c:v>
                </c:pt>
                <c:pt idx="99">
                  <c:v>0.14420470330069751</c:v>
                </c:pt>
                <c:pt idx="100">
                  <c:v>0.17799764471916377</c:v>
                </c:pt>
                <c:pt idx="101">
                  <c:v>0.20153169683354374</c:v>
                </c:pt>
                <c:pt idx="102">
                  <c:v>0.20863838419401123</c:v>
                </c:pt>
                <c:pt idx="103">
                  <c:v>0.25162438173888751</c:v>
                </c:pt>
                <c:pt idx="104">
                  <c:v>0.25491534234035873</c:v>
                </c:pt>
                <c:pt idx="105">
                  <c:v>0.20416089816342747</c:v>
                </c:pt>
                <c:pt idx="106">
                  <c:v>0.18599712582414499</c:v>
                </c:pt>
                <c:pt idx="107">
                  <c:v>0.24538160317886248</c:v>
                </c:pt>
                <c:pt idx="108">
                  <c:v>0.18471126912359126</c:v>
                </c:pt>
                <c:pt idx="109">
                  <c:v>0.21290812799449874</c:v>
                </c:pt>
                <c:pt idx="110">
                  <c:v>0.26437022023855622</c:v>
                </c:pt>
                <c:pt idx="111">
                  <c:v>0.20821376314389625</c:v>
                </c:pt>
                <c:pt idx="112">
                  <c:v>0.25740111254869874</c:v>
                </c:pt>
                <c:pt idx="113">
                  <c:v>0.25935921447573751</c:v>
                </c:pt>
                <c:pt idx="114">
                  <c:v>0.20940736036693749</c:v>
                </c:pt>
                <c:pt idx="115">
                  <c:v>0.18905613327769749</c:v>
                </c:pt>
                <c:pt idx="116">
                  <c:v>0.23816659868670001</c:v>
                </c:pt>
                <c:pt idx="117">
                  <c:v>0.24936665669896749</c:v>
                </c:pt>
                <c:pt idx="118">
                  <c:v>0.25691375253763626</c:v>
                </c:pt>
                <c:pt idx="119">
                  <c:v>0.22781344342319376</c:v>
                </c:pt>
                <c:pt idx="120">
                  <c:v>0.23143044233792626</c:v>
                </c:pt>
                <c:pt idx="121">
                  <c:v>0.20335710968057749</c:v>
                </c:pt>
                <c:pt idx="122">
                  <c:v>0.18632039627423502</c:v>
                </c:pt>
                <c:pt idx="123">
                  <c:v>0.21546552646212624</c:v>
                </c:pt>
                <c:pt idx="124">
                  <c:v>0.20184135257375124</c:v>
                </c:pt>
                <c:pt idx="125">
                  <c:v>0.17306900331448749</c:v>
                </c:pt>
                <c:pt idx="126">
                  <c:v>0.157284572478185</c:v>
                </c:pt>
                <c:pt idx="127">
                  <c:v>0.16120172833114749</c:v>
                </c:pt>
                <c:pt idx="128">
                  <c:v>0.19401267312145626</c:v>
                </c:pt>
                <c:pt idx="129">
                  <c:v>0.18628501980631124</c:v>
                </c:pt>
                <c:pt idx="130">
                  <c:v>0.10778821794196888</c:v>
                </c:pt>
                <c:pt idx="131">
                  <c:v>0.15415718500025374</c:v>
                </c:pt>
                <c:pt idx="132">
                  <c:v>0.21994769894613625</c:v>
                </c:pt>
                <c:pt idx="133">
                  <c:v>0.18082826492753376</c:v>
                </c:pt>
                <c:pt idx="134">
                  <c:v>0.13280964695267125</c:v>
                </c:pt>
                <c:pt idx="135">
                  <c:v>0.136502396384655</c:v>
                </c:pt>
                <c:pt idx="136">
                  <c:v>0.12047588228670124</c:v>
                </c:pt>
                <c:pt idx="137">
                  <c:v>9.809251558574425E-2</c:v>
                </c:pt>
                <c:pt idx="138">
                  <c:v>9.5030392169384137E-2</c:v>
                </c:pt>
                <c:pt idx="139">
                  <c:v>0.10946717086856912</c:v>
                </c:pt>
                <c:pt idx="140">
                  <c:v>8.4506507934624372E-2</c:v>
                </c:pt>
                <c:pt idx="141">
                  <c:v>3.1523608804574124E-2</c:v>
                </c:pt>
                <c:pt idx="142">
                  <c:v>5.6050672318225747E-2</c:v>
                </c:pt>
                <c:pt idx="143">
                  <c:v>7.4181195928342381E-2</c:v>
                </c:pt>
                <c:pt idx="144">
                  <c:v>6.1589386184653622E-2</c:v>
                </c:pt>
                <c:pt idx="145">
                  <c:v>0.11712467848024337</c:v>
                </c:pt>
                <c:pt idx="146">
                  <c:v>0.16184996863636</c:v>
                </c:pt>
                <c:pt idx="147">
                  <c:v>0.23951955307218376</c:v>
                </c:pt>
                <c:pt idx="148">
                  <c:v>0.26074258748057128</c:v>
                </c:pt>
                <c:pt idx="149">
                  <c:v>0.14850711742937625</c:v>
                </c:pt>
                <c:pt idx="150">
                  <c:v>0.10035324303581175</c:v>
                </c:pt>
                <c:pt idx="151">
                  <c:v>0.103779192776097</c:v>
                </c:pt>
                <c:pt idx="152">
                  <c:v>6.0048063494570376E-2</c:v>
                </c:pt>
                <c:pt idx="153">
                  <c:v>8.5635771940102384E-2</c:v>
                </c:pt>
                <c:pt idx="154">
                  <c:v>0.1362125909907925</c:v>
                </c:pt>
                <c:pt idx="155">
                  <c:v>0.15203122437665875</c:v>
                </c:pt>
                <c:pt idx="156">
                  <c:v>0.16871272041427626</c:v>
                </c:pt>
                <c:pt idx="157">
                  <c:v>0.15130280442564126</c:v>
                </c:pt>
                <c:pt idx="158">
                  <c:v>8.8179711101836616E-2</c:v>
                </c:pt>
                <c:pt idx="159">
                  <c:v>0.1322762336358925</c:v>
                </c:pt>
                <c:pt idx="160">
                  <c:v>0.18765499539898001</c:v>
                </c:pt>
                <c:pt idx="161">
                  <c:v>0.15796050426475999</c:v>
                </c:pt>
                <c:pt idx="162">
                  <c:v>0.21300614200184625</c:v>
                </c:pt>
                <c:pt idx="163">
                  <c:v>0.22868968252906127</c:v>
                </c:pt>
                <c:pt idx="164">
                  <c:v>0.29368191465936622</c:v>
                </c:pt>
                <c:pt idx="165">
                  <c:v>0.30087265799640878</c:v>
                </c:pt>
                <c:pt idx="166">
                  <c:v>0.35480086892714874</c:v>
                </c:pt>
                <c:pt idx="167">
                  <c:v>0.44196461355597505</c:v>
                </c:pt>
                <c:pt idx="168">
                  <c:v>0.41488682283502998</c:v>
                </c:pt>
                <c:pt idx="169">
                  <c:v>0.36233570730470122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0.55190085936207978</c:v>
                </c:pt>
                <c:pt idx="1">
                  <c:v>0.55186246090818969</c:v>
                </c:pt>
                <c:pt idx="2">
                  <c:v>0.55393225765890075</c:v>
                </c:pt>
                <c:pt idx="3">
                  <c:v>0.55633689010146825</c:v>
                </c:pt>
                <c:pt idx="4">
                  <c:v>0.54355302623761725</c:v>
                </c:pt>
                <c:pt idx="5">
                  <c:v>0.54233161312167755</c:v>
                </c:pt>
                <c:pt idx="6">
                  <c:v>0.52879850313944021</c:v>
                </c:pt>
                <c:pt idx="7">
                  <c:v>0.50276902658520983</c:v>
                </c:pt>
                <c:pt idx="8">
                  <c:v>0.48829355037045225</c:v>
                </c:pt>
                <c:pt idx="9">
                  <c:v>0.45126454813761152</c:v>
                </c:pt>
                <c:pt idx="10">
                  <c:v>0.4206017467716292</c:v>
                </c:pt>
                <c:pt idx="11">
                  <c:v>0.39222945238343099</c:v>
                </c:pt>
                <c:pt idx="12">
                  <c:v>0.37770996320001149</c:v>
                </c:pt>
                <c:pt idx="13">
                  <c:v>0.35936705108363098</c:v>
                </c:pt>
                <c:pt idx="14">
                  <c:v>0.35815378942669873</c:v>
                </c:pt>
                <c:pt idx="15">
                  <c:v>0.35049395410220324</c:v>
                </c:pt>
                <c:pt idx="16">
                  <c:v>0.34760045580558074</c:v>
                </c:pt>
                <c:pt idx="17">
                  <c:v>0.33906623942646674</c:v>
                </c:pt>
                <c:pt idx="18">
                  <c:v>0.33006543515417397</c:v>
                </c:pt>
                <c:pt idx="19">
                  <c:v>0.33139738748658526</c:v>
                </c:pt>
                <c:pt idx="20">
                  <c:v>0.32121107631558299</c:v>
                </c:pt>
                <c:pt idx="21">
                  <c:v>0.32605596627114897</c:v>
                </c:pt>
                <c:pt idx="22">
                  <c:v>0.35096182296031725</c:v>
                </c:pt>
                <c:pt idx="23">
                  <c:v>0.35456719927859626</c:v>
                </c:pt>
                <c:pt idx="24">
                  <c:v>0.37732841606063405</c:v>
                </c:pt>
                <c:pt idx="25">
                  <c:v>0.40222255726654499</c:v>
                </c:pt>
                <c:pt idx="26">
                  <c:v>0.4207477315628565</c:v>
                </c:pt>
                <c:pt idx="27">
                  <c:v>0.44052891293313001</c:v>
                </c:pt>
                <c:pt idx="28">
                  <c:v>0.45316273264746898</c:v>
                </c:pt>
                <c:pt idx="29">
                  <c:v>0.49413474834994719</c:v>
                </c:pt>
                <c:pt idx="30">
                  <c:v>0.5305362090586162</c:v>
                </c:pt>
                <c:pt idx="31">
                  <c:v>0.5931766621337542</c:v>
                </c:pt>
                <c:pt idx="32">
                  <c:v>0.61879690924778774</c:v>
                </c:pt>
                <c:pt idx="33">
                  <c:v>0.62871422875067329</c:v>
                </c:pt>
                <c:pt idx="34">
                  <c:v>0.67790134418490522</c:v>
                </c:pt>
                <c:pt idx="35">
                  <c:v>0.72394026068412376</c:v>
                </c:pt>
                <c:pt idx="36">
                  <c:v>0.74160080930634531</c:v>
                </c:pt>
                <c:pt idx="37">
                  <c:v>0.75</c:v>
                </c:pt>
                <c:pt idx="38">
                  <c:v>0.73548210067897202</c:v>
                </c:pt>
                <c:pt idx="39">
                  <c:v>0.70553690379442502</c:v>
                </c:pt>
                <c:pt idx="40">
                  <c:v>0.70734672949552047</c:v>
                </c:pt>
                <c:pt idx="41">
                  <c:v>0.7178292154421505</c:v>
                </c:pt>
                <c:pt idx="42">
                  <c:v>0.69472822812142798</c:v>
                </c:pt>
                <c:pt idx="43">
                  <c:v>0.6660970952042542</c:v>
                </c:pt>
                <c:pt idx="44">
                  <c:v>0.6351573081795503</c:v>
                </c:pt>
                <c:pt idx="45">
                  <c:v>0.61286658687408901</c:v>
                </c:pt>
                <c:pt idx="46">
                  <c:v>0.57764066595932406</c:v>
                </c:pt>
                <c:pt idx="47">
                  <c:v>0.54360184665600153</c:v>
                </c:pt>
                <c:pt idx="48">
                  <c:v>0.49962008620586251</c:v>
                </c:pt>
                <c:pt idx="49">
                  <c:v>0.47205937085596572</c:v>
                </c:pt>
                <c:pt idx="50">
                  <c:v>0.45444020573606553</c:v>
                </c:pt>
                <c:pt idx="51">
                  <c:v>0.42918902905717426</c:v>
                </c:pt>
                <c:pt idx="52">
                  <c:v>0.40484315045184222</c:v>
                </c:pt>
                <c:pt idx="53">
                  <c:v>0.37411845497278801</c:v>
                </c:pt>
                <c:pt idx="54">
                  <c:v>0.34150199865184799</c:v>
                </c:pt>
                <c:pt idx="55">
                  <c:v>0.3152449044598965</c:v>
                </c:pt>
                <c:pt idx="56">
                  <c:v>0.29982135396534526</c:v>
                </c:pt>
                <c:pt idx="57">
                  <c:v>0.28341919248049874</c:v>
                </c:pt>
                <c:pt idx="58">
                  <c:v>0.2654443604020455</c:v>
                </c:pt>
                <c:pt idx="59">
                  <c:v>0.23930046670828503</c:v>
                </c:pt>
                <c:pt idx="60">
                  <c:v>0.22009590199044898</c:v>
                </c:pt>
                <c:pt idx="61">
                  <c:v>0.21674509609021048</c:v>
                </c:pt>
                <c:pt idx="62">
                  <c:v>0.20189331155569501</c:v>
                </c:pt>
                <c:pt idx="63">
                  <c:v>0.19730666947072872</c:v>
                </c:pt>
                <c:pt idx="64">
                  <c:v>0.19084793756535373</c:v>
                </c:pt>
                <c:pt idx="65">
                  <c:v>0.18297759157743301</c:v>
                </c:pt>
                <c:pt idx="66">
                  <c:v>0.18551827618935451</c:v>
                </c:pt>
                <c:pt idx="67">
                  <c:v>0.17635057876832699</c:v>
                </c:pt>
                <c:pt idx="68">
                  <c:v>0.14772545843975327</c:v>
                </c:pt>
                <c:pt idx="69">
                  <c:v>0.14941098138514725</c:v>
                </c:pt>
                <c:pt idx="70">
                  <c:v>0.16148746611233925</c:v>
                </c:pt>
                <c:pt idx="71">
                  <c:v>0.15458140128694201</c:v>
                </c:pt>
                <c:pt idx="72">
                  <c:v>0.154427537793</c:v>
                </c:pt>
                <c:pt idx="73">
                  <c:v>0.140462358455193</c:v>
                </c:pt>
                <c:pt idx="74">
                  <c:v>0.13365101900565823</c:v>
                </c:pt>
                <c:pt idx="75">
                  <c:v>0.14444203624740226</c:v>
                </c:pt>
                <c:pt idx="76">
                  <c:v>0.153902197221192</c:v>
                </c:pt>
                <c:pt idx="77">
                  <c:v>0.13837394438124451</c:v>
                </c:pt>
                <c:pt idx="78">
                  <c:v>0.11444929604757224</c:v>
                </c:pt>
                <c:pt idx="79">
                  <c:v>0.12639637488560251</c:v>
                </c:pt>
                <c:pt idx="80">
                  <c:v>0.13322740678099576</c:v>
                </c:pt>
                <c:pt idx="81">
                  <c:v>9.9428161292481748E-2</c:v>
                </c:pt>
                <c:pt idx="82">
                  <c:v>0.11502246250116524</c:v>
                </c:pt>
                <c:pt idx="83">
                  <c:v>0.12837442799680948</c:v>
                </c:pt>
                <c:pt idx="84">
                  <c:v>0.129999975306099</c:v>
                </c:pt>
                <c:pt idx="85">
                  <c:v>9.9390155860934998E-2</c:v>
                </c:pt>
                <c:pt idx="86">
                  <c:v>0.10585662757325999</c:v>
                </c:pt>
                <c:pt idx="87">
                  <c:v>0.12879142671398025</c:v>
                </c:pt>
                <c:pt idx="88">
                  <c:v>0.13559103555979202</c:v>
                </c:pt>
                <c:pt idx="89">
                  <c:v>0.11967722739227848</c:v>
                </c:pt>
                <c:pt idx="90">
                  <c:v>0.12777325339788601</c:v>
                </c:pt>
                <c:pt idx="91">
                  <c:v>0.12165441363282076</c:v>
                </c:pt>
                <c:pt idx="92">
                  <c:v>0.12880924144785075</c:v>
                </c:pt>
                <c:pt idx="93">
                  <c:v>0.12362585470993424</c:v>
                </c:pt>
                <c:pt idx="94">
                  <c:v>0.1104652170062895</c:v>
                </c:pt>
                <c:pt idx="95">
                  <c:v>0.12858060838815075</c:v>
                </c:pt>
                <c:pt idx="96">
                  <c:v>0.11467447166039176</c:v>
                </c:pt>
                <c:pt idx="97">
                  <c:v>0.10080095565753375</c:v>
                </c:pt>
                <c:pt idx="98">
                  <c:v>8.7896660382372746E-2</c:v>
                </c:pt>
                <c:pt idx="99">
                  <c:v>8.6522821980418496E-2</c:v>
                </c:pt>
                <c:pt idx="100">
                  <c:v>0.10679858683149826</c:v>
                </c:pt>
                <c:pt idx="101">
                  <c:v>0.12091901810012626</c:v>
                </c:pt>
                <c:pt idx="102">
                  <c:v>0.12518303051640675</c:v>
                </c:pt>
                <c:pt idx="103">
                  <c:v>0.1509746290433325</c:v>
                </c:pt>
                <c:pt idx="104">
                  <c:v>0.15294920540421525</c:v>
                </c:pt>
                <c:pt idx="105">
                  <c:v>0.12249653889805649</c:v>
                </c:pt>
                <c:pt idx="106">
                  <c:v>0.111598275494487</c:v>
                </c:pt>
                <c:pt idx="107">
                  <c:v>0.14722896190731749</c:v>
                </c:pt>
                <c:pt idx="108">
                  <c:v>0.11082676147415477</c:v>
                </c:pt>
                <c:pt idx="109">
                  <c:v>0.12774487679669924</c:v>
                </c:pt>
                <c:pt idx="110">
                  <c:v>0.15862213214313375</c:v>
                </c:pt>
                <c:pt idx="111">
                  <c:v>0.12492825788633774</c:v>
                </c:pt>
                <c:pt idx="112">
                  <c:v>0.15444066752921926</c:v>
                </c:pt>
                <c:pt idx="113">
                  <c:v>0.15561552868544248</c:v>
                </c:pt>
                <c:pt idx="114">
                  <c:v>0.12564441622016251</c:v>
                </c:pt>
                <c:pt idx="115">
                  <c:v>0.1134336799666185</c:v>
                </c:pt>
                <c:pt idx="116">
                  <c:v>0.14289995921202001</c:v>
                </c:pt>
                <c:pt idx="117">
                  <c:v>0.1496199940193805</c:v>
                </c:pt>
                <c:pt idx="118">
                  <c:v>0.15414825152258174</c:v>
                </c:pt>
                <c:pt idx="119">
                  <c:v>0.13668806605391626</c:v>
                </c:pt>
                <c:pt idx="120">
                  <c:v>0.13885826540275575</c:v>
                </c:pt>
                <c:pt idx="121">
                  <c:v>0.12201426580834648</c:v>
                </c:pt>
                <c:pt idx="122">
                  <c:v>0.111792237764541</c:v>
                </c:pt>
                <c:pt idx="123">
                  <c:v>0.12927931587727576</c:v>
                </c:pt>
                <c:pt idx="124">
                  <c:v>0.12110481154425073</c:v>
                </c:pt>
                <c:pt idx="125">
                  <c:v>0.1038414019886925</c:v>
                </c:pt>
                <c:pt idx="126">
                  <c:v>9.4370743486910991E-2</c:v>
                </c:pt>
                <c:pt idx="127">
                  <c:v>9.6721036998688503E-2</c:v>
                </c:pt>
                <c:pt idx="128">
                  <c:v>0.11640760387287374</c:v>
                </c:pt>
                <c:pt idx="129">
                  <c:v>0.11177101188378674</c:v>
                </c:pt>
                <c:pt idx="130">
                  <c:v>6.4672930765181325E-2</c:v>
                </c:pt>
                <c:pt idx="131">
                  <c:v>9.2494311000152249E-2</c:v>
                </c:pt>
                <c:pt idx="132">
                  <c:v>0.13196861936768173</c:v>
                </c:pt>
                <c:pt idx="133">
                  <c:v>0.10849695895652026</c:v>
                </c:pt>
                <c:pt idx="134">
                  <c:v>7.9685788171602739E-2</c:v>
                </c:pt>
                <c:pt idx="135">
                  <c:v>8.1901437830793011E-2</c:v>
                </c:pt>
                <c:pt idx="136">
                  <c:v>7.2285529372020749E-2</c:v>
                </c:pt>
                <c:pt idx="137">
                  <c:v>5.8855509351446546E-2</c:v>
                </c:pt>
                <c:pt idx="138">
                  <c:v>5.7018235301630478E-2</c:v>
                </c:pt>
                <c:pt idx="139">
                  <c:v>6.5680302521141473E-2</c:v>
                </c:pt>
                <c:pt idx="140">
                  <c:v>5.0703904760774618E-2</c:v>
                </c:pt>
                <c:pt idx="141">
                  <c:v>1.8914165282744477E-2</c:v>
                </c:pt>
                <c:pt idx="142">
                  <c:v>3.3630403390935454E-2</c:v>
                </c:pt>
                <c:pt idx="143">
                  <c:v>4.4508717557005424E-2</c:v>
                </c:pt>
                <c:pt idx="144">
                  <c:v>3.6953631710792176E-2</c:v>
                </c:pt>
                <c:pt idx="145">
                  <c:v>7.0274807088146027E-2</c:v>
                </c:pt>
                <c:pt idx="146">
                  <c:v>9.7109981181815991E-2</c:v>
                </c:pt>
                <c:pt idx="147">
                  <c:v>0.14371173184331026</c:v>
                </c:pt>
                <c:pt idx="148">
                  <c:v>0.15644555248834274</c:v>
                </c:pt>
                <c:pt idx="149">
                  <c:v>8.9104270457625756E-2</c:v>
                </c:pt>
                <c:pt idx="150">
                  <c:v>6.0211945821487055E-2</c:v>
                </c:pt>
                <c:pt idx="151">
                  <c:v>6.2267515665658205E-2</c:v>
                </c:pt>
                <c:pt idx="152">
                  <c:v>3.6028838096742226E-2</c:v>
                </c:pt>
                <c:pt idx="153">
                  <c:v>5.1381463164061426E-2</c:v>
                </c:pt>
                <c:pt idx="154">
                  <c:v>8.1727554594475504E-2</c:v>
                </c:pt>
                <c:pt idx="155">
                  <c:v>9.1218734625995251E-2</c:v>
                </c:pt>
                <c:pt idx="156">
                  <c:v>0.10122763224856575</c:v>
                </c:pt>
                <c:pt idx="157">
                  <c:v>9.0781682655384749E-2</c:v>
                </c:pt>
                <c:pt idx="158">
                  <c:v>5.290782666110197E-2</c:v>
                </c:pt>
                <c:pt idx="159">
                  <c:v>7.9365740181535499E-2</c:v>
                </c:pt>
                <c:pt idx="160">
                  <c:v>0.112592997239388</c:v>
                </c:pt>
                <c:pt idx="161">
                  <c:v>9.4776302558855996E-2</c:v>
                </c:pt>
                <c:pt idx="162">
                  <c:v>0.12780368520110774</c:v>
                </c:pt>
                <c:pt idx="163">
                  <c:v>0.13721380951743675</c:v>
                </c:pt>
                <c:pt idx="164">
                  <c:v>0.17620914879561975</c:v>
                </c:pt>
                <c:pt idx="165">
                  <c:v>0.18052359479784524</c:v>
                </c:pt>
                <c:pt idx="166">
                  <c:v>0.21288052135628927</c:v>
                </c:pt>
                <c:pt idx="167">
                  <c:v>0.26517876813358499</c:v>
                </c:pt>
                <c:pt idx="168">
                  <c:v>0.24893209370101799</c:v>
                </c:pt>
                <c:pt idx="169">
                  <c:v>0.21740142438282073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  <c:pt idx="55">
                        <c:v>0.32889710323552407</c:v>
                      </c:pt>
                      <c:pt idx="56">
                        <c:v>0.33346391276609127</c:v>
                      </c:pt>
                      <c:pt idx="57">
                        <c:v>0.31698523305934839</c:v>
                      </c:pt>
                      <c:pt idx="58">
                        <c:v>0.26553237987294021</c:v>
                      </c:pt>
                      <c:pt idx="59">
                        <c:v>0.26856206022558871</c:v>
                      </c:pt>
                      <c:pt idx="60">
                        <c:v>0.29026920376048793</c:v>
                      </c:pt>
                      <c:pt idx="61">
                        <c:v>0.27785574538971963</c:v>
                      </c:pt>
                      <c:pt idx="62">
                        <c:v>0.2775791800627036</c:v>
                      </c:pt>
                      <c:pt idx="63">
                        <c:v>0.25247716078934579</c:v>
                      </c:pt>
                      <c:pt idx="64">
                        <c:v>0.24023396863235535</c:v>
                      </c:pt>
                      <c:pt idx="65">
                        <c:v>0.25963052031487249</c:v>
                      </c:pt>
                      <c:pt idx="66">
                        <c:v>0.27663489507791289</c:v>
                      </c:pt>
                      <c:pt idx="67">
                        <c:v>0.24872329490141665</c:v>
                      </c:pt>
                      <c:pt idx="68">
                        <c:v>0.20571940866027824</c:v>
                      </c:pt>
                      <c:pt idx="69">
                        <c:v>0.22719394872870921</c:v>
                      </c:pt>
                      <c:pt idx="70">
                        <c:v>0.23947253750636041</c:v>
                      </c:pt>
                      <c:pt idx="71">
                        <c:v>0.17871933905793558</c:v>
                      </c:pt>
                      <c:pt idx="72">
                        <c:v>0.20674965932995515</c:v>
                      </c:pt>
                      <c:pt idx="73">
                        <c:v>0.23074944387275084</c:v>
                      </c:pt>
                      <c:pt idx="74">
                        <c:v>0.23367131969693539</c:v>
                      </c:pt>
                      <c:pt idx="75">
                        <c:v>0.17865102535768856</c:v>
                      </c:pt>
                      <c:pt idx="76">
                        <c:v>0.19027432740250821</c:v>
                      </c:pt>
                      <c:pt idx="77">
                        <c:v>0.23149898740399988</c:v>
                      </c:pt>
                      <c:pt idx="78">
                        <c:v>0.24372109412888665</c:v>
                      </c:pt>
                      <c:pt idx="79">
                        <c:v>0.21511646903452872</c:v>
                      </c:pt>
                      <c:pt idx="80">
                        <c:v>0.22966884934519066</c:v>
                      </c:pt>
                      <c:pt idx="81">
                        <c:v>0.21867040600279564</c:v>
                      </c:pt>
                      <c:pt idx="82">
                        <c:v>0.23153100888987915</c:v>
                      </c:pt>
                      <c:pt idx="83">
                        <c:v>0.22221401620048345</c:v>
                      </c:pt>
                      <c:pt idx="84">
                        <c:v>0.19855813801263864</c:v>
                      </c:pt>
                      <c:pt idx="85">
                        <c:v>0.23112004735961225</c:v>
                      </c:pt>
                      <c:pt idx="86">
                        <c:v>0.20612415552647731</c:v>
                      </c:pt>
                      <c:pt idx="87">
                        <c:v>0.18118689853399625</c:v>
                      </c:pt>
                      <c:pt idx="88">
                        <c:v>0.15799178869181513</c:v>
                      </c:pt>
                      <c:pt idx="89">
                        <c:v>0.15552235258862293</c:v>
                      </c:pt>
                      <c:pt idx="90">
                        <c:v>0.19196747282392088</c:v>
                      </c:pt>
                      <c:pt idx="91">
                        <c:v>0.2173485531007521</c:v>
                      </c:pt>
                      <c:pt idx="92">
                        <c:v>0.22501299616060885</c:v>
                      </c:pt>
                      <c:pt idx="93">
                        <c:v>0.27137267315815922</c:v>
                      </c:pt>
                      <c:pt idx="94">
                        <c:v>0.27492191894073281</c:v>
                      </c:pt>
                      <c:pt idx="95">
                        <c:v>0.22018410261400209</c:v>
                      </c:pt>
                      <c:pt idx="96">
                        <c:v>0.20059477895512734</c:v>
                      </c:pt>
                      <c:pt idx="97">
                        <c:v>0.26463994124219398</c:v>
                      </c:pt>
                      <c:pt idx="98">
                        <c:v>0.19920800408173808</c:v>
                      </c:pt>
                      <c:pt idx="99">
                        <c:v>0.22961784319821094</c:v>
                      </c:pt>
                      <c:pt idx="100">
                        <c:v>0.28511884609018689</c:v>
                      </c:pt>
                      <c:pt idx="101">
                        <c:v>0.22455504948369062</c:v>
                      </c:pt>
                      <c:pt idx="102">
                        <c:v>0.27760278039633751</c:v>
                      </c:pt>
                      <c:pt idx="103">
                        <c:v>0.27971456046544091</c:v>
                      </c:pt>
                      <c:pt idx="104">
                        <c:v>0.22584232405880308</c:v>
                      </c:pt>
                      <c:pt idx="105">
                        <c:v>0.20389386716011185</c:v>
                      </c:pt>
                      <c:pt idx="106">
                        <c:v>0.25685867997349054</c:v>
                      </c:pt>
                      <c:pt idx="107">
                        <c:v>0.26893775458983471</c:v>
                      </c:pt>
                      <c:pt idx="108">
                        <c:v>0.27707717080286948</c:v>
                      </c:pt>
                      <c:pt idx="109">
                        <c:v>0.24569297575968085</c:v>
                      </c:pt>
                      <c:pt idx="110">
                        <c:v>0.2495938483918079</c:v>
                      </c:pt>
                      <c:pt idx="111">
                        <c:v>0.21931723022374583</c:v>
                      </c:pt>
                      <c:pt idx="112">
                        <c:v>0.20094342071069857</c:v>
                      </c:pt>
                      <c:pt idx="113">
                        <c:v>0.23237595452945242</c:v>
                      </c:pt>
                      <c:pt idx="114">
                        <c:v>0.21768251162018554</c:v>
                      </c:pt>
                      <c:pt idx="115">
                        <c:v>0.18665201577726268</c:v>
                      </c:pt>
                      <c:pt idx="116">
                        <c:v>0.1696287720012582</c:v>
                      </c:pt>
                      <c:pt idx="117">
                        <c:v>0.17385335885428685</c:v>
                      </c:pt>
                      <c:pt idx="118">
                        <c:v>0.20923941220515252</c:v>
                      </c:pt>
                      <c:pt idx="119">
                        <c:v>0.20090526778370069</c:v>
                      </c:pt>
                      <c:pt idx="120">
                        <c:v>0.11624778423984408</c:v>
                      </c:pt>
                      <c:pt idx="121">
                        <c:v>0.16625593708747691</c:v>
                      </c:pt>
                      <c:pt idx="122">
                        <c:v>0.23720990233743527</c:v>
                      </c:pt>
                      <c:pt idx="123">
                        <c:v>0.19502024921757732</c:v>
                      </c:pt>
                      <c:pt idx="124">
                        <c:v>0.14323297553945982</c:v>
                      </c:pt>
                      <c:pt idx="125">
                        <c:v>0.14721554383326135</c:v>
                      </c:pt>
                      <c:pt idx="126">
                        <c:v>0.12993121732200225</c:v>
                      </c:pt>
                      <c:pt idx="127">
                        <c:v>0.10579113195371982</c:v>
                      </c:pt>
                      <c:pt idx="128">
                        <c:v>0.10248868323513678</c:v>
                      </c:pt>
                      <c:pt idx="129">
                        <c:v>0.11805850679641662</c:v>
                      </c:pt>
                      <c:pt idx="130">
                        <c:v>9.1138850690859141E-2</c:v>
                      </c:pt>
                      <c:pt idx="131">
                        <c:v>3.3997683093232936E-2</c:v>
                      </c:pt>
                      <c:pt idx="132">
                        <c:v>6.0449709500302463E-2</c:v>
                      </c:pt>
                      <c:pt idx="133">
                        <c:v>8.0003174962723828E-2</c:v>
                      </c:pt>
                      <c:pt idx="134">
                        <c:v>6.6423119459240496E-2</c:v>
                      </c:pt>
                      <c:pt idx="135">
                        <c:v>0.12631700025380099</c:v>
                      </c:pt>
                      <c:pt idx="136">
                        <c:v>0.17455247514523883</c:v>
                      </c:pt>
                      <c:pt idx="137">
                        <c:v>0.2583178185741003</c:v>
                      </c:pt>
                      <c:pt idx="138">
                        <c:v>0.28120650503656019</c:v>
                      </c:pt>
                      <c:pt idx="139">
                        <c:v>0.1601624340269335</c:v>
                      </c:pt>
                      <c:pt idx="140">
                        <c:v>0.10822928857100456</c:v>
                      </c:pt>
                      <c:pt idx="141">
                        <c:v>0.11192411787451567</c:v>
                      </c:pt>
                      <c:pt idx="142">
                        <c:v>6.4760828803157491E-2</c:v>
                      </c:pt>
                      <c:pt idx="143">
                        <c:v>9.2356742970415198E-2</c:v>
                      </c:pt>
                      <c:pt idx="144">
                        <c:v>0.14690299357924927</c:v>
                      </c:pt>
                      <c:pt idx="145">
                        <c:v>0.16396312423100004</c:v>
                      </c:pt>
                      <c:pt idx="146">
                        <c:v>0.18195383777283439</c:v>
                      </c:pt>
                      <c:pt idx="147">
                        <c:v>0.16317753553755426</c:v>
                      </c:pt>
                      <c:pt idx="148">
                        <c:v>9.5100338666113449E-2</c:v>
                      </c:pt>
                      <c:pt idx="149">
                        <c:v>0.14265769822860438</c:v>
                      </c:pt>
                      <c:pt idx="150">
                        <c:v>0.20238276347062403</c:v>
                      </c:pt>
                      <c:pt idx="151">
                        <c:v>0.17035775309016465</c:v>
                      </c:pt>
                      <c:pt idx="152">
                        <c:v>0.22972354966034719</c:v>
                      </c:pt>
                      <c:pt idx="153">
                        <c:v>0.24663798493105651</c:v>
                      </c:pt>
                      <c:pt idx="154">
                        <c:v>0.31673101663900377</c:v>
                      </c:pt>
                      <c:pt idx="155">
                        <c:v>0.32448611265904048</c:v>
                      </c:pt>
                      <c:pt idx="156">
                        <c:v>0.38264678317028872</c:v>
                      </c:pt>
                      <c:pt idx="157">
                        <c:v>0.47665141904434927</c:v>
                      </c:pt>
                      <c:pt idx="158">
                        <c:v>0.44744847614835714</c:v>
                      </c:pt>
                      <c:pt idx="159">
                        <c:v>0.39077297991720394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  <c:pt idx="60">
                        <c:v>0.36283650470060991</c:v>
                      </c:pt>
                      <c:pt idx="61">
                        <c:v>0.34731968173714955</c:v>
                      </c:pt>
                      <c:pt idx="62">
                        <c:v>0.34697397507837952</c:v>
                      </c:pt>
                      <c:pt idx="63">
                        <c:v>0.31559645098668221</c:v>
                      </c:pt>
                      <c:pt idx="64">
                        <c:v>0.30029246079044419</c:v>
                      </c:pt>
                      <c:pt idx="65">
                        <c:v>0.32453815039359063</c:v>
                      </c:pt>
                      <c:pt idx="66">
                        <c:v>0.34579361884739113</c:v>
                      </c:pt>
                      <c:pt idx="67">
                        <c:v>0.31090411862677081</c:v>
                      </c:pt>
                      <c:pt idx="68">
                        <c:v>0.25714926082534778</c:v>
                      </c:pt>
                      <c:pt idx="69">
                        <c:v>0.28399243591088652</c:v>
                      </c:pt>
                      <c:pt idx="70">
                        <c:v>0.29934067188295049</c:v>
                      </c:pt>
                      <c:pt idx="71">
                        <c:v>0.22339917382241947</c:v>
                      </c:pt>
                      <c:pt idx="72">
                        <c:v>0.25843707416244394</c:v>
                      </c:pt>
                      <c:pt idx="73">
                        <c:v>0.28843680484093853</c:v>
                      </c:pt>
                      <c:pt idx="74">
                        <c:v>0.29208914962116922</c:v>
                      </c:pt>
                      <c:pt idx="75">
                        <c:v>0.22331378169711069</c:v>
                      </c:pt>
                      <c:pt idx="76">
                        <c:v>0.23784290925313528</c:v>
                      </c:pt>
                      <c:pt idx="77">
                        <c:v>0.28937373425499985</c:v>
                      </c:pt>
                      <c:pt idx="78">
                        <c:v>0.30465136766110834</c:v>
                      </c:pt>
                      <c:pt idx="79">
                        <c:v>0.2688955862931609</c:v>
                      </c:pt>
                      <c:pt idx="80">
                        <c:v>0.28708606168148831</c:v>
                      </c:pt>
                      <c:pt idx="81">
                        <c:v>0.27333800750349457</c:v>
                      </c:pt>
                      <c:pt idx="82">
                        <c:v>0.28941376111234896</c:v>
                      </c:pt>
                      <c:pt idx="83">
                        <c:v>0.27776752025060431</c:v>
                      </c:pt>
                      <c:pt idx="84">
                        <c:v>0.2481976725157983</c:v>
                      </c:pt>
                      <c:pt idx="85">
                        <c:v>0.28890005919951534</c:v>
                      </c:pt>
                      <c:pt idx="86">
                        <c:v>0.25765519440809664</c:v>
                      </c:pt>
                      <c:pt idx="87">
                        <c:v>0.22648362316749532</c:v>
                      </c:pt>
                      <c:pt idx="88">
                        <c:v>0.19748973586476892</c:v>
                      </c:pt>
                      <c:pt idx="89">
                        <c:v>0.19440294073577866</c:v>
                      </c:pt>
                      <c:pt idx="90">
                        <c:v>0.2399593410299011</c:v>
                      </c:pt>
                      <c:pt idx="91">
                        <c:v>0.27168569137594012</c:v>
                      </c:pt>
                      <c:pt idx="92">
                        <c:v>0.28126624520076104</c:v>
                      </c:pt>
                      <c:pt idx="93">
                        <c:v>0.33921584144769901</c:v>
                      </c:pt>
                      <c:pt idx="94">
                        <c:v>0.34365239867591602</c:v>
                      </c:pt>
                      <c:pt idx="95">
                        <c:v>0.27523012826750259</c:v>
                      </c:pt>
                      <c:pt idx="96">
                        <c:v>0.25074347369390915</c:v>
                      </c:pt>
                      <c:pt idx="97">
                        <c:v>0.33079992655274248</c:v>
                      </c:pt>
                      <c:pt idx="98">
                        <c:v>0.24901000510217261</c:v>
                      </c:pt>
                      <c:pt idx="99">
                        <c:v>0.28702230399776368</c:v>
                      </c:pt>
                      <c:pt idx="100">
                        <c:v>0.35639855761273365</c:v>
                      </c:pt>
                      <c:pt idx="101">
                        <c:v>0.28069381185461328</c:v>
                      </c:pt>
                      <c:pt idx="102">
                        <c:v>0.34700347549542188</c:v>
                      </c:pt>
                      <c:pt idx="103">
                        <c:v>0.34964320058180115</c:v>
                      </c:pt>
                      <c:pt idx="104">
                        <c:v>0.28230290507350386</c:v>
                      </c:pt>
                      <c:pt idx="105">
                        <c:v>0.25486733395013983</c:v>
                      </c:pt>
                      <c:pt idx="106">
                        <c:v>0.32107334996686321</c:v>
                      </c:pt>
                      <c:pt idx="107">
                        <c:v>0.33617219323729342</c:v>
                      </c:pt>
                      <c:pt idx="108">
                        <c:v>0.34634646350358683</c:v>
                      </c:pt>
                      <c:pt idx="109">
                        <c:v>0.30711621969960107</c:v>
                      </c:pt>
                      <c:pt idx="110">
                        <c:v>0.31199231048975989</c:v>
                      </c:pt>
                      <c:pt idx="111">
                        <c:v>0.27414653777968229</c:v>
                      </c:pt>
                      <c:pt idx="112">
                        <c:v>0.25117927588837319</c:v>
                      </c:pt>
                      <c:pt idx="113">
                        <c:v>0.29046994316181551</c:v>
                      </c:pt>
                      <c:pt idx="114">
                        <c:v>0.27210313952523191</c:v>
                      </c:pt>
                      <c:pt idx="115">
                        <c:v>0.23331501972157834</c:v>
                      </c:pt>
                      <c:pt idx="116">
                        <c:v>0.21203596500157273</c:v>
                      </c:pt>
                      <c:pt idx="117">
                        <c:v>0.21731669856785857</c:v>
                      </c:pt>
                      <c:pt idx="118">
                        <c:v>0.26154926525644062</c:v>
                      </c:pt>
                      <c:pt idx="119">
                        <c:v>0.25113158472962588</c:v>
                      </c:pt>
                      <c:pt idx="120">
                        <c:v>0.1453097302998051</c:v>
                      </c:pt>
                      <c:pt idx="121">
                        <c:v>0.20781992135934613</c:v>
                      </c:pt>
                      <c:pt idx="122">
                        <c:v>0.29651237792179408</c:v>
                      </c:pt>
                      <c:pt idx="123">
                        <c:v>0.24377531152197165</c:v>
                      </c:pt>
                      <c:pt idx="124">
                        <c:v>0.17904121942432477</c:v>
                      </c:pt>
                      <c:pt idx="125">
                        <c:v>0.18401942979157671</c:v>
                      </c:pt>
                      <c:pt idx="126">
                        <c:v>0.16241402165250279</c:v>
                      </c:pt>
                      <c:pt idx="127">
                        <c:v>0.13223891494214979</c:v>
                      </c:pt>
                      <c:pt idx="128">
                        <c:v>0.12811085404392097</c:v>
                      </c:pt>
                      <c:pt idx="129">
                        <c:v>0.14757313349552079</c:v>
                      </c:pt>
                      <c:pt idx="130">
                        <c:v>0.11392356336357393</c:v>
                      </c:pt>
                      <c:pt idx="131">
                        <c:v>4.2497103866541167E-2</c:v>
                      </c:pt>
                      <c:pt idx="132">
                        <c:v>7.5562136875378078E-2</c:v>
                      </c:pt>
                      <c:pt idx="133">
                        <c:v>0.10000396870340478</c:v>
                      </c:pt>
                      <c:pt idx="134">
                        <c:v>8.3028899324050623E-2</c:v>
                      </c:pt>
                      <c:pt idx="135">
                        <c:v>0.15789625031725124</c:v>
                      </c:pt>
                      <c:pt idx="136">
                        <c:v>0.21819059393154855</c:v>
                      </c:pt>
                      <c:pt idx="137">
                        <c:v>0.3228972732176254</c:v>
                      </c:pt>
                      <c:pt idx="138">
                        <c:v>0.35150813129570024</c:v>
                      </c:pt>
                      <c:pt idx="139">
                        <c:v>0.20020304253366689</c:v>
                      </c:pt>
                      <c:pt idx="140">
                        <c:v>0.1352866107137557</c:v>
                      </c:pt>
                      <c:pt idx="141">
                        <c:v>0.13990514734314458</c:v>
                      </c:pt>
                      <c:pt idx="142">
                        <c:v>8.0951036003946861E-2</c:v>
                      </c:pt>
                      <c:pt idx="143">
                        <c:v>0.11544592871301899</c:v>
                      </c:pt>
                      <c:pt idx="144">
                        <c:v>0.18362874197406159</c:v>
                      </c:pt>
                      <c:pt idx="145">
                        <c:v>0.20495390528875004</c:v>
                      </c:pt>
                      <c:pt idx="146">
                        <c:v>0.22744229721604298</c:v>
                      </c:pt>
                      <c:pt idx="147">
                        <c:v>0.20397191942194282</c:v>
                      </c:pt>
                      <c:pt idx="148">
                        <c:v>0.11887542333264181</c:v>
                      </c:pt>
                      <c:pt idx="149">
                        <c:v>0.17832212278575549</c:v>
                      </c:pt>
                      <c:pt idx="150">
                        <c:v>0.25297845433828003</c:v>
                      </c:pt>
                      <c:pt idx="151">
                        <c:v>0.21294719136270582</c:v>
                      </c:pt>
                      <c:pt idx="152">
                        <c:v>0.28715443707543398</c:v>
                      </c:pt>
                      <c:pt idx="153">
                        <c:v>0.30829748116382066</c:v>
                      </c:pt>
                      <c:pt idx="154">
                        <c:v>0.39591377079875473</c:v>
                      </c:pt>
                      <c:pt idx="155">
                        <c:v>0.40560764082380063</c:v>
                      </c:pt>
                      <c:pt idx="156">
                        <c:v>0.47830847896286088</c:v>
                      </c:pt>
                      <c:pt idx="157">
                        <c:v>0.59581427380543661</c:v>
                      </c:pt>
                      <c:pt idx="158">
                        <c:v>0.55931059518544646</c:v>
                      </c:pt>
                      <c:pt idx="159">
                        <c:v>0.48846622489650493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  <c:pt idx="60">
                        <c:v>0.21770190282036594</c:v>
                      </c:pt>
                      <c:pt idx="61">
                        <c:v>0.20839180904228971</c:v>
                      </c:pt>
                      <c:pt idx="62">
                        <c:v>0.20818438504702769</c:v>
                      </c:pt>
                      <c:pt idx="63">
                        <c:v>0.18935787059200934</c:v>
                      </c:pt>
                      <c:pt idx="64">
                        <c:v>0.18017547647426652</c:v>
                      </c:pt>
                      <c:pt idx="65">
                        <c:v>0.19472289023615436</c:v>
                      </c:pt>
                      <c:pt idx="66">
                        <c:v>0.20747617130843465</c:v>
                      </c:pt>
                      <c:pt idx="67">
                        <c:v>0.18654247117606249</c:v>
                      </c:pt>
                      <c:pt idx="68">
                        <c:v>0.15428955649520867</c:v>
                      </c:pt>
                      <c:pt idx="69">
                        <c:v>0.1703954615465319</c:v>
                      </c:pt>
                      <c:pt idx="70">
                        <c:v>0.1796044031297703</c:v>
                      </c:pt>
                      <c:pt idx="71">
                        <c:v>0.13403950429345168</c:v>
                      </c:pt>
                      <c:pt idx="72">
                        <c:v>0.15506224449746636</c:v>
                      </c:pt>
                      <c:pt idx="73">
                        <c:v>0.17306208290456312</c:v>
                      </c:pt>
                      <c:pt idx="74">
                        <c:v>0.17525348977270155</c:v>
                      </c:pt>
                      <c:pt idx="75">
                        <c:v>0.13398826901826644</c:v>
                      </c:pt>
                      <c:pt idx="76">
                        <c:v>0.14270574555188115</c:v>
                      </c:pt>
                      <c:pt idx="77">
                        <c:v>0.17362424055299991</c:v>
                      </c:pt>
                      <c:pt idx="78">
                        <c:v>0.18279082059666499</c:v>
                      </c:pt>
                      <c:pt idx="79">
                        <c:v>0.16133735177589653</c:v>
                      </c:pt>
                      <c:pt idx="80">
                        <c:v>0.17225163700889301</c:v>
                      </c:pt>
                      <c:pt idx="81">
                        <c:v>0.16400280450209673</c:v>
                      </c:pt>
                      <c:pt idx="82">
                        <c:v>0.17364825666740935</c:v>
                      </c:pt>
                      <c:pt idx="83">
                        <c:v>0.16666051215036259</c:v>
                      </c:pt>
                      <c:pt idx="84">
                        <c:v>0.14891860350947897</c:v>
                      </c:pt>
                      <c:pt idx="85">
                        <c:v>0.1733400355197092</c:v>
                      </c:pt>
                      <c:pt idx="86">
                        <c:v>0.15459311664485798</c:v>
                      </c:pt>
                      <c:pt idx="87">
                        <c:v>0.13589017390049718</c:v>
                      </c:pt>
                      <c:pt idx="88">
                        <c:v>0.11849384151886135</c:v>
                      </c:pt>
                      <c:pt idx="89">
                        <c:v>0.11664176444146721</c:v>
                      </c:pt>
                      <c:pt idx="90">
                        <c:v>0.14397560461794065</c:v>
                      </c:pt>
                      <c:pt idx="91">
                        <c:v>0.16301141482556408</c:v>
                      </c:pt>
                      <c:pt idx="92">
                        <c:v>0.16875974712045663</c:v>
                      </c:pt>
                      <c:pt idx="93">
                        <c:v>0.20352950486861943</c:v>
                      </c:pt>
                      <c:pt idx="94">
                        <c:v>0.20619143920554961</c:v>
                      </c:pt>
                      <c:pt idx="95">
                        <c:v>0.16513807696050156</c:v>
                      </c:pt>
                      <c:pt idx="96">
                        <c:v>0.1504460842163455</c:v>
                      </c:pt>
                      <c:pt idx="97">
                        <c:v>0.19847995593164547</c:v>
                      </c:pt>
                      <c:pt idx="98">
                        <c:v>0.14940600306130356</c:v>
                      </c:pt>
                      <c:pt idx="99">
                        <c:v>0.17221338239865819</c:v>
                      </c:pt>
                      <c:pt idx="100">
                        <c:v>0.21383913456764017</c:v>
                      </c:pt>
                      <c:pt idx="101">
                        <c:v>0.16841628711276796</c:v>
                      </c:pt>
                      <c:pt idx="102">
                        <c:v>0.20820208529725315</c:v>
                      </c:pt>
                      <c:pt idx="103">
                        <c:v>0.20978592034908067</c:v>
                      </c:pt>
                      <c:pt idx="104">
                        <c:v>0.16938174304410231</c:v>
                      </c:pt>
                      <c:pt idx="105">
                        <c:v>0.15292040037008389</c:v>
                      </c:pt>
                      <c:pt idx="106">
                        <c:v>0.19264400998011791</c:v>
                      </c:pt>
                      <c:pt idx="107">
                        <c:v>0.20170331594237603</c:v>
                      </c:pt>
                      <c:pt idx="108">
                        <c:v>0.20780787810215212</c:v>
                      </c:pt>
                      <c:pt idx="109">
                        <c:v>0.18426973181976064</c:v>
                      </c:pt>
                      <c:pt idx="110">
                        <c:v>0.18719538629385593</c:v>
                      </c:pt>
                      <c:pt idx="111">
                        <c:v>0.16448792266780937</c:v>
                      </c:pt>
                      <c:pt idx="112">
                        <c:v>0.15070756553302392</c:v>
                      </c:pt>
                      <c:pt idx="113">
                        <c:v>0.17428196589708933</c:v>
                      </c:pt>
                      <c:pt idx="114">
                        <c:v>0.16326188371513917</c:v>
                      </c:pt>
                      <c:pt idx="115">
                        <c:v>0.13998901183294701</c:v>
                      </c:pt>
                      <c:pt idx="116">
                        <c:v>0.12722157900094366</c:v>
                      </c:pt>
                      <c:pt idx="117">
                        <c:v>0.13039001914071513</c:v>
                      </c:pt>
                      <c:pt idx="118">
                        <c:v>0.15692955915386439</c:v>
                      </c:pt>
                      <c:pt idx="119">
                        <c:v>0.15067895083777552</c:v>
                      </c:pt>
                      <c:pt idx="120">
                        <c:v>8.7185838179883068E-2</c:v>
                      </c:pt>
                      <c:pt idx="121">
                        <c:v>0.12469195281560769</c:v>
                      </c:pt>
                      <c:pt idx="122">
                        <c:v>0.17790742675307647</c:v>
                      </c:pt>
                      <c:pt idx="123">
                        <c:v>0.14626518691318299</c:v>
                      </c:pt>
                      <c:pt idx="124">
                        <c:v>0.10742473165459487</c:v>
                      </c:pt>
                      <c:pt idx="125">
                        <c:v>0.11041165787494601</c:v>
                      </c:pt>
                      <c:pt idx="126">
                        <c:v>9.7448412991501684E-2</c:v>
                      </c:pt>
                      <c:pt idx="127">
                        <c:v>7.934334896528987E-2</c:v>
                      </c:pt>
                      <c:pt idx="128">
                        <c:v>7.686651242635259E-2</c:v>
                      </c:pt>
                      <c:pt idx="129">
                        <c:v>8.8543880097312469E-2</c:v>
                      </c:pt>
                      <c:pt idx="130">
                        <c:v>6.8354138018144356E-2</c:v>
                      </c:pt>
                      <c:pt idx="131">
                        <c:v>2.5498262319924702E-2</c:v>
                      </c:pt>
                      <c:pt idx="132">
                        <c:v>4.5337282125226849E-2</c:v>
                      </c:pt>
                      <c:pt idx="133">
                        <c:v>6.0002381222042871E-2</c:v>
                      </c:pt>
                      <c:pt idx="134">
                        <c:v>4.9817339594430368E-2</c:v>
                      </c:pt>
                      <c:pt idx="135">
                        <c:v>9.4737750190350745E-2</c:v>
                      </c:pt>
                      <c:pt idx="136">
                        <c:v>0.13091435635892912</c:v>
                      </c:pt>
                      <c:pt idx="137">
                        <c:v>0.19373836393057522</c:v>
                      </c:pt>
                      <c:pt idx="138">
                        <c:v>0.21090487877742015</c:v>
                      </c:pt>
                      <c:pt idx="139">
                        <c:v>0.12012182552020012</c:v>
                      </c:pt>
                      <c:pt idx="140">
                        <c:v>8.1171966428253417E-2</c:v>
                      </c:pt>
                      <c:pt idx="141">
                        <c:v>8.3943088405886754E-2</c:v>
                      </c:pt>
                      <c:pt idx="142">
                        <c:v>4.8570621602368122E-2</c:v>
                      </c:pt>
                      <c:pt idx="143">
                        <c:v>6.9267557227811402E-2</c:v>
                      </c:pt>
                      <c:pt idx="144">
                        <c:v>0.11017724518443694</c:v>
                      </c:pt>
                      <c:pt idx="145">
                        <c:v>0.12297234317325004</c:v>
                      </c:pt>
                      <c:pt idx="146">
                        <c:v>0.1364653783296258</c:v>
                      </c:pt>
                      <c:pt idx="147">
                        <c:v>0.1223831516531657</c:v>
                      </c:pt>
                      <c:pt idx="148">
                        <c:v>7.1325253999585086E-2</c:v>
                      </c:pt>
                      <c:pt idx="149">
                        <c:v>0.10699327367145328</c:v>
                      </c:pt>
                      <c:pt idx="150">
                        <c:v>0.15178707260296803</c:v>
                      </c:pt>
                      <c:pt idx="151">
                        <c:v>0.12776831481762349</c:v>
                      </c:pt>
                      <c:pt idx="152">
                        <c:v>0.17229266224526041</c:v>
                      </c:pt>
                      <c:pt idx="153">
                        <c:v>0.18497848869829239</c:v>
                      </c:pt>
                      <c:pt idx="154">
                        <c:v>0.23754826247925281</c:v>
                      </c:pt>
                      <c:pt idx="155">
                        <c:v>0.24336458449428036</c:v>
                      </c:pt>
                      <c:pt idx="156">
                        <c:v>0.28698508737771655</c:v>
                      </c:pt>
                      <c:pt idx="157">
                        <c:v>0.35748856428326192</c:v>
                      </c:pt>
                      <c:pt idx="158">
                        <c:v>0.33558635711126783</c:v>
                      </c:pt>
                      <c:pt idx="159">
                        <c:v>0.29307973493790296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0.9920263588154663</c:v>
                </c:pt>
                <c:pt idx="1">
                  <c:v>0.99195733866854952</c:v>
                </c:pt>
                <c:pt idx="2">
                  <c:v>0.99567774043865953</c:v>
                </c:pt>
                <c:pt idx="3">
                  <c:v>1</c:v>
                </c:pt>
                <c:pt idx="4">
                  <c:v>0.97702136225135205</c:v>
                </c:pt>
                <c:pt idx="5">
                  <c:v>0.97482590633665089</c:v>
                </c:pt>
                <c:pt idx="6">
                  <c:v>0.9505005196455597</c:v>
                </c:pt>
                <c:pt idx="7">
                  <c:v>0.90371326354704173</c:v>
                </c:pt>
                <c:pt idx="8">
                  <c:v>0.87769399990964858</c:v>
                </c:pt>
                <c:pt idx="9">
                  <c:v>0.81113540404503293</c:v>
                </c:pt>
                <c:pt idx="10">
                  <c:v>0.75601987618494482</c:v>
                </c:pt>
                <c:pt idx="11">
                  <c:v>0.70502147055517683</c:v>
                </c:pt>
                <c:pt idx="12">
                  <c:v>0.67892309483759439</c:v>
                </c:pt>
                <c:pt idx="13">
                  <c:v>0.64595222333375624</c:v>
                </c:pt>
                <c:pt idx="14">
                  <c:v>0.64377141943863614</c:v>
                </c:pt>
                <c:pt idx="15">
                  <c:v>0.63000307967763558</c:v>
                </c:pt>
                <c:pt idx="16">
                  <c:v>0.62480209741651893</c:v>
                </c:pt>
                <c:pt idx="17">
                  <c:v>0.60946208216504527</c:v>
                </c:pt>
                <c:pt idx="18">
                  <c:v>0.59328338822538729</c:v>
                </c:pt>
                <c:pt idx="19">
                  <c:v>0.59567753529007017</c:v>
                </c:pt>
                <c:pt idx="20">
                  <c:v>0.57736792585693619</c:v>
                </c:pt>
                <c:pt idx="21">
                  <c:v>0.58607648004733393</c:v>
                </c:pt>
                <c:pt idx="22">
                  <c:v>0.63084406086446398</c:v>
                </c:pt>
                <c:pt idx="23">
                  <c:v>0.63732462395928491</c:v>
                </c:pt>
                <c:pt idx="24">
                  <c:v>0.67823727452589833</c:v>
                </c:pt>
                <c:pt idx="25">
                  <c:v>0.72298379708953886</c:v>
                </c:pt>
                <c:pt idx="26">
                  <c:v>0.75628227976418727</c:v>
                </c:pt>
                <c:pt idx="27">
                  <c:v>0.79183840002553774</c:v>
                </c:pt>
                <c:pt idx="28">
                  <c:v>0.81454733761196085</c:v>
                </c:pt>
                <c:pt idx="29">
                  <c:v>0.88819338990772989</c:v>
                </c:pt>
                <c:pt idx="30">
                  <c:v>0.95362399743409731</c:v>
                </c:pt>
                <c:pt idx="31">
                  <c:v>1.0662184598716202</c:v>
                </c:pt>
                <c:pt idx="32">
                  <c:v>1.1122701374969537</c:v>
                </c:pt>
                <c:pt idx="33">
                  <c:v>1.1300962419299652</c:v>
                </c:pt>
                <c:pt idx="34">
                  <c:v>1.21850870622882</c:v>
                </c:pt>
                <c:pt idx="35">
                  <c:v>1.3012623709926676</c:v>
                </c:pt>
                <c:pt idx="36">
                  <c:v>1.3330067132004988</c:v>
                </c:pt>
                <c:pt idx="37">
                  <c:v>1.3481040235588373</c:v>
                </c:pt>
                <c:pt idx="38">
                  <c:v>1.3220085055744373</c:v>
                </c:pt>
                <c:pt idx="39">
                  <c:v>1.2681828516993447</c:v>
                </c:pt>
                <c:pt idx="40">
                  <c:v>1.2714359627787941</c:v>
                </c:pt>
                <c:pt idx="41">
                  <c:v>1.2902779380875287</c:v>
                </c:pt>
                <c:pt idx="42">
                  <c:v>1.2487545594805318</c:v>
                </c:pt>
                <c:pt idx="43">
                  <c:v>1.1972908988342787</c:v>
                </c:pt>
                <c:pt idx="44">
                  <c:v>1.1416774969995362</c:v>
                </c:pt>
                <c:pt idx="45">
                  <c:v>1.1016105488929748</c:v>
                </c:pt>
                <c:pt idx="46">
                  <c:v>1.0382929412679613</c:v>
                </c:pt>
                <c:pt idx="47">
                  <c:v>0.97710911558795965</c:v>
                </c:pt>
                <c:pt idx="48">
                  <c:v>0.89805313128658182</c:v>
                </c:pt>
                <c:pt idx="49">
                  <c:v>0.84851351627944105</c:v>
                </c:pt>
                <c:pt idx="50">
                  <c:v>0.81684355975959433</c:v>
                </c:pt>
                <c:pt idx="51">
                  <c:v>0.77145527591904972</c:v>
                </c:pt>
                <c:pt idx="52">
                  <c:v>0.72769424004581895</c:v>
                </c:pt>
                <c:pt idx="53">
                  <c:v>0.67246745924857498</c:v>
                </c:pt>
                <c:pt idx="54">
                  <c:v>0.61384029124792128</c:v>
                </c:pt>
                <c:pt idx="55">
                  <c:v>0.56664389881174371</c:v>
                </c:pt>
                <c:pt idx="56">
                  <c:v>0.53892049817272036</c:v>
                </c:pt>
                <c:pt idx="57">
                  <c:v>0.50943807164900923</c:v>
                </c:pt>
                <c:pt idx="58">
                  <c:v>0.47712881371866617</c:v>
                </c:pt>
                <c:pt idx="59">
                  <c:v>0.43013589601192881</c:v>
                </c:pt>
                <c:pt idx="60">
                  <c:v>0.39561622805618107</c:v>
                </c:pt>
                <c:pt idx="61">
                  <c:v>0.38959324816781277</c:v>
                </c:pt>
                <c:pt idx="62">
                  <c:v>0.36289758085046714</c:v>
                </c:pt>
                <c:pt idx="63">
                  <c:v>0.354653219984644</c:v>
                </c:pt>
                <c:pt idx="64">
                  <c:v>0.34304383002634553</c:v>
                </c:pt>
                <c:pt idx="65">
                  <c:v>0.32889710323552407</c:v>
                </c:pt>
                <c:pt idx="66">
                  <c:v>0.33346391276609127</c:v>
                </c:pt>
                <c:pt idx="67">
                  <c:v>0.31698523305934839</c:v>
                </c:pt>
                <c:pt idx="68">
                  <c:v>0.26553237987294021</c:v>
                </c:pt>
                <c:pt idx="69">
                  <c:v>0.26856206022558871</c:v>
                </c:pt>
                <c:pt idx="70">
                  <c:v>0.29026920376048793</c:v>
                </c:pt>
                <c:pt idx="71">
                  <c:v>0.27785574538971963</c:v>
                </c:pt>
                <c:pt idx="72">
                  <c:v>0.2775791800627036</c:v>
                </c:pt>
                <c:pt idx="73">
                  <c:v>0.25247716078934579</c:v>
                </c:pt>
                <c:pt idx="74">
                  <c:v>0.24023396863235535</c:v>
                </c:pt>
                <c:pt idx="75">
                  <c:v>0.25963052031487249</c:v>
                </c:pt>
                <c:pt idx="76">
                  <c:v>0.27663489507791289</c:v>
                </c:pt>
                <c:pt idx="77">
                  <c:v>0.24872329490141665</c:v>
                </c:pt>
                <c:pt idx="78">
                  <c:v>0.20571940866027824</c:v>
                </c:pt>
                <c:pt idx="79">
                  <c:v>0.22719394872870921</c:v>
                </c:pt>
                <c:pt idx="80">
                  <c:v>0.23947253750636041</c:v>
                </c:pt>
                <c:pt idx="81">
                  <c:v>0.17871933905793558</c:v>
                </c:pt>
                <c:pt idx="82">
                  <c:v>0.20674965932995515</c:v>
                </c:pt>
                <c:pt idx="83">
                  <c:v>0.23074944387275084</c:v>
                </c:pt>
                <c:pt idx="84">
                  <c:v>0.23367131969693539</c:v>
                </c:pt>
                <c:pt idx="85">
                  <c:v>0.17865102535768856</c:v>
                </c:pt>
                <c:pt idx="86">
                  <c:v>0.19027432740250821</c:v>
                </c:pt>
                <c:pt idx="87">
                  <c:v>0.23149898740399988</c:v>
                </c:pt>
                <c:pt idx="88">
                  <c:v>0.24372109412888665</c:v>
                </c:pt>
                <c:pt idx="89">
                  <c:v>0.21511646903452872</c:v>
                </c:pt>
                <c:pt idx="90">
                  <c:v>0.22966884934519066</c:v>
                </c:pt>
                <c:pt idx="91">
                  <c:v>0.21867040600279564</c:v>
                </c:pt>
                <c:pt idx="92">
                  <c:v>0.23153100888987915</c:v>
                </c:pt>
                <c:pt idx="93">
                  <c:v>0.22221401620048345</c:v>
                </c:pt>
                <c:pt idx="94">
                  <c:v>0.19855813801263864</c:v>
                </c:pt>
                <c:pt idx="95">
                  <c:v>0.23112004735961225</c:v>
                </c:pt>
                <c:pt idx="96">
                  <c:v>0.20612415552647731</c:v>
                </c:pt>
                <c:pt idx="97">
                  <c:v>0.18118689853399625</c:v>
                </c:pt>
                <c:pt idx="98">
                  <c:v>0.15799178869181513</c:v>
                </c:pt>
                <c:pt idx="99">
                  <c:v>0.15552235258862293</c:v>
                </c:pt>
                <c:pt idx="100">
                  <c:v>0.19196747282392088</c:v>
                </c:pt>
                <c:pt idx="101">
                  <c:v>0.2173485531007521</c:v>
                </c:pt>
                <c:pt idx="102">
                  <c:v>0.22501299616060885</c:v>
                </c:pt>
                <c:pt idx="103">
                  <c:v>0.27137267315815922</c:v>
                </c:pt>
                <c:pt idx="104">
                  <c:v>0.27492191894073281</c:v>
                </c:pt>
                <c:pt idx="105">
                  <c:v>0.22018410261400209</c:v>
                </c:pt>
                <c:pt idx="106">
                  <c:v>0.20059477895512734</c:v>
                </c:pt>
                <c:pt idx="107">
                  <c:v>0.26463994124219398</c:v>
                </c:pt>
                <c:pt idx="108">
                  <c:v>0.19920800408173808</c:v>
                </c:pt>
                <c:pt idx="109">
                  <c:v>0.22961784319821094</c:v>
                </c:pt>
                <c:pt idx="110">
                  <c:v>0.28511884609018689</c:v>
                </c:pt>
                <c:pt idx="111">
                  <c:v>0.22455504948369062</c:v>
                </c:pt>
                <c:pt idx="112">
                  <c:v>0.27760278039633751</c:v>
                </c:pt>
                <c:pt idx="113">
                  <c:v>0.27971456046544091</c:v>
                </c:pt>
                <c:pt idx="114">
                  <c:v>0.22584232405880308</c:v>
                </c:pt>
                <c:pt idx="115">
                  <c:v>0.20389386716011185</c:v>
                </c:pt>
                <c:pt idx="116">
                  <c:v>0.25685867997349054</c:v>
                </c:pt>
                <c:pt idx="117">
                  <c:v>0.26893775458983471</c:v>
                </c:pt>
                <c:pt idx="118">
                  <c:v>0.27707717080286948</c:v>
                </c:pt>
                <c:pt idx="119">
                  <c:v>0.24569297575968085</c:v>
                </c:pt>
                <c:pt idx="120">
                  <c:v>0.2495938483918079</c:v>
                </c:pt>
                <c:pt idx="121">
                  <c:v>0.21931723022374583</c:v>
                </c:pt>
                <c:pt idx="122">
                  <c:v>0.20094342071069857</c:v>
                </c:pt>
                <c:pt idx="123">
                  <c:v>0.23237595452945242</c:v>
                </c:pt>
                <c:pt idx="124">
                  <c:v>0.21768251162018554</c:v>
                </c:pt>
                <c:pt idx="125">
                  <c:v>0.18665201577726268</c:v>
                </c:pt>
                <c:pt idx="126">
                  <c:v>0.1696287720012582</c:v>
                </c:pt>
                <c:pt idx="127">
                  <c:v>0.17385335885428685</c:v>
                </c:pt>
                <c:pt idx="128">
                  <c:v>0.20923941220515252</c:v>
                </c:pt>
                <c:pt idx="129">
                  <c:v>0.20090526778370069</c:v>
                </c:pt>
                <c:pt idx="130">
                  <c:v>0.11624778423984408</c:v>
                </c:pt>
                <c:pt idx="131">
                  <c:v>0.16625593708747691</c:v>
                </c:pt>
                <c:pt idx="132">
                  <c:v>0.23720990233743527</c:v>
                </c:pt>
                <c:pt idx="133">
                  <c:v>0.19502024921757732</c:v>
                </c:pt>
                <c:pt idx="134">
                  <c:v>0.14323297553945982</c:v>
                </c:pt>
                <c:pt idx="135">
                  <c:v>0.14721554383326135</c:v>
                </c:pt>
                <c:pt idx="136">
                  <c:v>0.12993121732200225</c:v>
                </c:pt>
                <c:pt idx="137">
                  <c:v>0.10579113195371982</c:v>
                </c:pt>
                <c:pt idx="138">
                  <c:v>0.10248868323513678</c:v>
                </c:pt>
                <c:pt idx="139">
                  <c:v>0.11805850679641662</c:v>
                </c:pt>
                <c:pt idx="140">
                  <c:v>9.1138850690859141E-2</c:v>
                </c:pt>
                <c:pt idx="141">
                  <c:v>3.3997683093232936E-2</c:v>
                </c:pt>
                <c:pt idx="142">
                  <c:v>6.0449709500302463E-2</c:v>
                </c:pt>
                <c:pt idx="143">
                  <c:v>8.0003174962723828E-2</c:v>
                </c:pt>
                <c:pt idx="144">
                  <c:v>6.6423119459240496E-2</c:v>
                </c:pt>
                <c:pt idx="145">
                  <c:v>0.12631700025380099</c:v>
                </c:pt>
                <c:pt idx="146">
                  <c:v>0.17455247514523883</c:v>
                </c:pt>
                <c:pt idx="147">
                  <c:v>0.2583178185741003</c:v>
                </c:pt>
                <c:pt idx="148">
                  <c:v>0.28120650503656019</c:v>
                </c:pt>
                <c:pt idx="149">
                  <c:v>0.1601624340269335</c:v>
                </c:pt>
                <c:pt idx="150">
                  <c:v>0.10822928857100456</c:v>
                </c:pt>
                <c:pt idx="151">
                  <c:v>0.11192411787451567</c:v>
                </c:pt>
                <c:pt idx="152">
                  <c:v>6.4760828803157491E-2</c:v>
                </c:pt>
                <c:pt idx="153">
                  <c:v>9.2356742970415198E-2</c:v>
                </c:pt>
                <c:pt idx="154">
                  <c:v>0.14690299357924927</c:v>
                </c:pt>
                <c:pt idx="155">
                  <c:v>0.16396312423100004</c:v>
                </c:pt>
                <c:pt idx="156">
                  <c:v>0.18195383777283439</c:v>
                </c:pt>
                <c:pt idx="157">
                  <c:v>0.16317753553755426</c:v>
                </c:pt>
                <c:pt idx="158">
                  <c:v>9.5100338666113449E-2</c:v>
                </c:pt>
                <c:pt idx="159">
                  <c:v>0.14265769822860438</c:v>
                </c:pt>
                <c:pt idx="160">
                  <c:v>0.20238276347062403</c:v>
                </c:pt>
                <c:pt idx="161">
                  <c:v>0.17035775309016465</c:v>
                </c:pt>
                <c:pt idx="162">
                  <c:v>0.22972354966034719</c:v>
                </c:pt>
                <c:pt idx="163">
                  <c:v>0.24663798493105651</c:v>
                </c:pt>
                <c:pt idx="164">
                  <c:v>0.31673101663900377</c:v>
                </c:pt>
                <c:pt idx="165">
                  <c:v>0.32448611265904048</c:v>
                </c:pt>
                <c:pt idx="166">
                  <c:v>0.38264678317028872</c:v>
                </c:pt>
                <c:pt idx="167">
                  <c:v>0.47665141904434927</c:v>
                </c:pt>
                <c:pt idx="168">
                  <c:v>0.44744847614835714</c:v>
                </c:pt>
                <c:pt idx="169">
                  <c:v>0.39077297991720394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0.735867812482773</c:v>
                </c:pt>
                <c:pt idx="1">
                  <c:v>0.73581661454425296</c:v>
                </c:pt>
                <c:pt idx="2">
                  <c:v>0.73857634354520096</c:v>
                </c:pt>
                <c:pt idx="3">
                  <c:v>0.741782520135291</c:v>
                </c:pt>
                <c:pt idx="4">
                  <c:v>0.72473736831682301</c:v>
                </c:pt>
                <c:pt idx="5">
                  <c:v>0.72310881749556999</c:v>
                </c:pt>
                <c:pt idx="6">
                  <c:v>0.70506467085258695</c:v>
                </c:pt>
                <c:pt idx="7">
                  <c:v>0.67035870211361304</c:v>
                </c:pt>
                <c:pt idx="8">
                  <c:v>0.65105806716060299</c:v>
                </c:pt>
                <c:pt idx="9">
                  <c:v>0.60168606418348203</c:v>
                </c:pt>
                <c:pt idx="10">
                  <c:v>0.56080232902883898</c:v>
                </c:pt>
                <c:pt idx="11">
                  <c:v>0.52297260317790795</c:v>
                </c:pt>
                <c:pt idx="12">
                  <c:v>0.50361328426668195</c:v>
                </c:pt>
                <c:pt idx="13">
                  <c:v>0.47915606811150802</c:v>
                </c:pt>
                <c:pt idx="14">
                  <c:v>0.47753838590226499</c:v>
                </c:pt>
                <c:pt idx="15">
                  <c:v>0.46732527213627101</c:v>
                </c:pt>
                <c:pt idx="16">
                  <c:v>0.46346727440744101</c:v>
                </c:pt>
                <c:pt idx="17">
                  <c:v>0.45208831923528903</c:v>
                </c:pt>
                <c:pt idx="18">
                  <c:v>0.440087246872232</c:v>
                </c:pt>
                <c:pt idx="19">
                  <c:v>0.44186318331544699</c:v>
                </c:pt>
                <c:pt idx="20">
                  <c:v>0.42828143508744398</c:v>
                </c:pt>
                <c:pt idx="21">
                  <c:v>0.43474128836153197</c:v>
                </c:pt>
                <c:pt idx="22">
                  <c:v>0.467949097280423</c:v>
                </c:pt>
                <c:pt idx="23">
                  <c:v>0.47275626570479501</c:v>
                </c:pt>
                <c:pt idx="24">
                  <c:v>0.50310455474751203</c:v>
                </c:pt>
                <c:pt idx="25">
                  <c:v>0.53629674302205999</c:v>
                </c:pt>
                <c:pt idx="26">
                  <c:v>0.560996975417142</c:v>
                </c:pt>
                <c:pt idx="27">
                  <c:v>0.58737188391084005</c:v>
                </c:pt>
                <c:pt idx="28">
                  <c:v>0.60421697686329201</c:v>
                </c:pt>
                <c:pt idx="29">
                  <c:v>0.65884633113326296</c:v>
                </c:pt>
                <c:pt idx="30">
                  <c:v>0.70738161207815498</c:v>
                </c:pt>
                <c:pt idx="31">
                  <c:v>0.790902216178339</c:v>
                </c:pt>
                <c:pt idx="32">
                  <c:v>0.82506254566371695</c:v>
                </c:pt>
                <c:pt idx="33">
                  <c:v>0.83828563833423098</c:v>
                </c:pt>
                <c:pt idx="34">
                  <c:v>0.903868458913207</c:v>
                </c:pt>
                <c:pt idx="35">
                  <c:v>0.96525368091216501</c:v>
                </c:pt>
                <c:pt idx="36">
                  <c:v>0.98880107907512704</c:v>
                </c:pt>
                <c:pt idx="37">
                  <c:v>1</c:v>
                </c:pt>
                <c:pt idx="38">
                  <c:v>0.98064280090529599</c:v>
                </c:pt>
                <c:pt idx="39">
                  <c:v>0.94071587172589999</c:v>
                </c:pt>
                <c:pt idx="40">
                  <c:v>0.94312897266069395</c:v>
                </c:pt>
                <c:pt idx="41">
                  <c:v>0.95710562058953397</c:v>
                </c:pt>
                <c:pt idx="42">
                  <c:v>0.92630430416190401</c:v>
                </c:pt>
                <c:pt idx="43">
                  <c:v>0.88812946027233897</c:v>
                </c:pt>
                <c:pt idx="44">
                  <c:v>0.84687641090606702</c:v>
                </c:pt>
                <c:pt idx="45">
                  <c:v>0.81715544916545202</c:v>
                </c:pt>
                <c:pt idx="46">
                  <c:v>0.77018755461243205</c:v>
                </c:pt>
                <c:pt idx="47">
                  <c:v>0.72480246220800204</c:v>
                </c:pt>
                <c:pt idx="48">
                  <c:v>0.66616011494115002</c:v>
                </c:pt>
                <c:pt idx="49">
                  <c:v>0.629412494474621</c:v>
                </c:pt>
                <c:pt idx="50">
                  <c:v>0.60592027431475404</c:v>
                </c:pt>
                <c:pt idx="51">
                  <c:v>0.57225203874289898</c:v>
                </c:pt>
                <c:pt idx="52">
                  <c:v>0.53979086726912295</c:v>
                </c:pt>
                <c:pt idx="53">
                  <c:v>0.49882460663038403</c:v>
                </c:pt>
                <c:pt idx="54">
                  <c:v>0.45533599820246401</c:v>
                </c:pt>
                <c:pt idx="55">
                  <c:v>0.42032653927986202</c:v>
                </c:pt>
                <c:pt idx="56">
                  <c:v>0.39976180528712701</c:v>
                </c:pt>
                <c:pt idx="57">
                  <c:v>0.377892256640665</c:v>
                </c:pt>
                <c:pt idx="58">
                  <c:v>0.35392581386939398</c:v>
                </c:pt>
                <c:pt idx="59">
                  <c:v>0.31906728894438002</c:v>
                </c:pt>
                <c:pt idx="60">
                  <c:v>0.293461202653932</c:v>
                </c:pt>
                <c:pt idx="61">
                  <c:v>0.28899346145361399</c:v>
                </c:pt>
                <c:pt idx="62">
                  <c:v>0.26919108207426001</c:v>
                </c:pt>
                <c:pt idx="63">
                  <c:v>0.26307555929430498</c:v>
                </c:pt>
                <c:pt idx="64">
                  <c:v>0.25446391675380498</c:v>
                </c:pt>
                <c:pt idx="65">
                  <c:v>0.24397012210324401</c:v>
                </c:pt>
                <c:pt idx="66">
                  <c:v>0.247357701585806</c:v>
                </c:pt>
                <c:pt idx="67">
                  <c:v>0.23513410502443599</c:v>
                </c:pt>
                <c:pt idx="68">
                  <c:v>0.196967277919671</c:v>
                </c:pt>
                <c:pt idx="69">
                  <c:v>0.19921464184686299</c:v>
                </c:pt>
                <c:pt idx="70">
                  <c:v>0.215316621483119</c:v>
                </c:pt>
                <c:pt idx="71">
                  <c:v>0.206108535049256</c:v>
                </c:pt>
                <c:pt idx="72">
                  <c:v>0.20590338372399999</c:v>
                </c:pt>
                <c:pt idx="73">
                  <c:v>0.187283144606924</c:v>
                </c:pt>
                <c:pt idx="74">
                  <c:v>0.178201358674211</c:v>
                </c:pt>
                <c:pt idx="75">
                  <c:v>0.192589381663203</c:v>
                </c:pt>
                <c:pt idx="76">
                  <c:v>0.20520292962825601</c:v>
                </c:pt>
                <c:pt idx="77">
                  <c:v>0.18449859250832601</c:v>
                </c:pt>
                <c:pt idx="78">
                  <c:v>0.15259906139676299</c:v>
                </c:pt>
                <c:pt idx="79">
                  <c:v>0.16852849984747001</c:v>
                </c:pt>
                <c:pt idx="80">
                  <c:v>0.17763654237466101</c:v>
                </c:pt>
                <c:pt idx="81">
                  <c:v>0.132570881723309</c:v>
                </c:pt>
                <c:pt idx="82">
                  <c:v>0.153363283334887</c:v>
                </c:pt>
                <c:pt idx="83">
                  <c:v>0.17116590399574599</c:v>
                </c:pt>
                <c:pt idx="84">
                  <c:v>0.173333300408132</c:v>
                </c:pt>
                <c:pt idx="85">
                  <c:v>0.13252020781457999</c:v>
                </c:pt>
                <c:pt idx="86">
                  <c:v>0.14114217009767999</c:v>
                </c:pt>
                <c:pt idx="87">
                  <c:v>0.17172190228530701</c:v>
                </c:pt>
                <c:pt idx="88">
                  <c:v>0.18078804741305601</c:v>
                </c:pt>
                <c:pt idx="89">
                  <c:v>0.15956963652303799</c:v>
                </c:pt>
                <c:pt idx="90">
                  <c:v>0.170364337863848</c:v>
                </c:pt>
                <c:pt idx="91">
                  <c:v>0.162205884843761</c:v>
                </c:pt>
                <c:pt idx="92">
                  <c:v>0.17174565526380101</c:v>
                </c:pt>
                <c:pt idx="93">
                  <c:v>0.16483447294657899</c:v>
                </c:pt>
                <c:pt idx="94">
                  <c:v>0.14728695600838601</c:v>
                </c:pt>
                <c:pt idx="95">
                  <c:v>0.17144081118420099</c:v>
                </c:pt>
                <c:pt idx="96">
                  <c:v>0.15289929554718901</c:v>
                </c:pt>
                <c:pt idx="97">
                  <c:v>0.134401274210045</c:v>
                </c:pt>
                <c:pt idx="98">
                  <c:v>0.11719554717649699</c:v>
                </c:pt>
                <c:pt idx="99">
                  <c:v>0.115363762640558</c:v>
                </c:pt>
                <c:pt idx="100">
                  <c:v>0.14239811577533101</c:v>
                </c:pt>
                <c:pt idx="101">
                  <c:v>0.161225357466835</c:v>
                </c:pt>
                <c:pt idx="102">
                  <c:v>0.16691070735520899</c:v>
                </c:pt>
                <c:pt idx="103">
                  <c:v>0.20129950539111</c:v>
                </c:pt>
                <c:pt idx="104">
                  <c:v>0.20393227387228699</c:v>
                </c:pt>
                <c:pt idx="105">
                  <c:v>0.16332871853074199</c:v>
                </c:pt>
                <c:pt idx="106">
                  <c:v>0.148797700659316</c:v>
                </c:pt>
                <c:pt idx="107">
                  <c:v>0.19630528254308999</c:v>
                </c:pt>
                <c:pt idx="108">
                  <c:v>0.14776901529887301</c:v>
                </c:pt>
                <c:pt idx="109">
                  <c:v>0.17032650239559899</c:v>
                </c:pt>
                <c:pt idx="110">
                  <c:v>0.21149617619084499</c:v>
                </c:pt>
                <c:pt idx="111">
                  <c:v>0.166571010515117</c:v>
                </c:pt>
                <c:pt idx="112">
                  <c:v>0.205920890038959</c:v>
                </c:pt>
                <c:pt idx="113">
                  <c:v>0.20748737158059</c:v>
                </c:pt>
                <c:pt idx="114">
                  <c:v>0.16752588829355</c:v>
                </c:pt>
                <c:pt idx="115">
                  <c:v>0.151244906622158</c:v>
                </c:pt>
                <c:pt idx="116">
                  <c:v>0.19053327894936001</c:v>
                </c:pt>
                <c:pt idx="117">
                  <c:v>0.199493325359174</c:v>
                </c:pt>
                <c:pt idx="118">
                  <c:v>0.20553100203010899</c:v>
                </c:pt>
                <c:pt idx="119">
                  <c:v>0.18225075473855501</c:v>
                </c:pt>
                <c:pt idx="120">
                  <c:v>0.18514435387034101</c:v>
                </c:pt>
                <c:pt idx="121">
                  <c:v>0.16268568774446199</c:v>
                </c:pt>
                <c:pt idx="122">
                  <c:v>0.14905631701938801</c:v>
                </c:pt>
                <c:pt idx="123">
                  <c:v>0.172372421169701</c:v>
                </c:pt>
                <c:pt idx="124">
                  <c:v>0.16147308205900099</c:v>
                </c:pt>
                <c:pt idx="125">
                  <c:v>0.13845520265159</c:v>
                </c:pt>
                <c:pt idx="126">
                  <c:v>0.125827657982548</c:v>
                </c:pt>
                <c:pt idx="127">
                  <c:v>0.128961382664918</c:v>
                </c:pt>
                <c:pt idx="128">
                  <c:v>0.155210138497165</c:v>
                </c:pt>
                <c:pt idx="129">
                  <c:v>0.14902801584504899</c:v>
                </c:pt>
                <c:pt idx="130">
                  <c:v>8.6230574353575104E-2</c:v>
                </c:pt>
                <c:pt idx="131">
                  <c:v>0.123325748000203</c:v>
                </c:pt>
                <c:pt idx="132">
                  <c:v>0.17595815915690899</c:v>
                </c:pt>
                <c:pt idx="133">
                  <c:v>0.14466261194202701</c:v>
                </c:pt>
                <c:pt idx="134">
                  <c:v>0.106247717562137</c:v>
                </c:pt>
                <c:pt idx="135">
                  <c:v>0.10920191710772401</c:v>
                </c:pt>
                <c:pt idx="136">
                  <c:v>9.6380705829360994E-2</c:v>
                </c:pt>
                <c:pt idx="137">
                  <c:v>7.8474012468595394E-2</c:v>
                </c:pt>
                <c:pt idx="138">
                  <c:v>7.6024313735507304E-2</c:v>
                </c:pt>
                <c:pt idx="139">
                  <c:v>8.7573736694855298E-2</c:v>
                </c:pt>
                <c:pt idx="140">
                  <c:v>6.7605206347699495E-2</c:v>
                </c:pt>
                <c:pt idx="141">
                  <c:v>2.5218887043659301E-2</c:v>
                </c:pt>
                <c:pt idx="142">
                  <c:v>4.48405378545806E-2</c:v>
                </c:pt>
                <c:pt idx="143">
                  <c:v>5.9344956742673899E-2</c:v>
                </c:pt>
                <c:pt idx="144">
                  <c:v>4.9271508947722899E-2</c:v>
                </c:pt>
                <c:pt idx="145">
                  <c:v>9.3699742784194698E-2</c:v>
                </c:pt>
                <c:pt idx="146">
                  <c:v>0.129479974909088</c:v>
                </c:pt>
                <c:pt idx="147">
                  <c:v>0.19161564245774701</c:v>
                </c:pt>
                <c:pt idx="148">
                  <c:v>0.20859406998445701</c:v>
                </c:pt>
                <c:pt idx="149">
                  <c:v>0.118805693943501</c:v>
                </c:pt>
                <c:pt idx="150">
                  <c:v>8.0282594428649406E-2</c:v>
                </c:pt>
                <c:pt idx="151">
                  <c:v>8.3023354220877602E-2</c:v>
                </c:pt>
                <c:pt idx="152">
                  <c:v>4.8038450795656301E-2</c:v>
                </c:pt>
                <c:pt idx="153">
                  <c:v>6.8508617552081902E-2</c:v>
                </c:pt>
                <c:pt idx="154">
                  <c:v>0.108970072792634</c:v>
                </c:pt>
                <c:pt idx="155">
                  <c:v>0.121624979501327</c:v>
                </c:pt>
                <c:pt idx="156">
                  <c:v>0.134970176331421</c:v>
                </c:pt>
                <c:pt idx="157">
                  <c:v>0.121042243540513</c:v>
                </c:pt>
                <c:pt idx="158">
                  <c:v>7.0543768881469293E-2</c:v>
                </c:pt>
                <c:pt idx="159">
                  <c:v>0.105820986908714</c:v>
                </c:pt>
                <c:pt idx="160">
                  <c:v>0.15012399631918399</c:v>
                </c:pt>
                <c:pt idx="161">
                  <c:v>0.12636840341180799</c:v>
                </c:pt>
                <c:pt idx="162">
                  <c:v>0.170404913601477</c:v>
                </c:pt>
                <c:pt idx="163">
                  <c:v>0.18295174602324901</c:v>
                </c:pt>
                <c:pt idx="164">
                  <c:v>0.234945531727493</c:v>
                </c:pt>
                <c:pt idx="165">
                  <c:v>0.24069812639712701</c:v>
                </c:pt>
                <c:pt idx="166">
                  <c:v>0.283840695141719</c:v>
                </c:pt>
                <c:pt idx="167">
                  <c:v>0.35357169084478002</c:v>
                </c:pt>
                <c:pt idx="168">
                  <c:v>0.33190945826802398</c:v>
                </c:pt>
                <c:pt idx="16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0.21295542232980999</c:v>
                      </c:pt>
                      <c:pt idx="1">
                        <c:v>0.20275735605470124</c:v>
                      </c:pt>
                      <c:pt idx="2">
                        <c:v>0.21468206907975126</c:v>
                      </c:pt>
                      <c:pt idx="3">
                        <c:v>0.20604309118322373</c:v>
                      </c:pt>
                      <c:pt idx="4">
                        <c:v>0.18410869501048252</c:v>
                      </c:pt>
                      <c:pt idx="5">
                        <c:v>0.21430101398025123</c:v>
                      </c:pt>
                      <c:pt idx="6">
                        <c:v>0.19112411943398627</c:v>
                      </c:pt>
                      <c:pt idx="7">
                        <c:v>0.16800159276255625</c:v>
                      </c:pt>
                      <c:pt idx="8">
                        <c:v>0.14649443397062123</c:v>
                      </c:pt>
                      <c:pt idx="9">
                        <c:v>0.14420470330069751</c:v>
                      </c:pt>
                      <c:pt idx="10">
                        <c:v>0.17799764471916377</c:v>
                      </c:pt>
                      <c:pt idx="11">
                        <c:v>0.20153169683354374</c:v>
                      </c:pt>
                      <c:pt idx="12">
                        <c:v>0.20863838419401123</c:v>
                      </c:pt>
                      <c:pt idx="13">
                        <c:v>0.25162438173888751</c:v>
                      </c:pt>
                      <c:pt idx="14">
                        <c:v>0.25491534234035873</c:v>
                      </c:pt>
                      <c:pt idx="15">
                        <c:v>0.20416089816342747</c:v>
                      </c:pt>
                      <c:pt idx="16">
                        <c:v>0.18599712582414499</c:v>
                      </c:pt>
                      <c:pt idx="17">
                        <c:v>0.24538160317886248</c:v>
                      </c:pt>
                      <c:pt idx="18">
                        <c:v>0.18471126912359126</c:v>
                      </c:pt>
                      <c:pt idx="19">
                        <c:v>0.21290812799449874</c:v>
                      </c:pt>
                      <c:pt idx="20">
                        <c:v>0.26437022023855622</c:v>
                      </c:pt>
                      <c:pt idx="21">
                        <c:v>0.20821376314389625</c:v>
                      </c:pt>
                      <c:pt idx="22">
                        <c:v>0.25740111254869874</c:v>
                      </c:pt>
                      <c:pt idx="23">
                        <c:v>0.25935921447573751</c:v>
                      </c:pt>
                      <c:pt idx="24">
                        <c:v>0.20940736036693749</c:v>
                      </c:pt>
                      <c:pt idx="25">
                        <c:v>0.18905613327769749</c:v>
                      </c:pt>
                      <c:pt idx="26">
                        <c:v>0.23816659868670001</c:v>
                      </c:pt>
                      <c:pt idx="27">
                        <c:v>0.24936665669896749</c:v>
                      </c:pt>
                      <c:pt idx="28">
                        <c:v>0.25691375253763626</c:v>
                      </c:pt>
                      <c:pt idx="29">
                        <c:v>0.22781344342319376</c:v>
                      </c:pt>
                      <c:pt idx="30">
                        <c:v>0.23143044233792626</c:v>
                      </c:pt>
                      <c:pt idx="31">
                        <c:v>0.20335710968057749</c:v>
                      </c:pt>
                      <c:pt idx="32">
                        <c:v>0.18632039627423502</c:v>
                      </c:pt>
                      <c:pt idx="33">
                        <c:v>0.21546552646212624</c:v>
                      </c:pt>
                      <c:pt idx="34">
                        <c:v>0.20184135257375124</c:v>
                      </c:pt>
                      <c:pt idx="35">
                        <c:v>0.17306900331448749</c:v>
                      </c:pt>
                      <c:pt idx="36">
                        <c:v>0.157284572478185</c:v>
                      </c:pt>
                      <c:pt idx="37">
                        <c:v>0.16120172833114749</c:v>
                      </c:pt>
                      <c:pt idx="38">
                        <c:v>0.19401267312145626</c:v>
                      </c:pt>
                      <c:pt idx="39">
                        <c:v>0.18628501980631124</c:v>
                      </c:pt>
                      <c:pt idx="40">
                        <c:v>0.10778821794196888</c:v>
                      </c:pt>
                      <c:pt idx="41">
                        <c:v>0.15415718500025374</c:v>
                      </c:pt>
                      <c:pt idx="42">
                        <c:v>0.21994769894613625</c:v>
                      </c:pt>
                      <c:pt idx="43">
                        <c:v>0.18082826492753376</c:v>
                      </c:pt>
                      <c:pt idx="44">
                        <c:v>0.13280964695267125</c:v>
                      </c:pt>
                      <c:pt idx="45">
                        <c:v>0.136502396384655</c:v>
                      </c:pt>
                      <c:pt idx="46">
                        <c:v>0.12047588228670124</c:v>
                      </c:pt>
                      <c:pt idx="47">
                        <c:v>9.809251558574425E-2</c:v>
                      </c:pt>
                      <c:pt idx="48">
                        <c:v>9.5030392169384137E-2</c:v>
                      </c:pt>
                      <c:pt idx="49">
                        <c:v>0.10946717086856912</c:v>
                      </c:pt>
                      <c:pt idx="50">
                        <c:v>8.4506507934624372E-2</c:v>
                      </c:pt>
                      <c:pt idx="51">
                        <c:v>3.1523608804574124E-2</c:v>
                      </c:pt>
                      <c:pt idx="52">
                        <c:v>5.6050672318225747E-2</c:v>
                      </c:pt>
                      <c:pt idx="53">
                        <c:v>7.4181195928342381E-2</c:v>
                      </c:pt>
                      <c:pt idx="54">
                        <c:v>6.1589386184653622E-2</c:v>
                      </c:pt>
                      <c:pt idx="55">
                        <c:v>0.11712467848024337</c:v>
                      </c:pt>
                      <c:pt idx="56">
                        <c:v>0.16184996863636</c:v>
                      </c:pt>
                      <c:pt idx="57">
                        <c:v>0.23951955307218376</c:v>
                      </c:pt>
                      <c:pt idx="58">
                        <c:v>0.26074258748057128</c:v>
                      </c:pt>
                      <c:pt idx="59">
                        <c:v>0.14850711742937625</c:v>
                      </c:pt>
                      <c:pt idx="60">
                        <c:v>0.10035324303581175</c:v>
                      </c:pt>
                      <c:pt idx="61">
                        <c:v>0.103779192776097</c:v>
                      </c:pt>
                      <c:pt idx="62">
                        <c:v>6.0048063494570376E-2</c:v>
                      </c:pt>
                      <c:pt idx="63">
                        <c:v>8.5635771940102384E-2</c:v>
                      </c:pt>
                      <c:pt idx="64">
                        <c:v>0.1362125909907925</c:v>
                      </c:pt>
                      <c:pt idx="65">
                        <c:v>0.15203122437665875</c:v>
                      </c:pt>
                      <c:pt idx="66">
                        <c:v>0.16871272041427626</c:v>
                      </c:pt>
                      <c:pt idx="67">
                        <c:v>0.15130280442564126</c:v>
                      </c:pt>
                      <c:pt idx="68">
                        <c:v>8.8179711101836616E-2</c:v>
                      </c:pt>
                      <c:pt idx="69">
                        <c:v>0.1322762336358925</c:v>
                      </c:pt>
                      <c:pt idx="70">
                        <c:v>0.18765499539898001</c:v>
                      </c:pt>
                      <c:pt idx="71">
                        <c:v>0.15796050426475999</c:v>
                      </c:pt>
                      <c:pt idx="72">
                        <c:v>0.21300614200184625</c:v>
                      </c:pt>
                      <c:pt idx="73">
                        <c:v>0.22868968252906127</c:v>
                      </c:pt>
                      <c:pt idx="74">
                        <c:v>0.29368191465936622</c:v>
                      </c:pt>
                      <c:pt idx="75">
                        <c:v>0.30087265799640878</c:v>
                      </c:pt>
                      <c:pt idx="76">
                        <c:v>0.35480086892714874</c:v>
                      </c:pt>
                      <c:pt idx="77">
                        <c:v>0.44196461355597505</c:v>
                      </c:pt>
                      <c:pt idx="78">
                        <c:v>0.41488682283502998</c:v>
                      </c:pt>
                      <c:pt idx="7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0.12777325339788601</c:v>
                      </c:pt>
                      <c:pt idx="1">
                        <c:v>0.12165441363282076</c:v>
                      </c:pt>
                      <c:pt idx="2">
                        <c:v>0.12880924144785075</c:v>
                      </c:pt>
                      <c:pt idx="3">
                        <c:v>0.12362585470993424</c:v>
                      </c:pt>
                      <c:pt idx="4">
                        <c:v>0.1104652170062895</c:v>
                      </c:pt>
                      <c:pt idx="5">
                        <c:v>0.12858060838815075</c:v>
                      </c:pt>
                      <c:pt idx="6">
                        <c:v>0.11467447166039176</c:v>
                      </c:pt>
                      <c:pt idx="7">
                        <c:v>0.10080095565753375</c:v>
                      </c:pt>
                      <c:pt idx="8">
                        <c:v>8.7896660382372746E-2</c:v>
                      </c:pt>
                      <c:pt idx="9">
                        <c:v>8.6522821980418496E-2</c:v>
                      </c:pt>
                      <c:pt idx="10">
                        <c:v>0.10679858683149826</c:v>
                      </c:pt>
                      <c:pt idx="11">
                        <c:v>0.12091901810012626</c:v>
                      </c:pt>
                      <c:pt idx="12">
                        <c:v>0.12518303051640675</c:v>
                      </c:pt>
                      <c:pt idx="13">
                        <c:v>0.1509746290433325</c:v>
                      </c:pt>
                      <c:pt idx="14">
                        <c:v>0.15294920540421525</c:v>
                      </c:pt>
                      <c:pt idx="15">
                        <c:v>0.12249653889805649</c:v>
                      </c:pt>
                      <c:pt idx="16">
                        <c:v>0.111598275494487</c:v>
                      </c:pt>
                      <c:pt idx="17">
                        <c:v>0.14722896190731749</c:v>
                      </c:pt>
                      <c:pt idx="18">
                        <c:v>0.11082676147415477</c:v>
                      </c:pt>
                      <c:pt idx="19">
                        <c:v>0.12774487679669924</c:v>
                      </c:pt>
                      <c:pt idx="20">
                        <c:v>0.15862213214313375</c:v>
                      </c:pt>
                      <c:pt idx="21">
                        <c:v>0.12492825788633774</c:v>
                      </c:pt>
                      <c:pt idx="22">
                        <c:v>0.15444066752921926</c:v>
                      </c:pt>
                      <c:pt idx="23">
                        <c:v>0.15561552868544248</c:v>
                      </c:pt>
                      <c:pt idx="24">
                        <c:v>0.12564441622016251</c:v>
                      </c:pt>
                      <c:pt idx="25">
                        <c:v>0.1134336799666185</c:v>
                      </c:pt>
                      <c:pt idx="26">
                        <c:v>0.14289995921202001</c:v>
                      </c:pt>
                      <c:pt idx="27">
                        <c:v>0.1496199940193805</c:v>
                      </c:pt>
                      <c:pt idx="28">
                        <c:v>0.15414825152258174</c:v>
                      </c:pt>
                      <c:pt idx="29">
                        <c:v>0.13668806605391626</c:v>
                      </c:pt>
                      <c:pt idx="30">
                        <c:v>0.13885826540275575</c:v>
                      </c:pt>
                      <c:pt idx="31">
                        <c:v>0.12201426580834648</c:v>
                      </c:pt>
                      <c:pt idx="32">
                        <c:v>0.111792237764541</c:v>
                      </c:pt>
                      <c:pt idx="33">
                        <c:v>0.12927931587727576</c:v>
                      </c:pt>
                      <c:pt idx="34">
                        <c:v>0.12110481154425073</c:v>
                      </c:pt>
                      <c:pt idx="35">
                        <c:v>0.1038414019886925</c:v>
                      </c:pt>
                      <c:pt idx="36">
                        <c:v>9.4370743486910991E-2</c:v>
                      </c:pt>
                      <c:pt idx="37">
                        <c:v>9.6721036998688503E-2</c:v>
                      </c:pt>
                      <c:pt idx="38">
                        <c:v>0.11640760387287374</c:v>
                      </c:pt>
                      <c:pt idx="39">
                        <c:v>0.11177101188378674</c:v>
                      </c:pt>
                      <c:pt idx="40">
                        <c:v>6.4672930765181325E-2</c:v>
                      </c:pt>
                      <c:pt idx="41">
                        <c:v>9.2494311000152249E-2</c:v>
                      </c:pt>
                      <c:pt idx="42">
                        <c:v>0.13196861936768173</c:v>
                      </c:pt>
                      <c:pt idx="43">
                        <c:v>0.10849695895652026</c:v>
                      </c:pt>
                      <c:pt idx="44">
                        <c:v>7.9685788171602739E-2</c:v>
                      </c:pt>
                      <c:pt idx="45">
                        <c:v>8.1901437830793011E-2</c:v>
                      </c:pt>
                      <c:pt idx="46">
                        <c:v>7.2285529372020749E-2</c:v>
                      </c:pt>
                      <c:pt idx="47">
                        <c:v>5.8855509351446546E-2</c:v>
                      </c:pt>
                      <c:pt idx="48">
                        <c:v>5.7018235301630478E-2</c:v>
                      </c:pt>
                      <c:pt idx="49">
                        <c:v>6.5680302521141473E-2</c:v>
                      </c:pt>
                      <c:pt idx="50">
                        <c:v>5.0703904760774618E-2</c:v>
                      </c:pt>
                      <c:pt idx="51">
                        <c:v>1.8914165282744477E-2</c:v>
                      </c:pt>
                      <c:pt idx="52">
                        <c:v>3.3630403390935454E-2</c:v>
                      </c:pt>
                      <c:pt idx="53">
                        <c:v>4.4508717557005424E-2</c:v>
                      </c:pt>
                      <c:pt idx="54">
                        <c:v>3.6953631710792176E-2</c:v>
                      </c:pt>
                      <c:pt idx="55">
                        <c:v>7.0274807088146027E-2</c:v>
                      </c:pt>
                      <c:pt idx="56">
                        <c:v>9.7109981181815991E-2</c:v>
                      </c:pt>
                      <c:pt idx="57">
                        <c:v>0.14371173184331026</c:v>
                      </c:pt>
                      <c:pt idx="58">
                        <c:v>0.15644555248834274</c:v>
                      </c:pt>
                      <c:pt idx="59">
                        <c:v>8.9104270457625756E-2</c:v>
                      </c:pt>
                      <c:pt idx="60">
                        <c:v>6.0211945821487055E-2</c:v>
                      </c:pt>
                      <c:pt idx="61">
                        <c:v>6.2267515665658205E-2</c:v>
                      </c:pt>
                      <c:pt idx="62">
                        <c:v>3.6028838096742226E-2</c:v>
                      </c:pt>
                      <c:pt idx="63">
                        <c:v>5.1381463164061426E-2</c:v>
                      </c:pt>
                      <c:pt idx="64">
                        <c:v>8.1727554594475504E-2</c:v>
                      </c:pt>
                      <c:pt idx="65">
                        <c:v>9.1218734625995251E-2</c:v>
                      </c:pt>
                      <c:pt idx="66">
                        <c:v>0.10122763224856575</c:v>
                      </c:pt>
                      <c:pt idx="67">
                        <c:v>9.0781682655384749E-2</c:v>
                      </c:pt>
                      <c:pt idx="68">
                        <c:v>5.290782666110197E-2</c:v>
                      </c:pt>
                      <c:pt idx="69">
                        <c:v>7.9365740181535499E-2</c:v>
                      </c:pt>
                      <c:pt idx="70">
                        <c:v>0.112592997239388</c:v>
                      </c:pt>
                      <c:pt idx="71">
                        <c:v>9.4776302558855996E-2</c:v>
                      </c:pt>
                      <c:pt idx="72">
                        <c:v>0.12780368520110774</c:v>
                      </c:pt>
                      <c:pt idx="73">
                        <c:v>0.13721380951743675</c:v>
                      </c:pt>
                      <c:pt idx="74">
                        <c:v>0.17620914879561975</c:v>
                      </c:pt>
                      <c:pt idx="75">
                        <c:v>0.18052359479784524</c:v>
                      </c:pt>
                      <c:pt idx="76">
                        <c:v>0.21288052135628927</c:v>
                      </c:pt>
                      <c:pt idx="77">
                        <c:v>0.26517876813358499</c:v>
                      </c:pt>
                      <c:pt idx="78">
                        <c:v>0.24893209370101799</c:v>
                      </c:pt>
                      <c:pt idx="7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0.9920263588154663</c:v>
                </c:pt>
                <c:pt idx="1">
                  <c:v>0.99195733866854952</c:v>
                </c:pt>
                <c:pt idx="2">
                  <c:v>0.99567774043865953</c:v>
                </c:pt>
                <c:pt idx="3">
                  <c:v>1</c:v>
                </c:pt>
                <c:pt idx="4">
                  <c:v>0.97702136225135205</c:v>
                </c:pt>
                <c:pt idx="5">
                  <c:v>0.97482590633665089</c:v>
                </c:pt>
                <c:pt idx="6">
                  <c:v>0.9505005196455597</c:v>
                </c:pt>
                <c:pt idx="7">
                  <c:v>0.90371326354704173</c:v>
                </c:pt>
                <c:pt idx="8">
                  <c:v>0.87769399990964858</c:v>
                </c:pt>
                <c:pt idx="9">
                  <c:v>0.81113540404503293</c:v>
                </c:pt>
                <c:pt idx="10">
                  <c:v>0.75601987618494482</c:v>
                </c:pt>
                <c:pt idx="11">
                  <c:v>0.70502147055517683</c:v>
                </c:pt>
                <c:pt idx="12">
                  <c:v>0.67892309483759439</c:v>
                </c:pt>
                <c:pt idx="13">
                  <c:v>0.64595222333375624</c:v>
                </c:pt>
                <c:pt idx="14">
                  <c:v>0.64377141943863614</c:v>
                </c:pt>
                <c:pt idx="15">
                  <c:v>0.63000307967763558</c:v>
                </c:pt>
                <c:pt idx="16">
                  <c:v>0.62480209741651893</c:v>
                </c:pt>
                <c:pt idx="17">
                  <c:v>0.60946208216504527</c:v>
                </c:pt>
                <c:pt idx="18">
                  <c:v>0.59328338822538729</c:v>
                </c:pt>
                <c:pt idx="19">
                  <c:v>0.59567753529007017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0.42828143508744398</c:v>
                </c:pt>
                <c:pt idx="1">
                  <c:v>0.43474128836153197</c:v>
                </c:pt>
                <c:pt idx="2">
                  <c:v>0.467949097280423</c:v>
                </c:pt>
                <c:pt idx="3">
                  <c:v>0.47275626570479501</c:v>
                </c:pt>
                <c:pt idx="4">
                  <c:v>0.50310455474751203</c:v>
                </c:pt>
                <c:pt idx="5">
                  <c:v>0.53629674302205999</c:v>
                </c:pt>
                <c:pt idx="6">
                  <c:v>0.560996975417142</c:v>
                </c:pt>
                <c:pt idx="7">
                  <c:v>0.58737188391084005</c:v>
                </c:pt>
                <c:pt idx="8">
                  <c:v>0.60421697686329201</c:v>
                </c:pt>
                <c:pt idx="9">
                  <c:v>0.65884633113326296</c:v>
                </c:pt>
                <c:pt idx="10">
                  <c:v>0.70738161207815498</c:v>
                </c:pt>
                <c:pt idx="11">
                  <c:v>0.790902216178339</c:v>
                </c:pt>
                <c:pt idx="12">
                  <c:v>0.82506254566371695</c:v>
                </c:pt>
                <c:pt idx="13">
                  <c:v>0.83828563833423098</c:v>
                </c:pt>
                <c:pt idx="14">
                  <c:v>0.903868458913207</c:v>
                </c:pt>
                <c:pt idx="15">
                  <c:v>0.96525368091216501</c:v>
                </c:pt>
                <c:pt idx="16">
                  <c:v>0.98880107907512704</c:v>
                </c:pt>
                <c:pt idx="17">
                  <c:v>1</c:v>
                </c:pt>
                <c:pt idx="18">
                  <c:v>0.98064280090529599</c:v>
                </c:pt>
                <c:pt idx="19">
                  <c:v>0.94071587172589999</c:v>
                </c:pt>
                <c:pt idx="20">
                  <c:v>0.94312897266069395</c:v>
                </c:pt>
                <c:pt idx="21">
                  <c:v>0.95710562058953397</c:v>
                </c:pt>
                <c:pt idx="22">
                  <c:v>0.92630430416190401</c:v>
                </c:pt>
                <c:pt idx="23">
                  <c:v>0.88812946027233897</c:v>
                </c:pt>
                <c:pt idx="24">
                  <c:v>0.84687641090606702</c:v>
                </c:pt>
                <c:pt idx="25">
                  <c:v>0.81715544916545202</c:v>
                </c:pt>
                <c:pt idx="26">
                  <c:v>0.77018755461243205</c:v>
                </c:pt>
                <c:pt idx="27">
                  <c:v>0.72480246220800204</c:v>
                </c:pt>
                <c:pt idx="28">
                  <c:v>0.66616011494115002</c:v>
                </c:pt>
                <c:pt idx="29">
                  <c:v>0.629412494474621</c:v>
                </c:pt>
                <c:pt idx="30">
                  <c:v>0.60592027431475404</c:v>
                </c:pt>
                <c:pt idx="31">
                  <c:v>0.57225203874289898</c:v>
                </c:pt>
                <c:pt idx="32">
                  <c:v>0.53979086726912295</c:v>
                </c:pt>
                <c:pt idx="33">
                  <c:v>0.49882460663038403</c:v>
                </c:pt>
                <c:pt idx="34">
                  <c:v>0.45533599820246401</c:v>
                </c:pt>
                <c:pt idx="35">
                  <c:v>0.42032653927986202</c:v>
                </c:pt>
                <c:pt idx="36">
                  <c:v>0.39976180528712701</c:v>
                </c:pt>
                <c:pt idx="37">
                  <c:v>0.377892256640665</c:v>
                </c:pt>
                <c:pt idx="38">
                  <c:v>0.35392581386939398</c:v>
                </c:pt>
                <c:pt idx="39">
                  <c:v>0.31906728894438002</c:v>
                </c:pt>
                <c:pt idx="40">
                  <c:v>0.293461202653932</c:v>
                </c:pt>
                <c:pt idx="41">
                  <c:v>0.28899346145361399</c:v>
                </c:pt>
                <c:pt idx="42">
                  <c:v>0.26919108207426001</c:v>
                </c:pt>
                <c:pt idx="43">
                  <c:v>0.26307555929430498</c:v>
                </c:pt>
                <c:pt idx="44">
                  <c:v>0.25446391675380498</c:v>
                </c:pt>
                <c:pt idx="45">
                  <c:v>0.24397012210324401</c:v>
                </c:pt>
                <c:pt idx="46">
                  <c:v>0.247357701585806</c:v>
                </c:pt>
                <c:pt idx="47">
                  <c:v>0.23513410502443599</c:v>
                </c:pt>
                <c:pt idx="48">
                  <c:v>0.196967277919671</c:v>
                </c:pt>
                <c:pt idx="49">
                  <c:v>0.19921464184686299</c:v>
                </c:pt>
                <c:pt idx="50">
                  <c:v>0.215316621483119</c:v>
                </c:pt>
                <c:pt idx="51">
                  <c:v>0.206108535049256</c:v>
                </c:pt>
                <c:pt idx="52">
                  <c:v>0.20590338372399999</c:v>
                </c:pt>
                <c:pt idx="53">
                  <c:v>0.187283144606924</c:v>
                </c:pt>
                <c:pt idx="54">
                  <c:v>0.178201358674211</c:v>
                </c:pt>
                <c:pt idx="55">
                  <c:v>0.192589381663203</c:v>
                </c:pt>
                <c:pt idx="56">
                  <c:v>0.20520292962825601</c:v>
                </c:pt>
                <c:pt idx="57">
                  <c:v>0.18449859250832601</c:v>
                </c:pt>
                <c:pt idx="58">
                  <c:v>0.15259906139676299</c:v>
                </c:pt>
                <c:pt idx="59">
                  <c:v>0.16852849984747001</c:v>
                </c:pt>
                <c:pt idx="60">
                  <c:v>0.17763654237466101</c:v>
                </c:pt>
                <c:pt idx="61">
                  <c:v>0.132570881723309</c:v>
                </c:pt>
                <c:pt idx="62">
                  <c:v>0.153363283334887</c:v>
                </c:pt>
                <c:pt idx="63">
                  <c:v>0.17116590399574599</c:v>
                </c:pt>
                <c:pt idx="64">
                  <c:v>0.173333300408132</c:v>
                </c:pt>
                <c:pt idx="65">
                  <c:v>0.13252020781457999</c:v>
                </c:pt>
                <c:pt idx="66">
                  <c:v>0.14114217009767999</c:v>
                </c:pt>
                <c:pt idx="67">
                  <c:v>0.17172190228530701</c:v>
                </c:pt>
                <c:pt idx="68">
                  <c:v>0.18078804741305601</c:v>
                </c:pt>
                <c:pt idx="69">
                  <c:v>0.15956963652303799</c:v>
                </c:pt>
                <c:pt idx="70">
                  <c:v>0.170364337863848</c:v>
                </c:pt>
                <c:pt idx="71">
                  <c:v>0.162205884843761</c:v>
                </c:pt>
                <c:pt idx="72">
                  <c:v>0.17174565526380101</c:v>
                </c:pt>
                <c:pt idx="73">
                  <c:v>0.16483447294657899</c:v>
                </c:pt>
                <c:pt idx="74">
                  <c:v>0.14728695600838601</c:v>
                </c:pt>
                <c:pt idx="75">
                  <c:v>0.17144081118420099</c:v>
                </c:pt>
                <c:pt idx="76">
                  <c:v>0.15289929554718901</c:v>
                </c:pt>
                <c:pt idx="77">
                  <c:v>0.134401274210045</c:v>
                </c:pt>
                <c:pt idx="78">
                  <c:v>0.11719554717649699</c:v>
                </c:pt>
                <c:pt idx="79">
                  <c:v>0.115363762640558</c:v>
                </c:pt>
                <c:pt idx="80">
                  <c:v>0.14239811577533101</c:v>
                </c:pt>
                <c:pt idx="81">
                  <c:v>0.161225357466835</c:v>
                </c:pt>
                <c:pt idx="82">
                  <c:v>0.16691070735520899</c:v>
                </c:pt>
                <c:pt idx="83">
                  <c:v>0.20129950539111</c:v>
                </c:pt>
                <c:pt idx="84">
                  <c:v>0.20393227387228699</c:v>
                </c:pt>
                <c:pt idx="85">
                  <c:v>0.16332871853074199</c:v>
                </c:pt>
                <c:pt idx="86">
                  <c:v>0.148797700659316</c:v>
                </c:pt>
                <c:pt idx="87">
                  <c:v>0.19630528254308999</c:v>
                </c:pt>
                <c:pt idx="88">
                  <c:v>0.14776901529887301</c:v>
                </c:pt>
                <c:pt idx="89">
                  <c:v>0.17032650239559899</c:v>
                </c:pt>
                <c:pt idx="90">
                  <c:v>0.21149617619084499</c:v>
                </c:pt>
                <c:pt idx="91">
                  <c:v>0.166571010515117</c:v>
                </c:pt>
                <c:pt idx="92">
                  <c:v>0.205920890038959</c:v>
                </c:pt>
                <c:pt idx="93">
                  <c:v>0.20748737158059</c:v>
                </c:pt>
                <c:pt idx="94">
                  <c:v>0.16752588829355</c:v>
                </c:pt>
                <c:pt idx="95">
                  <c:v>0.151244906622158</c:v>
                </c:pt>
                <c:pt idx="96">
                  <c:v>0.19053327894936001</c:v>
                </c:pt>
                <c:pt idx="97">
                  <c:v>0.199493325359174</c:v>
                </c:pt>
                <c:pt idx="98">
                  <c:v>0.20553100203010899</c:v>
                </c:pt>
                <c:pt idx="99">
                  <c:v>0.18225075473855501</c:v>
                </c:pt>
                <c:pt idx="100">
                  <c:v>0.18514435387034101</c:v>
                </c:pt>
                <c:pt idx="101">
                  <c:v>0.16268568774446199</c:v>
                </c:pt>
                <c:pt idx="102">
                  <c:v>0.14905631701938801</c:v>
                </c:pt>
                <c:pt idx="103">
                  <c:v>0.172372421169701</c:v>
                </c:pt>
                <c:pt idx="104">
                  <c:v>0.16147308205900099</c:v>
                </c:pt>
                <c:pt idx="105">
                  <c:v>0.13845520265159</c:v>
                </c:pt>
                <c:pt idx="106">
                  <c:v>0.125827657982548</c:v>
                </c:pt>
                <c:pt idx="107">
                  <c:v>0.128961382664918</c:v>
                </c:pt>
                <c:pt idx="108">
                  <c:v>0.155210138497165</c:v>
                </c:pt>
                <c:pt idx="109">
                  <c:v>0.14902801584504899</c:v>
                </c:pt>
                <c:pt idx="110">
                  <c:v>8.6230574353575104E-2</c:v>
                </c:pt>
                <c:pt idx="111">
                  <c:v>0.123325748000203</c:v>
                </c:pt>
                <c:pt idx="112">
                  <c:v>0.17595815915690899</c:v>
                </c:pt>
                <c:pt idx="113">
                  <c:v>0.14466261194202701</c:v>
                </c:pt>
                <c:pt idx="114">
                  <c:v>0.106247717562137</c:v>
                </c:pt>
                <c:pt idx="115">
                  <c:v>0.10920191710772401</c:v>
                </c:pt>
                <c:pt idx="116">
                  <c:v>9.6380705829360994E-2</c:v>
                </c:pt>
                <c:pt idx="117">
                  <c:v>7.8474012468595394E-2</c:v>
                </c:pt>
                <c:pt idx="118">
                  <c:v>7.6024313735507304E-2</c:v>
                </c:pt>
                <c:pt idx="119">
                  <c:v>8.7573736694855298E-2</c:v>
                </c:pt>
                <c:pt idx="120">
                  <c:v>6.7605206347699495E-2</c:v>
                </c:pt>
                <c:pt idx="121">
                  <c:v>2.5218887043659301E-2</c:v>
                </c:pt>
                <c:pt idx="122">
                  <c:v>4.48405378545806E-2</c:v>
                </c:pt>
                <c:pt idx="123">
                  <c:v>5.9344956742673899E-2</c:v>
                </c:pt>
                <c:pt idx="124">
                  <c:v>4.9271508947722899E-2</c:v>
                </c:pt>
                <c:pt idx="125">
                  <c:v>9.3699742784194698E-2</c:v>
                </c:pt>
                <c:pt idx="126">
                  <c:v>0.129479974909088</c:v>
                </c:pt>
                <c:pt idx="127">
                  <c:v>0.19161564245774701</c:v>
                </c:pt>
                <c:pt idx="128">
                  <c:v>0.20859406998445701</c:v>
                </c:pt>
                <c:pt idx="129">
                  <c:v>0.118805693943501</c:v>
                </c:pt>
                <c:pt idx="130">
                  <c:v>8.0282594428649406E-2</c:v>
                </c:pt>
                <c:pt idx="131">
                  <c:v>8.3023354220877602E-2</c:v>
                </c:pt>
                <c:pt idx="132">
                  <c:v>4.8038450795656301E-2</c:v>
                </c:pt>
                <c:pt idx="133">
                  <c:v>6.8508617552081902E-2</c:v>
                </c:pt>
                <c:pt idx="134">
                  <c:v>0.108970072792634</c:v>
                </c:pt>
                <c:pt idx="135">
                  <c:v>0.121624979501327</c:v>
                </c:pt>
                <c:pt idx="136">
                  <c:v>0.134970176331421</c:v>
                </c:pt>
                <c:pt idx="137">
                  <c:v>0.121042243540513</c:v>
                </c:pt>
                <c:pt idx="138">
                  <c:v>7.0543768881469293E-2</c:v>
                </c:pt>
                <c:pt idx="139">
                  <c:v>0.105820986908714</c:v>
                </c:pt>
                <c:pt idx="140">
                  <c:v>0.15012399631918399</c:v>
                </c:pt>
                <c:pt idx="141">
                  <c:v>0.12636840341180799</c:v>
                </c:pt>
                <c:pt idx="142">
                  <c:v>0.170404913601477</c:v>
                </c:pt>
                <c:pt idx="143">
                  <c:v>0.18295174602324901</c:v>
                </c:pt>
                <c:pt idx="144">
                  <c:v>0.234945531727493</c:v>
                </c:pt>
                <c:pt idx="145">
                  <c:v>0.24069812639712701</c:v>
                </c:pt>
                <c:pt idx="146">
                  <c:v>0.283840695141719</c:v>
                </c:pt>
                <c:pt idx="147">
                  <c:v>0.35357169084478002</c:v>
                </c:pt>
                <c:pt idx="148">
                  <c:v>0.33190945826802398</c:v>
                </c:pt>
                <c:pt idx="14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  <c:pt idx="60">
                        <c:v>0.36283650470060991</c:v>
                      </c:pt>
                      <c:pt idx="61">
                        <c:v>0.34731968173714955</c:v>
                      </c:pt>
                      <c:pt idx="62">
                        <c:v>0.34697397507837952</c:v>
                      </c:pt>
                      <c:pt idx="63">
                        <c:v>0.31559645098668221</c:v>
                      </c:pt>
                      <c:pt idx="64">
                        <c:v>0.30029246079044419</c:v>
                      </c:pt>
                      <c:pt idx="65">
                        <c:v>0.32453815039359063</c:v>
                      </c:pt>
                      <c:pt idx="66">
                        <c:v>0.34579361884739113</c:v>
                      </c:pt>
                      <c:pt idx="67">
                        <c:v>0.31090411862677081</c:v>
                      </c:pt>
                      <c:pt idx="68">
                        <c:v>0.25714926082534778</c:v>
                      </c:pt>
                      <c:pt idx="69">
                        <c:v>0.28399243591088652</c:v>
                      </c:pt>
                      <c:pt idx="70">
                        <c:v>0.29934067188295049</c:v>
                      </c:pt>
                      <c:pt idx="71">
                        <c:v>0.22339917382241947</c:v>
                      </c:pt>
                      <c:pt idx="72">
                        <c:v>0.25843707416244394</c:v>
                      </c:pt>
                      <c:pt idx="73">
                        <c:v>0.28843680484093853</c:v>
                      </c:pt>
                      <c:pt idx="74">
                        <c:v>0.29208914962116922</c:v>
                      </c:pt>
                      <c:pt idx="75">
                        <c:v>0.22331378169711069</c:v>
                      </c:pt>
                      <c:pt idx="76">
                        <c:v>0.23784290925313528</c:v>
                      </c:pt>
                      <c:pt idx="77">
                        <c:v>0.28937373425499985</c:v>
                      </c:pt>
                      <c:pt idx="78">
                        <c:v>0.30465136766110834</c:v>
                      </c:pt>
                      <c:pt idx="79">
                        <c:v>0.2688955862931609</c:v>
                      </c:pt>
                      <c:pt idx="80">
                        <c:v>0.28708606168148831</c:v>
                      </c:pt>
                      <c:pt idx="81">
                        <c:v>0.27333800750349457</c:v>
                      </c:pt>
                      <c:pt idx="82">
                        <c:v>0.28941376111234896</c:v>
                      </c:pt>
                      <c:pt idx="83">
                        <c:v>0.27776752025060431</c:v>
                      </c:pt>
                      <c:pt idx="84">
                        <c:v>0.2481976725157983</c:v>
                      </c:pt>
                      <c:pt idx="85">
                        <c:v>0.28890005919951534</c:v>
                      </c:pt>
                      <c:pt idx="86">
                        <c:v>0.25765519440809664</c:v>
                      </c:pt>
                      <c:pt idx="87">
                        <c:v>0.22648362316749532</c:v>
                      </c:pt>
                      <c:pt idx="88">
                        <c:v>0.19748973586476892</c:v>
                      </c:pt>
                      <c:pt idx="89">
                        <c:v>0.19440294073577866</c:v>
                      </c:pt>
                      <c:pt idx="90">
                        <c:v>0.2399593410299011</c:v>
                      </c:pt>
                      <c:pt idx="91">
                        <c:v>0.27168569137594012</c:v>
                      </c:pt>
                      <c:pt idx="92">
                        <c:v>0.28126624520076104</c:v>
                      </c:pt>
                      <c:pt idx="93">
                        <c:v>0.33921584144769901</c:v>
                      </c:pt>
                      <c:pt idx="94">
                        <c:v>0.34365239867591602</c:v>
                      </c:pt>
                      <c:pt idx="95">
                        <c:v>0.27523012826750259</c:v>
                      </c:pt>
                      <c:pt idx="96">
                        <c:v>0.25074347369390915</c:v>
                      </c:pt>
                      <c:pt idx="97">
                        <c:v>0.33079992655274248</c:v>
                      </c:pt>
                      <c:pt idx="98">
                        <c:v>0.24901000510217261</c:v>
                      </c:pt>
                      <c:pt idx="99">
                        <c:v>0.28702230399776368</c:v>
                      </c:pt>
                      <c:pt idx="100">
                        <c:v>0.35639855761273365</c:v>
                      </c:pt>
                      <c:pt idx="101">
                        <c:v>0.28069381185461328</c:v>
                      </c:pt>
                      <c:pt idx="102">
                        <c:v>0.34700347549542188</c:v>
                      </c:pt>
                      <c:pt idx="103">
                        <c:v>0.34964320058180115</c:v>
                      </c:pt>
                      <c:pt idx="104">
                        <c:v>0.28230290507350386</c:v>
                      </c:pt>
                      <c:pt idx="105">
                        <c:v>0.25486733395013983</c:v>
                      </c:pt>
                      <c:pt idx="106">
                        <c:v>0.32107334996686321</c:v>
                      </c:pt>
                      <c:pt idx="107">
                        <c:v>0.33617219323729342</c:v>
                      </c:pt>
                      <c:pt idx="108">
                        <c:v>0.34634646350358683</c:v>
                      </c:pt>
                      <c:pt idx="109">
                        <c:v>0.30711621969960107</c:v>
                      </c:pt>
                      <c:pt idx="110">
                        <c:v>0.31199231048975989</c:v>
                      </c:pt>
                      <c:pt idx="111">
                        <c:v>0.27414653777968229</c:v>
                      </c:pt>
                      <c:pt idx="112">
                        <c:v>0.25117927588837319</c:v>
                      </c:pt>
                      <c:pt idx="113">
                        <c:v>0.29046994316181551</c:v>
                      </c:pt>
                      <c:pt idx="114">
                        <c:v>0.27210313952523191</c:v>
                      </c:pt>
                      <c:pt idx="115">
                        <c:v>0.23331501972157834</c:v>
                      </c:pt>
                      <c:pt idx="116">
                        <c:v>0.21203596500157273</c:v>
                      </c:pt>
                      <c:pt idx="117">
                        <c:v>0.21731669856785857</c:v>
                      </c:pt>
                      <c:pt idx="118">
                        <c:v>0.26154926525644062</c:v>
                      </c:pt>
                      <c:pt idx="119">
                        <c:v>0.25113158472962588</c:v>
                      </c:pt>
                      <c:pt idx="120">
                        <c:v>0.1453097302998051</c:v>
                      </c:pt>
                      <c:pt idx="121">
                        <c:v>0.20781992135934613</c:v>
                      </c:pt>
                      <c:pt idx="122">
                        <c:v>0.29651237792179408</c:v>
                      </c:pt>
                      <c:pt idx="123">
                        <c:v>0.24377531152197165</c:v>
                      </c:pt>
                      <c:pt idx="124">
                        <c:v>0.17904121942432477</c:v>
                      </c:pt>
                      <c:pt idx="125">
                        <c:v>0.18401942979157671</c:v>
                      </c:pt>
                      <c:pt idx="126">
                        <c:v>0.16241402165250279</c:v>
                      </c:pt>
                      <c:pt idx="127">
                        <c:v>0.13223891494214979</c:v>
                      </c:pt>
                      <c:pt idx="128">
                        <c:v>0.12811085404392097</c:v>
                      </c:pt>
                      <c:pt idx="129">
                        <c:v>0.14757313349552079</c:v>
                      </c:pt>
                      <c:pt idx="130">
                        <c:v>0.11392356336357393</c:v>
                      </c:pt>
                      <c:pt idx="131">
                        <c:v>4.2497103866541167E-2</c:v>
                      </c:pt>
                      <c:pt idx="132">
                        <c:v>7.5562136875378078E-2</c:v>
                      </c:pt>
                      <c:pt idx="133">
                        <c:v>0.10000396870340478</c:v>
                      </c:pt>
                      <c:pt idx="134">
                        <c:v>8.3028899324050623E-2</c:v>
                      </c:pt>
                      <c:pt idx="135">
                        <c:v>0.15789625031725124</c:v>
                      </c:pt>
                      <c:pt idx="136">
                        <c:v>0.21819059393154855</c:v>
                      </c:pt>
                      <c:pt idx="137">
                        <c:v>0.3228972732176254</c:v>
                      </c:pt>
                      <c:pt idx="138">
                        <c:v>0.35150813129570024</c:v>
                      </c:pt>
                      <c:pt idx="139">
                        <c:v>0.20020304253366689</c:v>
                      </c:pt>
                      <c:pt idx="140">
                        <c:v>0.1352866107137557</c:v>
                      </c:pt>
                      <c:pt idx="141">
                        <c:v>0.13990514734314458</c:v>
                      </c:pt>
                      <c:pt idx="142">
                        <c:v>8.0951036003946861E-2</c:v>
                      </c:pt>
                      <c:pt idx="143">
                        <c:v>0.11544592871301899</c:v>
                      </c:pt>
                      <c:pt idx="144">
                        <c:v>0.18362874197406159</c:v>
                      </c:pt>
                      <c:pt idx="145">
                        <c:v>0.20495390528875004</c:v>
                      </c:pt>
                      <c:pt idx="146">
                        <c:v>0.22744229721604298</c:v>
                      </c:pt>
                      <c:pt idx="147">
                        <c:v>0.20397191942194282</c:v>
                      </c:pt>
                      <c:pt idx="148">
                        <c:v>0.11887542333264181</c:v>
                      </c:pt>
                      <c:pt idx="149">
                        <c:v>0.17832212278575549</c:v>
                      </c:pt>
                      <c:pt idx="150">
                        <c:v>0.25297845433828003</c:v>
                      </c:pt>
                      <c:pt idx="151">
                        <c:v>0.21294719136270582</c:v>
                      </c:pt>
                      <c:pt idx="152">
                        <c:v>0.28715443707543398</c:v>
                      </c:pt>
                      <c:pt idx="153">
                        <c:v>0.30829748116382066</c:v>
                      </c:pt>
                      <c:pt idx="154">
                        <c:v>0.39591377079875473</c:v>
                      </c:pt>
                      <c:pt idx="155">
                        <c:v>0.40560764082380063</c:v>
                      </c:pt>
                      <c:pt idx="156">
                        <c:v>0.47830847896286088</c:v>
                      </c:pt>
                      <c:pt idx="157">
                        <c:v>0.59581427380543661</c:v>
                      </c:pt>
                      <c:pt idx="158">
                        <c:v>0.55931059518544646</c:v>
                      </c:pt>
                      <c:pt idx="159">
                        <c:v>0.48846622489650493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  <c:pt idx="60">
                        <c:v>0.21770190282036594</c:v>
                      </c:pt>
                      <c:pt idx="61">
                        <c:v>0.20839180904228971</c:v>
                      </c:pt>
                      <c:pt idx="62">
                        <c:v>0.20818438504702769</c:v>
                      </c:pt>
                      <c:pt idx="63">
                        <c:v>0.18935787059200934</c:v>
                      </c:pt>
                      <c:pt idx="64">
                        <c:v>0.18017547647426652</c:v>
                      </c:pt>
                      <c:pt idx="65">
                        <c:v>0.19472289023615436</c:v>
                      </c:pt>
                      <c:pt idx="66">
                        <c:v>0.20747617130843465</c:v>
                      </c:pt>
                      <c:pt idx="67">
                        <c:v>0.18654247117606249</c:v>
                      </c:pt>
                      <c:pt idx="68">
                        <c:v>0.15428955649520867</c:v>
                      </c:pt>
                      <c:pt idx="69">
                        <c:v>0.1703954615465319</c:v>
                      </c:pt>
                      <c:pt idx="70">
                        <c:v>0.1796044031297703</c:v>
                      </c:pt>
                      <c:pt idx="71">
                        <c:v>0.13403950429345168</c:v>
                      </c:pt>
                      <c:pt idx="72">
                        <c:v>0.15506224449746636</c:v>
                      </c:pt>
                      <c:pt idx="73">
                        <c:v>0.17306208290456312</c:v>
                      </c:pt>
                      <c:pt idx="74">
                        <c:v>0.17525348977270155</c:v>
                      </c:pt>
                      <c:pt idx="75">
                        <c:v>0.13398826901826644</c:v>
                      </c:pt>
                      <c:pt idx="76">
                        <c:v>0.14270574555188115</c:v>
                      </c:pt>
                      <c:pt idx="77">
                        <c:v>0.17362424055299991</c:v>
                      </c:pt>
                      <c:pt idx="78">
                        <c:v>0.18279082059666499</c:v>
                      </c:pt>
                      <c:pt idx="79">
                        <c:v>0.16133735177589653</c:v>
                      </c:pt>
                      <c:pt idx="80">
                        <c:v>0.17225163700889301</c:v>
                      </c:pt>
                      <c:pt idx="81">
                        <c:v>0.16400280450209673</c:v>
                      </c:pt>
                      <c:pt idx="82">
                        <c:v>0.17364825666740935</c:v>
                      </c:pt>
                      <c:pt idx="83">
                        <c:v>0.16666051215036259</c:v>
                      </c:pt>
                      <c:pt idx="84">
                        <c:v>0.14891860350947897</c:v>
                      </c:pt>
                      <c:pt idx="85">
                        <c:v>0.1733400355197092</c:v>
                      </c:pt>
                      <c:pt idx="86">
                        <c:v>0.15459311664485798</c:v>
                      </c:pt>
                      <c:pt idx="87">
                        <c:v>0.13589017390049718</c:v>
                      </c:pt>
                      <c:pt idx="88">
                        <c:v>0.11849384151886135</c:v>
                      </c:pt>
                      <c:pt idx="89">
                        <c:v>0.11664176444146721</c:v>
                      </c:pt>
                      <c:pt idx="90">
                        <c:v>0.14397560461794065</c:v>
                      </c:pt>
                      <c:pt idx="91">
                        <c:v>0.16301141482556408</c:v>
                      </c:pt>
                      <c:pt idx="92">
                        <c:v>0.16875974712045663</c:v>
                      </c:pt>
                      <c:pt idx="93">
                        <c:v>0.20352950486861943</c:v>
                      </c:pt>
                      <c:pt idx="94">
                        <c:v>0.20619143920554961</c:v>
                      </c:pt>
                      <c:pt idx="95">
                        <c:v>0.16513807696050156</c:v>
                      </c:pt>
                      <c:pt idx="96">
                        <c:v>0.1504460842163455</c:v>
                      </c:pt>
                      <c:pt idx="97">
                        <c:v>0.19847995593164547</c:v>
                      </c:pt>
                      <c:pt idx="98">
                        <c:v>0.14940600306130356</c:v>
                      </c:pt>
                      <c:pt idx="99">
                        <c:v>0.17221338239865819</c:v>
                      </c:pt>
                      <c:pt idx="100">
                        <c:v>0.21383913456764017</c:v>
                      </c:pt>
                      <c:pt idx="101">
                        <c:v>0.16841628711276796</c:v>
                      </c:pt>
                      <c:pt idx="102">
                        <c:v>0.20820208529725315</c:v>
                      </c:pt>
                      <c:pt idx="103">
                        <c:v>0.20978592034908067</c:v>
                      </c:pt>
                      <c:pt idx="104">
                        <c:v>0.16938174304410231</c:v>
                      </c:pt>
                      <c:pt idx="105">
                        <c:v>0.15292040037008389</c:v>
                      </c:pt>
                      <c:pt idx="106">
                        <c:v>0.19264400998011791</c:v>
                      </c:pt>
                      <c:pt idx="107">
                        <c:v>0.20170331594237603</c:v>
                      </c:pt>
                      <c:pt idx="108">
                        <c:v>0.20780787810215212</c:v>
                      </c:pt>
                      <c:pt idx="109">
                        <c:v>0.18426973181976064</c:v>
                      </c:pt>
                      <c:pt idx="110">
                        <c:v>0.18719538629385593</c:v>
                      </c:pt>
                      <c:pt idx="111">
                        <c:v>0.16448792266780937</c:v>
                      </c:pt>
                      <c:pt idx="112">
                        <c:v>0.15070756553302392</c:v>
                      </c:pt>
                      <c:pt idx="113">
                        <c:v>0.17428196589708933</c:v>
                      </c:pt>
                      <c:pt idx="114">
                        <c:v>0.16326188371513917</c:v>
                      </c:pt>
                      <c:pt idx="115">
                        <c:v>0.13998901183294701</c:v>
                      </c:pt>
                      <c:pt idx="116">
                        <c:v>0.12722157900094366</c:v>
                      </c:pt>
                      <c:pt idx="117">
                        <c:v>0.13039001914071513</c:v>
                      </c:pt>
                      <c:pt idx="118">
                        <c:v>0.15692955915386439</c:v>
                      </c:pt>
                      <c:pt idx="119">
                        <c:v>0.15067895083777552</c:v>
                      </c:pt>
                      <c:pt idx="120">
                        <c:v>8.7185838179883068E-2</c:v>
                      </c:pt>
                      <c:pt idx="121">
                        <c:v>0.12469195281560769</c:v>
                      </c:pt>
                      <c:pt idx="122">
                        <c:v>0.17790742675307647</c:v>
                      </c:pt>
                      <c:pt idx="123">
                        <c:v>0.14626518691318299</c:v>
                      </c:pt>
                      <c:pt idx="124">
                        <c:v>0.10742473165459487</c:v>
                      </c:pt>
                      <c:pt idx="125">
                        <c:v>0.11041165787494601</c:v>
                      </c:pt>
                      <c:pt idx="126">
                        <c:v>9.7448412991501684E-2</c:v>
                      </c:pt>
                      <c:pt idx="127">
                        <c:v>7.934334896528987E-2</c:v>
                      </c:pt>
                      <c:pt idx="128">
                        <c:v>7.686651242635259E-2</c:v>
                      </c:pt>
                      <c:pt idx="129">
                        <c:v>8.8543880097312469E-2</c:v>
                      </c:pt>
                      <c:pt idx="130">
                        <c:v>6.8354138018144356E-2</c:v>
                      </c:pt>
                      <c:pt idx="131">
                        <c:v>2.5498262319924702E-2</c:v>
                      </c:pt>
                      <c:pt idx="132">
                        <c:v>4.5337282125226849E-2</c:v>
                      </c:pt>
                      <c:pt idx="133">
                        <c:v>6.0002381222042871E-2</c:v>
                      </c:pt>
                      <c:pt idx="134">
                        <c:v>4.9817339594430368E-2</c:v>
                      </c:pt>
                      <c:pt idx="135">
                        <c:v>9.4737750190350745E-2</c:v>
                      </c:pt>
                      <c:pt idx="136">
                        <c:v>0.13091435635892912</c:v>
                      </c:pt>
                      <c:pt idx="137">
                        <c:v>0.19373836393057522</c:v>
                      </c:pt>
                      <c:pt idx="138">
                        <c:v>0.21090487877742015</c:v>
                      </c:pt>
                      <c:pt idx="139">
                        <c:v>0.12012182552020012</c:v>
                      </c:pt>
                      <c:pt idx="140">
                        <c:v>8.1171966428253417E-2</c:v>
                      </c:pt>
                      <c:pt idx="141">
                        <c:v>8.3943088405886754E-2</c:v>
                      </c:pt>
                      <c:pt idx="142">
                        <c:v>4.8570621602368122E-2</c:v>
                      </c:pt>
                      <c:pt idx="143">
                        <c:v>6.9267557227811402E-2</c:v>
                      </c:pt>
                      <c:pt idx="144">
                        <c:v>0.11017724518443694</c:v>
                      </c:pt>
                      <c:pt idx="145">
                        <c:v>0.12297234317325004</c:v>
                      </c:pt>
                      <c:pt idx="146">
                        <c:v>0.1364653783296258</c:v>
                      </c:pt>
                      <c:pt idx="147">
                        <c:v>0.1223831516531657</c:v>
                      </c:pt>
                      <c:pt idx="148">
                        <c:v>7.1325253999585086E-2</c:v>
                      </c:pt>
                      <c:pt idx="149">
                        <c:v>0.10699327367145328</c:v>
                      </c:pt>
                      <c:pt idx="150">
                        <c:v>0.15178707260296803</c:v>
                      </c:pt>
                      <c:pt idx="151">
                        <c:v>0.12776831481762349</c:v>
                      </c:pt>
                      <c:pt idx="152">
                        <c:v>0.17229266224526041</c:v>
                      </c:pt>
                      <c:pt idx="153">
                        <c:v>0.18497848869829239</c:v>
                      </c:pt>
                      <c:pt idx="154">
                        <c:v>0.23754826247925281</c:v>
                      </c:pt>
                      <c:pt idx="155">
                        <c:v>0.24336458449428036</c:v>
                      </c:pt>
                      <c:pt idx="156">
                        <c:v>0.28698508737771655</c:v>
                      </c:pt>
                      <c:pt idx="157">
                        <c:v>0.35748856428326192</c:v>
                      </c:pt>
                      <c:pt idx="158">
                        <c:v>0.33558635711126783</c:v>
                      </c:pt>
                      <c:pt idx="159">
                        <c:v>0.29307973493790296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1.2400329485193329</c:v>
                </c:pt>
                <c:pt idx="1">
                  <c:v>1.239946673335687</c:v>
                </c:pt>
                <c:pt idx="2">
                  <c:v>1.2445971755483245</c:v>
                </c:pt>
                <c:pt idx="3">
                  <c:v>1.25</c:v>
                </c:pt>
                <c:pt idx="4">
                  <c:v>1.22127670281419</c:v>
                </c:pt>
                <c:pt idx="5">
                  <c:v>1.2185323829208137</c:v>
                </c:pt>
                <c:pt idx="6">
                  <c:v>1.1881256495569497</c:v>
                </c:pt>
                <c:pt idx="7">
                  <c:v>1.1296415794338022</c:v>
                </c:pt>
                <c:pt idx="8">
                  <c:v>1.0971174998870608</c:v>
                </c:pt>
                <c:pt idx="9">
                  <c:v>1.0139192550562912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0.74401976911159973</c:v>
                </c:pt>
                <c:pt idx="1">
                  <c:v>0.74396800400141216</c:v>
                </c:pt>
                <c:pt idx="2">
                  <c:v>0.74675830532899468</c:v>
                </c:pt>
                <c:pt idx="3">
                  <c:v>0.75</c:v>
                </c:pt>
                <c:pt idx="4">
                  <c:v>0.73276602168851401</c:v>
                </c:pt>
                <c:pt idx="5">
                  <c:v>0.73111942975248811</c:v>
                </c:pt>
                <c:pt idx="6">
                  <c:v>0.71287538973416975</c:v>
                </c:pt>
                <c:pt idx="7">
                  <c:v>0.6777849476602813</c:v>
                </c:pt>
                <c:pt idx="8">
                  <c:v>0.65827049993223641</c:v>
                </c:pt>
                <c:pt idx="9">
                  <c:v>0.60835155303377464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0.53535179385930498</c:v>
                </c:pt>
                <c:pt idx="1">
                  <c:v>0.54342661045191498</c:v>
                </c:pt>
                <c:pt idx="2">
                  <c:v>0.58493637160052869</c:v>
                </c:pt>
                <c:pt idx="3">
                  <c:v>0.59094533213099376</c:v>
                </c:pt>
                <c:pt idx="4">
                  <c:v>0.62888069343439001</c:v>
                </c:pt>
                <c:pt idx="5">
                  <c:v>0.67037092877757498</c:v>
                </c:pt>
                <c:pt idx="6">
                  <c:v>0.7012462192714275</c:v>
                </c:pt>
                <c:pt idx="7">
                  <c:v>0.73421485488855009</c:v>
                </c:pt>
                <c:pt idx="8">
                  <c:v>0.75527122107911504</c:v>
                </c:pt>
                <c:pt idx="9">
                  <c:v>0.82355791391657873</c:v>
                </c:pt>
                <c:pt idx="10">
                  <c:v>0.88422701509769375</c:v>
                </c:pt>
                <c:pt idx="11">
                  <c:v>0.98862777022292381</c:v>
                </c:pt>
                <c:pt idx="12">
                  <c:v>1.0313281820796463</c:v>
                </c:pt>
                <c:pt idx="13">
                  <c:v>1.0478570479177887</c:v>
                </c:pt>
                <c:pt idx="14">
                  <c:v>1.1298355736415087</c:v>
                </c:pt>
                <c:pt idx="15">
                  <c:v>1.2065671011402062</c:v>
                </c:pt>
                <c:pt idx="16">
                  <c:v>1.2360013488439088</c:v>
                </c:pt>
                <c:pt idx="17">
                  <c:v>1.25</c:v>
                </c:pt>
                <c:pt idx="18">
                  <c:v>1.22580350113162</c:v>
                </c:pt>
                <c:pt idx="19">
                  <c:v>1.175894839657375</c:v>
                </c:pt>
                <c:pt idx="20">
                  <c:v>1.1789112158258674</c:v>
                </c:pt>
                <c:pt idx="21">
                  <c:v>1.1963820257369175</c:v>
                </c:pt>
                <c:pt idx="22">
                  <c:v>1.15788038020238</c:v>
                </c:pt>
                <c:pt idx="23">
                  <c:v>1.1101618253404237</c:v>
                </c:pt>
                <c:pt idx="24">
                  <c:v>1.0585955136325838</c:v>
                </c:pt>
                <c:pt idx="25">
                  <c:v>1.021444311456815</c:v>
                </c:pt>
                <c:pt idx="26">
                  <c:v>0.96273444326554003</c:v>
                </c:pt>
                <c:pt idx="27">
                  <c:v>0.90600307776000255</c:v>
                </c:pt>
                <c:pt idx="28">
                  <c:v>0.83270014367643752</c:v>
                </c:pt>
                <c:pt idx="29">
                  <c:v>0.78676561809327628</c:v>
                </c:pt>
                <c:pt idx="30">
                  <c:v>0.7574003428934426</c:v>
                </c:pt>
                <c:pt idx="31">
                  <c:v>0.7153150484286237</c:v>
                </c:pt>
                <c:pt idx="32">
                  <c:v>0.67473858408640375</c:v>
                </c:pt>
                <c:pt idx="33">
                  <c:v>0.62353075828797999</c:v>
                </c:pt>
                <c:pt idx="34">
                  <c:v>0.56916999775307997</c:v>
                </c:pt>
                <c:pt idx="35">
                  <c:v>0.52540817409982754</c:v>
                </c:pt>
                <c:pt idx="36">
                  <c:v>0.49970225660890877</c:v>
                </c:pt>
                <c:pt idx="37">
                  <c:v>0.47236532080083127</c:v>
                </c:pt>
                <c:pt idx="38">
                  <c:v>0.44240726733674246</c:v>
                </c:pt>
                <c:pt idx="39">
                  <c:v>0.39883411118047501</c:v>
                </c:pt>
                <c:pt idx="40">
                  <c:v>0.36682650331741501</c:v>
                </c:pt>
                <c:pt idx="41">
                  <c:v>0.3612418268170175</c:v>
                </c:pt>
                <c:pt idx="42">
                  <c:v>0.33648885259282502</c:v>
                </c:pt>
                <c:pt idx="43">
                  <c:v>0.32884444911788124</c:v>
                </c:pt>
                <c:pt idx="44">
                  <c:v>0.31807989594225622</c:v>
                </c:pt>
                <c:pt idx="45">
                  <c:v>0.30496265262905503</c:v>
                </c:pt>
                <c:pt idx="46">
                  <c:v>0.30919712698225749</c:v>
                </c:pt>
                <c:pt idx="47">
                  <c:v>0.29391763128054499</c:v>
                </c:pt>
                <c:pt idx="48">
                  <c:v>0.24620909739958874</c:v>
                </c:pt>
                <c:pt idx="49">
                  <c:v>0.24901830230857874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0.32121107631558299</c:v>
                </c:pt>
                <c:pt idx="1">
                  <c:v>0.32605596627114897</c:v>
                </c:pt>
                <c:pt idx="2">
                  <c:v>0.35096182296031725</c:v>
                </c:pt>
                <c:pt idx="3">
                  <c:v>0.35456719927859626</c:v>
                </c:pt>
                <c:pt idx="4">
                  <c:v>0.37732841606063405</c:v>
                </c:pt>
                <c:pt idx="5">
                  <c:v>0.40222255726654499</c:v>
                </c:pt>
                <c:pt idx="6">
                  <c:v>0.4207477315628565</c:v>
                </c:pt>
                <c:pt idx="7">
                  <c:v>0.44052891293313001</c:v>
                </c:pt>
                <c:pt idx="8">
                  <c:v>0.45316273264746898</c:v>
                </c:pt>
                <c:pt idx="9">
                  <c:v>0.49413474834994719</c:v>
                </c:pt>
                <c:pt idx="10">
                  <c:v>0.5305362090586162</c:v>
                </c:pt>
                <c:pt idx="11">
                  <c:v>0.5931766621337542</c:v>
                </c:pt>
                <c:pt idx="12">
                  <c:v>0.61879690924778774</c:v>
                </c:pt>
                <c:pt idx="13">
                  <c:v>0.62871422875067329</c:v>
                </c:pt>
                <c:pt idx="14">
                  <c:v>0.67790134418490522</c:v>
                </c:pt>
                <c:pt idx="15">
                  <c:v>0.72394026068412376</c:v>
                </c:pt>
                <c:pt idx="16">
                  <c:v>0.74160080930634531</c:v>
                </c:pt>
                <c:pt idx="17">
                  <c:v>0.75</c:v>
                </c:pt>
                <c:pt idx="18">
                  <c:v>0.73548210067897202</c:v>
                </c:pt>
                <c:pt idx="19">
                  <c:v>0.70553690379442502</c:v>
                </c:pt>
                <c:pt idx="20">
                  <c:v>0.70734672949552047</c:v>
                </c:pt>
                <c:pt idx="21">
                  <c:v>0.7178292154421505</c:v>
                </c:pt>
                <c:pt idx="22">
                  <c:v>0.69472822812142798</c:v>
                </c:pt>
                <c:pt idx="23">
                  <c:v>0.6660970952042542</c:v>
                </c:pt>
                <c:pt idx="24">
                  <c:v>0.6351573081795503</c:v>
                </c:pt>
                <c:pt idx="25">
                  <c:v>0.61286658687408901</c:v>
                </c:pt>
                <c:pt idx="26">
                  <c:v>0.57764066595932406</c:v>
                </c:pt>
                <c:pt idx="27">
                  <c:v>0.54360184665600153</c:v>
                </c:pt>
                <c:pt idx="28">
                  <c:v>0.49962008620586251</c:v>
                </c:pt>
                <c:pt idx="29">
                  <c:v>0.47205937085596572</c:v>
                </c:pt>
                <c:pt idx="30">
                  <c:v>0.45444020573606553</c:v>
                </c:pt>
                <c:pt idx="31">
                  <c:v>0.42918902905717426</c:v>
                </c:pt>
                <c:pt idx="32">
                  <c:v>0.40484315045184222</c:v>
                </c:pt>
                <c:pt idx="33">
                  <c:v>0.37411845497278801</c:v>
                </c:pt>
                <c:pt idx="34">
                  <c:v>0.34150199865184799</c:v>
                </c:pt>
                <c:pt idx="35">
                  <c:v>0.3152449044598965</c:v>
                </c:pt>
                <c:pt idx="36">
                  <c:v>0.29982135396534526</c:v>
                </c:pt>
                <c:pt idx="37">
                  <c:v>0.28341919248049874</c:v>
                </c:pt>
                <c:pt idx="38">
                  <c:v>0.2654443604020455</c:v>
                </c:pt>
                <c:pt idx="39">
                  <c:v>0.23930046670828503</c:v>
                </c:pt>
                <c:pt idx="40">
                  <c:v>0.22009590199044898</c:v>
                </c:pt>
                <c:pt idx="41">
                  <c:v>0.21674509609021048</c:v>
                </c:pt>
                <c:pt idx="42">
                  <c:v>0.20189331155569501</c:v>
                </c:pt>
                <c:pt idx="43">
                  <c:v>0.19730666947072872</c:v>
                </c:pt>
                <c:pt idx="44">
                  <c:v>0.19084793756535373</c:v>
                </c:pt>
                <c:pt idx="45">
                  <c:v>0.18297759157743301</c:v>
                </c:pt>
                <c:pt idx="46">
                  <c:v>0.18551827618935451</c:v>
                </c:pt>
                <c:pt idx="47">
                  <c:v>0.17635057876832699</c:v>
                </c:pt>
                <c:pt idx="48">
                  <c:v>0.14772545843975327</c:v>
                </c:pt>
                <c:pt idx="49">
                  <c:v>0.14941098138514725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0.17032650239559899</c:v>
                      </c:pt>
                      <c:pt idx="1">
                        <c:v>0.21149617619084499</c:v>
                      </c:pt>
                      <c:pt idx="2">
                        <c:v>0.166571010515117</c:v>
                      </c:pt>
                      <c:pt idx="3">
                        <c:v>0.205920890038959</c:v>
                      </c:pt>
                      <c:pt idx="4">
                        <c:v>0.20748737158059</c:v>
                      </c:pt>
                      <c:pt idx="5">
                        <c:v>0.16752588829355</c:v>
                      </c:pt>
                      <c:pt idx="6">
                        <c:v>0.151244906622158</c:v>
                      </c:pt>
                      <c:pt idx="7">
                        <c:v>0.19053327894936001</c:v>
                      </c:pt>
                      <c:pt idx="8">
                        <c:v>0.199493325359174</c:v>
                      </c:pt>
                      <c:pt idx="9">
                        <c:v>0.20553100203010899</c:v>
                      </c:pt>
                      <c:pt idx="10">
                        <c:v>0.18225075473855501</c:v>
                      </c:pt>
                      <c:pt idx="11">
                        <c:v>0.18514435387034101</c:v>
                      </c:pt>
                      <c:pt idx="12">
                        <c:v>0.16268568774446199</c:v>
                      </c:pt>
                      <c:pt idx="13">
                        <c:v>0.14905631701938801</c:v>
                      </c:pt>
                      <c:pt idx="14">
                        <c:v>0.172372421169701</c:v>
                      </c:pt>
                      <c:pt idx="15">
                        <c:v>0.16147308205900099</c:v>
                      </c:pt>
                      <c:pt idx="16">
                        <c:v>0.13845520265159</c:v>
                      </c:pt>
                      <c:pt idx="17">
                        <c:v>0.125827657982548</c:v>
                      </c:pt>
                      <c:pt idx="18">
                        <c:v>0.128961382664918</c:v>
                      </c:pt>
                      <c:pt idx="19">
                        <c:v>0.155210138497165</c:v>
                      </c:pt>
                      <c:pt idx="20">
                        <c:v>0.14902801584504899</c:v>
                      </c:pt>
                      <c:pt idx="21">
                        <c:v>8.6230574353575104E-2</c:v>
                      </c:pt>
                      <c:pt idx="22">
                        <c:v>0.123325748000203</c:v>
                      </c:pt>
                      <c:pt idx="23">
                        <c:v>0.17595815915690899</c:v>
                      </c:pt>
                      <c:pt idx="24">
                        <c:v>0.14466261194202701</c:v>
                      </c:pt>
                      <c:pt idx="25">
                        <c:v>0.106247717562137</c:v>
                      </c:pt>
                      <c:pt idx="26">
                        <c:v>0.10920191710772401</c:v>
                      </c:pt>
                      <c:pt idx="27">
                        <c:v>9.6380705829360994E-2</c:v>
                      </c:pt>
                      <c:pt idx="28">
                        <c:v>7.8474012468595394E-2</c:v>
                      </c:pt>
                      <c:pt idx="29">
                        <c:v>7.6024313735507304E-2</c:v>
                      </c:pt>
                      <c:pt idx="30">
                        <c:v>8.7573736694855298E-2</c:v>
                      </c:pt>
                      <c:pt idx="31">
                        <c:v>6.7605206347699495E-2</c:v>
                      </c:pt>
                      <c:pt idx="32">
                        <c:v>2.5218887043659301E-2</c:v>
                      </c:pt>
                      <c:pt idx="33">
                        <c:v>4.48405378545806E-2</c:v>
                      </c:pt>
                      <c:pt idx="34">
                        <c:v>5.9344956742673899E-2</c:v>
                      </c:pt>
                      <c:pt idx="35">
                        <c:v>4.9271508947722899E-2</c:v>
                      </c:pt>
                      <c:pt idx="36">
                        <c:v>9.3699742784194698E-2</c:v>
                      </c:pt>
                      <c:pt idx="37">
                        <c:v>0.129479974909088</c:v>
                      </c:pt>
                      <c:pt idx="38">
                        <c:v>0.19161564245774701</c:v>
                      </c:pt>
                      <c:pt idx="39">
                        <c:v>0.20859406998445701</c:v>
                      </c:pt>
                      <c:pt idx="40">
                        <c:v>0.118805693943501</c:v>
                      </c:pt>
                      <c:pt idx="41">
                        <c:v>8.0282594428649406E-2</c:v>
                      </c:pt>
                      <c:pt idx="42">
                        <c:v>8.3023354220877602E-2</c:v>
                      </c:pt>
                      <c:pt idx="43">
                        <c:v>4.8038450795656301E-2</c:v>
                      </c:pt>
                      <c:pt idx="44">
                        <c:v>6.8508617552081902E-2</c:v>
                      </c:pt>
                      <c:pt idx="45">
                        <c:v>0.108970072792634</c:v>
                      </c:pt>
                      <c:pt idx="46">
                        <c:v>0.121624979501327</c:v>
                      </c:pt>
                      <c:pt idx="47">
                        <c:v>0.134970176331421</c:v>
                      </c:pt>
                      <c:pt idx="48">
                        <c:v>0.121042243540513</c:v>
                      </c:pt>
                      <c:pt idx="49">
                        <c:v>7.0543768881469293E-2</c:v>
                      </c:pt>
                      <c:pt idx="50">
                        <c:v>0.105820986908714</c:v>
                      </c:pt>
                      <c:pt idx="51">
                        <c:v>0.15012399631918399</c:v>
                      </c:pt>
                      <c:pt idx="52">
                        <c:v>0.12636840341180799</c:v>
                      </c:pt>
                      <c:pt idx="53">
                        <c:v>0.170404913601477</c:v>
                      </c:pt>
                      <c:pt idx="54">
                        <c:v>0.18295174602324901</c:v>
                      </c:pt>
                      <c:pt idx="55">
                        <c:v>0.234945531727493</c:v>
                      </c:pt>
                      <c:pt idx="56">
                        <c:v>0.24069812639712701</c:v>
                      </c:pt>
                      <c:pt idx="57">
                        <c:v>0.283840695141719</c:v>
                      </c:pt>
                      <c:pt idx="58">
                        <c:v>0.35357169084478002</c:v>
                      </c:pt>
                      <c:pt idx="59">
                        <c:v>0.33190945826802398</c:v>
                      </c:pt>
                      <c:pt idx="60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0.56080232902883898</c:v>
                </c:pt>
                <c:pt idx="1">
                  <c:v>0.52297260317790795</c:v>
                </c:pt>
                <c:pt idx="2">
                  <c:v>0.50361328426668195</c:v>
                </c:pt>
                <c:pt idx="3">
                  <c:v>0.47915606811150802</c:v>
                </c:pt>
                <c:pt idx="4">
                  <c:v>0.47753838590226499</c:v>
                </c:pt>
                <c:pt idx="5">
                  <c:v>0.46732527213627101</c:v>
                </c:pt>
                <c:pt idx="6">
                  <c:v>0.46346727440744101</c:v>
                </c:pt>
                <c:pt idx="7">
                  <c:v>0.45208831923528903</c:v>
                </c:pt>
                <c:pt idx="8">
                  <c:v>0.440087246872232</c:v>
                </c:pt>
                <c:pt idx="9">
                  <c:v>0.44186318331544699</c:v>
                </c:pt>
                <c:pt idx="10">
                  <c:v>0.42828143508744398</c:v>
                </c:pt>
                <c:pt idx="11">
                  <c:v>0.43474128836153197</c:v>
                </c:pt>
                <c:pt idx="12">
                  <c:v>0.467949097280423</c:v>
                </c:pt>
                <c:pt idx="13">
                  <c:v>0.47275626570479501</c:v>
                </c:pt>
                <c:pt idx="14">
                  <c:v>0.50310455474751203</c:v>
                </c:pt>
                <c:pt idx="15">
                  <c:v>0.53629674302205999</c:v>
                </c:pt>
                <c:pt idx="16">
                  <c:v>0.560996975417142</c:v>
                </c:pt>
                <c:pt idx="17">
                  <c:v>0.58737188391084005</c:v>
                </c:pt>
                <c:pt idx="18">
                  <c:v>0.60421697686329201</c:v>
                </c:pt>
                <c:pt idx="19">
                  <c:v>0.65884633113326296</c:v>
                </c:pt>
                <c:pt idx="20">
                  <c:v>0.70738161207815498</c:v>
                </c:pt>
                <c:pt idx="21">
                  <c:v>0.790902216178339</c:v>
                </c:pt>
                <c:pt idx="22">
                  <c:v>0.82506254566371695</c:v>
                </c:pt>
                <c:pt idx="23">
                  <c:v>0.83828563833423098</c:v>
                </c:pt>
                <c:pt idx="24">
                  <c:v>0.903868458913207</c:v>
                </c:pt>
                <c:pt idx="25">
                  <c:v>0.96525368091216501</c:v>
                </c:pt>
                <c:pt idx="26">
                  <c:v>0.98880107907512704</c:v>
                </c:pt>
                <c:pt idx="27">
                  <c:v>1</c:v>
                </c:pt>
                <c:pt idx="28">
                  <c:v>0.98064280090529599</c:v>
                </c:pt>
                <c:pt idx="29">
                  <c:v>0.94071587172589999</c:v>
                </c:pt>
                <c:pt idx="30">
                  <c:v>0.94312897266069395</c:v>
                </c:pt>
                <c:pt idx="31">
                  <c:v>0.95710562058953397</c:v>
                </c:pt>
                <c:pt idx="32">
                  <c:v>0.92630430416190401</c:v>
                </c:pt>
                <c:pt idx="33">
                  <c:v>0.88812946027233897</c:v>
                </c:pt>
                <c:pt idx="34">
                  <c:v>0.84687641090606702</c:v>
                </c:pt>
                <c:pt idx="35">
                  <c:v>0.81715544916545202</c:v>
                </c:pt>
                <c:pt idx="36">
                  <c:v>0.77018755461243205</c:v>
                </c:pt>
                <c:pt idx="37">
                  <c:v>0.72480246220800204</c:v>
                </c:pt>
                <c:pt idx="38">
                  <c:v>0.66616011494115002</c:v>
                </c:pt>
                <c:pt idx="39">
                  <c:v>0.629412494474621</c:v>
                </c:pt>
                <c:pt idx="40">
                  <c:v>0.60592027431475404</c:v>
                </c:pt>
                <c:pt idx="41">
                  <c:v>0.57225203874289898</c:v>
                </c:pt>
                <c:pt idx="42">
                  <c:v>0.53979086726912295</c:v>
                </c:pt>
                <c:pt idx="43">
                  <c:v>0.49882460663038403</c:v>
                </c:pt>
                <c:pt idx="44">
                  <c:v>0.45533599820246401</c:v>
                </c:pt>
                <c:pt idx="45">
                  <c:v>0.42032653927986202</c:v>
                </c:pt>
                <c:pt idx="46">
                  <c:v>0.39976180528712701</c:v>
                </c:pt>
                <c:pt idx="47">
                  <c:v>0.377892256640665</c:v>
                </c:pt>
                <c:pt idx="48">
                  <c:v>0.35392581386939398</c:v>
                </c:pt>
                <c:pt idx="49">
                  <c:v>0.31906728894438002</c:v>
                </c:pt>
                <c:pt idx="50">
                  <c:v>0.293461202653932</c:v>
                </c:pt>
                <c:pt idx="51">
                  <c:v>0.28899346145361399</c:v>
                </c:pt>
                <c:pt idx="52">
                  <c:v>0.26919108207426001</c:v>
                </c:pt>
                <c:pt idx="53">
                  <c:v>0.26307555929430498</c:v>
                </c:pt>
                <c:pt idx="54">
                  <c:v>0.25446391675380498</c:v>
                </c:pt>
                <c:pt idx="55">
                  <c:v>0.24397012210324401</c:v>
                </c:pt>
                <c:pt idx="56">
                  <c:v>0.247357701585806</c:v>
                </c:pt>
                <c:pt idx="57">
                  <c:v>0.23513410502443599</c:v>
                </c:pt>
                <c:pt idx="58">
                  <c:v>0.196967277919671</c:v>
                </c:pt>
                <c:pt idx="59">
                  <c:v>0.19921464184686299</c:v>
                </c:pt>
                <c:pt idx="60">
                  <c:v>0.215316621483119</c:v>
                </c:pt>
                <c:pt idx="61">
                  <c:v>0.206108535049256</c:v>
                </c:pt>
                <c:pt idx="62">
                  <c:v>0.20590338372399999</c:v>
                </c:pt>
                <c:pt idx="63">
                  <c:v>0.187283144606924</c:v>
                </c:pt>
                <c:pt idx="64">
                  <c:v>0.178201358674211</c:v>
                </c:pt>
                <c:pt idx="65">
                  <c:v>0.192589381663203</c:v>
                </c:pt>
                <c:pt idx="66">
                  <c:v>0.20520292962825601</c:v>
                </c:pt>
                <c:pt idx="67">
                  <c:v>0.18449859250832601</c:v>
                </c:pt>
                <c:pt idx="68">
                  <c:v>0.15259906139676299</c:v>
                </c:pt>
                <c:pt idx="69">
                  <c:v>0.16852849984747001</c:v>
                </c:pt>
                <c:pt idx="70">
                  <c:v>0.17763654237466101</c:v>
                </c:pt>
                <c:pt idx="71">
                  <c:v>0.132570881723309</c:v>
                </c:pt>
                <c:pt idx="72">
                  <c:v>0.153363283334887</c:v>
                </c:pt>
                <c:pt idx="73">
                  <c:v>0.17116590399574599</c:v>
                </c:pt>
                <c:pt idx="74">
                  <c:v>0.173333300408132</c:v>
                </c:pt>
                <c:pt idx="75">
                  <c:v>0.13252020781457999</c:v>
                </c:pt>
                <c:pt idx="76">
                  <c:v>0.14114217009767999</c:v>
                </c:pt>
                <c:pt idx="77">
                  <c:v>0.17172190228530701</c:v>
                </c:pt>
                <c:pt idx="78">
                  <c:v>0.18078804741305601</c:v>
                </c:pt>
                <c:pt idx="79">
                  <c:v>0.15956963652303799</c:v>
                </c:pt>
                <c:pt idx="80">
                  <c:v>0.170364337863848</c:v>
                </c:pt>
                <c:pt idx="81">
                  <c:v>0.162205884843761</c:v>
                </c:pt>
                <c:pt idx="82">
                  <c:v>0.17174565526380101</c:v>
                </c:pt>
                <c:pt idx="83">
                  <c:v>0.16483447294657899</c:v>
                </c:pt>
                <c:pt idx="84">
                  <c:v>0.14728695600838601</c:v>
                </c:pt>
                <c:pt idx="85">
                  <c:v>0.17144081118420099</c:v>
                </c:pt>
                <c:pt idx="86">
                  <c:v>0.15289929554718901</c:v>
                </c:pt>
                <c:pt idx="87">
                  <c:v>0.134401274210045</c:v>
                </c:pt>
                <c:pt idx="88">
                  <c:v>0.11719554717649699</c:v>
                </c:pt>
                <c:pt idx="89">
                  <c:v>0.115363762640558</c:v>
                </c:pt>
                <c:pt idx="90">
                  <c:v>0.14239811577533101</c:v>
                </c:pt>
                <c:pt idx="91">
                  <c:v>0.161225357466835</c:v>
                </c:pt>
                <c:pt idx="92">
                  <c:v>0.16691070735520899</c:v>
                </c:pt>
                <c:pt idx="93">
                  <c:v>0.20129950539111</c:v>
                </c:pt>
                <c:pt idx="94">
                  <c:v>0.20393227387228699</c:v>
                </c:pt>
                <c:pt idx="95">
                  <c:v>0.16332871853074199</c:v>
                </c:pt>
                <c:pt idx="96">
                  <c:v>0.148797700659316</c:v>
                </c:pt>
                <c:pt idx="97">
                  <c:v>0.19630528254308999</c:v>
                </c:pt>
                <c:pt idx="98">
                  <c:v>0.14776901529887301</c:v>
                </c:pt>
                <c:pt idx="99">
                  <c:v>0.17032650239559899</c:v>
                </c:pt>
                <c:pt idx="100">
                  <c:v>0.21149617619084499</c:v>
                </c:pt>
                <c:pt idx="101">
                  <c:v>0.166571010515117</c:v>
                </c:pt>
                <c:pt idx="102">
                  <c:v>0.205920890038959</c:v>
                </c:pt>
                <c:pt idx="103">
                  <c:v>0.20748737158059</c:v>
                </c:pt>
                <c:pt idx="104">
                  <c:v>0.16752588829355</c:v>
                </c:pt>
                <c:pt idx="105">
                  <c:v>0.151244906622158</c:v>
                </c:pt>
                <c:pt idx="106">
                  <c:v>0.19053327894936001</c:v>
                </c:pt>
                <c:pt idx="107">
                  <c:v>0.199493325359174</c:v>
                </c:pt>
                <c:pt idx="108">
                  <c:v>0.20553100203010899</c:v>
                </c:pt>
                <c:pt idx="109">
                  <c:v>0.18225075473855501</c:v>
                </c:pt>
                <c:pt idx="110">
                  <c:v>0.18514435387034101</c:v>
                </c:pt>
                <c:pt idx="111">
                  <c:v>0.16268568774446199</c:v>
                </c:pt>
                <c:pt idx="112">
                  <c:v>0.14905631701938801</c:v>
                </c:pt>
                <c:pt idx="113">
                  <c:v>0.172372421169701</c:v>
                </c:pt>
                <c:pt idx="114">
                  <c:v>0.16147308205900099</c:v>
                </c:pt>
                <c:pt idx="115">
                  <c:v>0.13845520265159</c:v>
                </c:pt>
                <c:pt idx="116">
                  <c:v>0.125827657982548</c:v>
                </c:pt>
                <c:pt idx="117">
                  <c:v>0.128961382664918</c:v>
                </c:pt>
                <c:pt idx="118">
                  <c:v>0.155210138497165</c:v>
                </c:pt>
                <c:pt idx="119">
                  <c:v>0.14902801584504899</c:v>
                </c:pt>
                <c:pt idx="120">
                  <c:v>8.6230574353575104E-2</c:v>
                </c:pt>
                <c:pt idx="121">
                  <c:v>0.123325748000203</c:v>
                </c:pt>
                <c:pt idx="122">
                  <c:v>0.17595815915690899</c:v>
                </c:pt>
                <c:pt idx="123">
                  <c:v>0.14466261194202701</c:v>
                </c:pt>
                <c:pt idx="124">
                  <c:v>0.106247717562137</c:v>
                </c:pt>
                <c:pt idx="125">
                  <c:v>0.10920191710772401</c:v>
                </c:pt>
                <c:pt idx="126">
                  <c:v>9.6380705829360994E-2</c:v>
                </c:pt>
                <c:pt idx="127">
                  <c:v>7.8474012468595394E-2</c:v>
                </c:pt>
                <c:pt idx="128">
                  <c:v>7.6024313735507304E-2</c:v>
                </c:pt>
                <c:pt idx="129">
                  <c:v>8.7573736694855298E-2</c:v>
                </c:pt>
                <c:pt idx="130">
                  <c:v>6.7605206347699495E-2</c:v>
                </c:pt>
                <c:pt idx="131">
                  <c:v>2.5218887043659301E-2</c:v>
                </c:pt>
                <c:pt idx="132">
                  <c:v>4.48405378545806E-2</c:v>
                </c:pt>
                <c:pt idx="133">
                  <c:v>5.9344956742673899E-2</c:v>
                </c:pt>
                <c:pt idx="134">
                  <c:v>4.9271508947722899E-2</c:v>
                </c:pt>
                <c:pt idx="135">
                  <c:v>9.3699742784194698E-2</c:v>
                </c:pt>
                <c:pt idx="136">
                  <c:v>0.129479974909088</c:v>
                </c:pt>
                <c:pt idx="137">
                  <c:v>0.19161564245774701</c:v>
                </c:pt>
                <c:pt idx="138">
                  <c:v>0.20859406998445701</c:v>
                </c:pt>
                <c:pt idx="139">
                  <c:v>0.118805693943501</c:v>
                </c:pt>
                <c:pt idx="140">
                  <c:v>8.0282594428649406E-2</c:v>
                </c:pt>
                <c:pt idx="141">
                  <c:v>8.3023354220877602E-2</c:v>
                </c:pt>
                <c:pt idx="142">
                  <c:v>4.8038450795656301E-2</c:v>
                </c:pt>
                <c:pt idx="143">
                  <c:v>6.8508617552081902E-2</c:v>
                </c:pt>
                <c:pt idx="144">
                  <c:v>0.108970072792634</c:v>
                </c:pt>
                <c:pt idx="145">
                  <c:v>0.121624979501327</c:v>
                </c:pt>
                <c:pt idx="146">
                  <c:v>0.134970176331421</c:v>
                </c:pt>
                <c:pt idx="147">
                  <c:v>0.121042243540513</c:v>
                </c:pt>
                <c:pt idx="148">
                  <c:v>7.0543768881469293E-2</c:v>
                </c:pt>
                <c:pt idx="149">
                  <c:v>0.105820986908714</c:v>
                </c:pt>
                <c:pt idx="150">
                  <c:v>0.15012399631918399</c:v>
                </c:pt>
                <c:pt idx="151">
                  <c:v>0.12636840341180799</c:v>
                </c:pt>
                <c:pt idx="152">
                  <c:v>0.170404913601477</c:v>
                </c:pt>
                <c:pt idx="153">
                  <c:v>0.18295174602324901</c:v>
                </c:pt>
                <c:pt idx="154">
                  <c:v>0.234945531727493</c:v>
                </c:pt>
                <c:pt idx="155">
                  <c:v>0.24069812639712701</c:v>
                </c:pt>
                <c:pt idx="156">
                  <c:v>0.283840695141719</c:v>
                </c:pt>
                <c:pt idx="157">
                  <c:v>0.35357169084478002</c:v>
                </c:pt>
                <c:pt idx="158">
                  <c:v>0.33190945826802398</c:v>
                </c:pt>
                <c:pt idx="15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0.70100291128604875</c:v>
                </c:pt>
                <c:pt idx="1">
                  <c:v>0.65371575397238491</c:v>
                </c:pt>
                <c:pt idx="2">
                  <c:v>0.62951660533335241</c:v>
                </c:pt>
                <c:pt idx="3">
                  <c:v>0.59894508513938505</c:v>
                </c:pt>
                <c:pt idx="4">
                  <c:v>0.59692298237783126</c:v>
                </c:pt>
                <c:pt idx="5">
                  <c:v>0.58415659017033872</c:v>
                </c:pt>
                <c:pt idx="6">
                  <c:v>0.57933409300930128</c:v>
                </c:pt>
                <c:pt idx="7">
                  <c:v>0.56511039904411131</c:v>
                </c:pt>
                <c:pt idx="8">
                  <c:v>0.55010905859029002</c:v>
                </c:pt>
                <c:pt idx="9">
                  <c:v>0.55232897914430878</c:v>
                </c:pt>
                <c:pt idx="10">
                  <c:v>0.53535179385930498</c:v>
                </c:pt>
                <c:pt idx="11">
                  <c:v>0.54342661045191498</c:v>
                </c:pt>
                <c:pt idx="12">
                  <c:v>0.58493637160052869</c:v>
                </c:pt>
                <c:pt idx="13">
                  <c:v>0.59094533213099376</c:v>
                </c:pt>
                <c:pt idx="14">
                  <c:v>0.62888069343439001</c:v>
                </c:pt>
                <c:pt idx="15">
                  <c:v>0.67037092877757498</c:v>
                </c:pt>
                <c:pt idx="16">
                  <c:v>0.7012462192714275</c:v>
                </c:pt>
                <c:pt idx="17">
                  <c:v>0.73421485488855009</c:v>
                </c:pt>
                <c:pt idx="18">
                  <c:v>0.75527122107911504</c:v>
                </c:pt>
                <c:pt idx="19">
                  <c:v>0.82355791391657873</c:v>
                </c:pt>
                <c:pt idx="20">
                  <c:v>0.88422701509769375</c:v>
                </c:pt>
                <c:pt idx="21">
                  <c:v>0.98862777022292381</c:v>
                </c:pt>
                <c:pt idx="22">
                  <c:v>1.0313281820796463</c:v>
                </c:pt>
                <c:pt idx="23">
                  <c:v>1.0478570479177887</c:v>
                </c:pt>
                <c:pt idx="24">
                  <c:v>1.1298355736415087</c:v>
                </c:pt>
                <c:pt idx="25">
                  <c:v>1.2065671011402062</c:v>
                </c:pt>
                <c:pt idx="26">
                  <c:v>1.2360013488439088</c:v>
                </c:pt>
                <c:pt idx="27">
                  <c:v>1.25</c:v>
                </c:pt>
                <c:pt idx="28">
                  <c:v>1.22580350113162</c:v>
                </c:pt>
                <c:pt idx="29">
                  <c:v>1.175894839657375</c:v>
                </c:pt>
                <c:pt idx="30">
                  <c:v>1.1789112158258674</c:v>
                </c:pt>
                <c:pt idx="31">
                  <c:v>1.1963820257369175</c:v>
                </c:pt>
                <c:pt idx="32">
                  <c:v>1.15788038020238</c:v>
                </c:pt>
                <c:pt idx="33">
                  <c:v>1.1101618253404237</c:v>
                </c:pt>
                <c:pt idx="34">
                  <c:v>1.0585955136325838</c:v>
                </c:pt>
                <c:pt idx="35">
                  <c:v>1.021444311456815</c:v>
                </c:pt>
                <c:pt idx="36">
                  <c:v>0.96273444326554003</c:v>
                </c:pt>
                <c:pt idx="37">
                  <c:v>0.90600307776000255</c:v>
                </c:pt>
                <c:pt idx="38">
                  <c:v>0.83270014367643752</c:v>
                </c:pt>
                <c:pt idx="39">
                  <c:v>0.78676561809327628</c:v>
                </c:pt>
                <c:pt idx="40">
                  <c:v>0.7574003428934426</c:v>
                </c:pt>
                <c:pt idx="41">
                  <c:v>0.7153150484286237</c:v>
                </c:pt>
                <c:pt idx="42">
                  <c:v>0.67473858408640375</c:v>
                </c:pt>
                <c:pt idx="43">
                  <c:v>0.62353075828797999</c:v>
                </c:pt>
                <c:pt idx="44">
                  <c:v>0.56916999775307997</c:v>
                </c:pt>
                <c:pt idx="45">
                  <c:v>0.52540817409982754</c:v>
                </c:pt>
                <c:pt idx="46">
                  <c:v>0.49970225660890877</c:v>
                </c:pt>
                <c:pt idx="47">
                  <c:v>0.47236532080083127</c:v>
                </c:pt>
                <c:pt idx="48">
                  <c:v>0.44240726733674246</c:v>
                </c:pt>
                <c:pt idx="49">
                  <c:v>0.39883411118047501</c:v>
                </c:pt>
                <c:pt idx="50">
                  <c:v>0.36682650331741501</c:v>
                </c:pt>
                <c:pt idx="51">
                  <c:v>0.3612418268170175</c:v>
                </c:pt>
                <c:pt idx="52">
                  <c:v>0.33648885259282502</c:v>
                </c:pt>
                <c:pt idx="53">
                  <c:v>0.32884444911788124</c:v>
                </c:pt>
                <c:pt idx="54">
                  <c:v>0.31807989594225622</c:v>
                </c:pt>
                <c:pt idx="55">
                  <c:v>0.30496265262905503</c:v>
                </c:pt>
                <c:pt idx="56">
                  <c:v>0.30919712698225749</c:v>
                </c:pt>
                <c:pt idx="57">
                  <c:v>0.29391763128054499</c:v>
                </c:pt>
                <c:pt idx="58">
                  <c:v>0.24620909739958874</c:v>
                </c:pt>
                <c:pt idx="59">
                  <c:v>0.24901830230857874</c:v>
                </c:pt>
                <c:pt idx="60">
                  <c:v>0.26914577685389873</c:v>
                </c:pt>
                <c:pt idx="61">
                  <c:v>0.25763566881157002</c:v>
                </c:pt>
                <c:pt idx="62">
                  <c:v>0.25737922965499999</c:v>
                </c:pt>
                <c:pt idx="63">
                  <c:v>0.23410393075865499</c:v>
                </c:pt>
                <c:pt idx="64">
                  <c:v>0.22275169834276376</c:v>
                </c:pt>
                <c:pt idx="65">
                  <c:v>0.24073672707900373</c:v>
                </c:pt>
                <c:pt idx="66">
                  <c:v>0.25650366203531999</c:v>
                </c:pt>
                <c:pt idx="67">
                  <c:v>0.23062324063540751</c:v>
                </c:pt>
                <c:pt idx="68">
                  <c:v>0.19074882674595373</c:v>
                </c:pt>
                <c:pt idx="69">
                  <c:v>0.2106606248093375</c:v>
                </c:pt>
                <c:pt idx="70">
                  <c:v>0.22204567796832625</c:v>
                </c:pt>
                <c:pt idx="71">
                  <c:v>0.16571360215413625</c:v>
                </c:pt>
                <c:pt idx="72">
                  <c:v>0.19170410416860875</c:v>
                </c:pt>
                <c:pt idx="73">
                  <c:v>0.21395737999468251</c:v>
                </c:pt>
                <c:pt idx="74">
                  <c:v>0.216666625510165</c:v>
                </c:pt>
                <c:pt idx="75">
                  <c:v>0.16565025976822498</c:v>
                </c:pt>
                <c:pt idx="76">
                  <c:v>0.1764277126221</c:v>
                </c:pt>
                <c:pt idx="77">
                  <c:v>0.21465237785663377</c:v>
                </c:pt>
                <c:pt idx="78">
                  <c:v>0.22598505926632001</c:v>
                </c:pt>
                <c:pt idx="79">
                  <c:v>0.19946204565379749</c:v>
                </c:pt>
                <c:pt idx="80">
                  <c:v>0.21295542232980999</c:v>
                </c:pt>
                <c:pt idx="81">
                  <c:v>0.20275735605470124</c:v>
                </c:pt>
                <c:pt idx="82">
                  <c:v>0.21468206907975126</c:v>
                </c:pt>
                <c:pt idx="83">
                  <c:v>0.20604309118322373</c:v>
                </c:pt>
                <c:pt idx="84">
                  <c:v>0.18410869501048252</c:v>
                </c:pt>
                <c:pt idx="85">
                  <c:v>0.21430101398025123</c:v>
                </c:pt>
                <c:pt idx="86">
                  <c:v>0.19112411943398627</c:v>
                </c:pt>
                <c:pt idx="87">
                  <c:v>0.16800159276255625</c:v>
                </c:pt>
                <c:pt idx="88">
                  <c:v>0.14649443397062123</c:v>
                </c:pt>
                <c:pt idx="89">
                  <c:v>0.14420470330069751</c:v>
                </c:pt>
                <c:pt idx="90">
                  <c:v>0.17799764471916377</c:v>
                </c:pt>
                <c:pt idx="91">
                  <c:v>0.20153169683354374</c:v>
                </c:pt>
                <c:pt idx="92">
                  <c:v>0.20863838419401123</c:v>
                </c:pt>
                <c:pt idx="93">
                  <c:v>0.25162438173888751</c:v>
                </c:pt>
                <c:pt idx="94">
                  <c:v>0.25491534234035873</c:v>
                </c:pt>
                <c:pt idx="95">
                  <c:v>0.20416089816342747</c:v>
                </c:pt>
                <c:pt idx="96">
                  <c:v>0.18599712582414499</c:v>
                </c:pt>
                <c:pt idx="97">
                  <c:v>0.24538160317886248</c:v>
                </c:pt>
                <c:pt idx="98">
                  <c:v>0.18471126912359126</c:v>
                </c:pt>
                <c:pt idx="99">
                  <c:v>0.21290812799449874</c:v>
                </c:pt>
                <c:pt idx="100">
                  <c:v>0.26437022023855622</c:v>
                </c:pt>
                <c:pt idx="101">
                  <c:v>0.20821376314389625</c:v>
                </c:pt>
                <c:pt idx="102">
                  <c:v>0.25740111254869874</c:v>
                </c:pt>
                <c:pt idx="103">
                  <c:v>0.25935921447573751</c:v>
                </c:pt>
                <c:pt idx="104">
                  <c:v>0.20940736036693749</c:v>
                </c:pt>
                <c:pt idx="105">
                  <c:v>0.18905613327769749</c:v>
                </c:pt>
                <c:pt idx="106">
                  <c:v>0.23816659868670001</c:v>
                </c:pt>
                <c:pt idx="107">
                  <c:v>0.24936665669896749</c:v>
                </c:pt>
                <c:pt idx="108">
                  <c:v>0.25691375253763626</c:v>
                </c:pt>
                <c:pt idx="109">
                  <c:v>0.22781344342319376</c:v>
                </c:pt>
                <c:pt idx="110">
                  <c:v>0.23143044233792626</c:v>
                </c:pt>
                <c:pt idx="111">
                  <c:v>0.20335710968057749</c:v>
                </c:pt>
                <c:pt idx="112">
                  <c:v>0.18632039627423502</c:v>
                </c:pt>
                <c:pt idx="113">
                  <c:v>0.21546552646212624</c:v>
                </c:pt>
                <c:pt idx="114">
                  <c:v>0.20184135257375124</c:v>
                </c:pt>
                <c:pt idx="115">
                  <c:v>0.17306900331448749</c:v>
                </c:pt>
                <c:pt idx="116">
                  <c:v>0.157284572478185</c:v>
                </c:pt>
                <c:pt idx="117">
                  <c:v>0.16120172833114749</c:v>
                </c:pt>
                <c:pt idx="118">
                  <c:v>0.19401267312145626</c:v>
                </c:pt>
                <c:pt idx="119">
                  <c:v>0.18628501980631124</c:v>
                </c:pt>
                <c:pt idx="120">
                  <c:v>0.10778821794196888</c:v>
                </c:pt>
                <c:pt idx="121">
                  <c:v>0.15415718500025374</c:v>
                </c:pt>
                <c:pt idx="122">
                  <c:v>0.21994769894613625</c:v>
                </c:pt>
                <c:pt idx="123">
                  <c:v>0.18082826492753376</c:v>
                </c:pt>
                <c:pt idx="124">
                  <c:v>0.13280964695267125</c:v>
                </c:pt>
                <c:pt idx="125">
                  <c:v>0.136502396384655</c:v>
                </c:pt>
                <c:pt idx="126">
                  <c:v>0.12047588228670124</c:v>
                </c:pt>
                <c:pt idx="127">
                  <c:v>9.809251558574425E-2</c:v>
                </c:pt>
                <c:pt idx="128">
                  <c:v>9.5030392169384137E-2</c:v>
                </c:pt>
                <c:pt idx="129">
                  <c:v>0.10946717086856912</c:v>
                </c:pt>
                <c:pt idx="130">
                  <c:v>8.4506507934624372E-2</c:v>
                </c:pt>
                <c:pt idx="131">
                  <c:v>3.1523608804574124E-2</c:v>
                </c:pt>
                <c:pt idx="132">
                  <c:v>5.6050672318225747E-2</c:v>
                </c:pt>
                <c:pt idx="133">
                  <c:v>7.4181195928342381E-2</c:v>
                </c:pt>
                <c:pt idx="134">
                  <c:v>6.1589386184653622E-2</c:v>
                </c:pt>
                <c:pt idx="135">
                  <c:v>0.11712467848024337</c:v>
                </c:pt>
                <c:pt idx="136">
                  <c:v>0.16184996863636</c:v>
                </c:pt>
                <c:pt idx="137">
                  <c:v>0.23951955307218376</c:v>
                </c:pt>
                <c:pt idx="138">
                  <c:v>0.26074258748057128</c:v>
                </c:pt>
                <c:pt idx="139">
                  <c:v>0.14850711742937625</c:v>
                </c:pt>
                <c:pt idx="140">
                  <c:v>0.10035324303581175</c:v>
                </c:pt>
                <c:pt idx="141">
                  <c:v>0.103779192776097</c:v>
                </c:pt>
                <c:pt idx="142">
                  <c:v>6.0048063494570376E-2</c:v>
                </c:pt>
                <c:pt idx="143">
                  <c:v>8.5635771940102384E-2</c:v>
                </c:pt>
                <c:pt idx="144">
                  <c:v>0.1362125909907925</c:v>
                </c:pt>
                <c:pt idx="145">
                  <c:v>0.15203122437665875</c:v>
                </c:pt>
                <c:pt idx="146">
                  <c:v>0.16871272041427626</c:v>
                </c:pt>
                <c:pt idx="147">
                  <c:v>0.15130280442564126</c:v>
                </c:pt>
                <c:pt idx="148">
                  <c:v>8.8179711101836616E-2</c:v>
                </c:pt>
                <c:pt idx="149">
                  <c:v>0.1322762336358925</c:v>
                </c:pt>
                <c:pt idx="150">
                  <c:v>0.18765499539898001</c:v>
                </c:pt>
                <c:pt idx="151">
                  <c:v>0.15796050426475999</c:v>
                </c:pt>
                <c:pt idx="152">
                  <c:v>0.21300614200184625</c:v>
                </c:pt>
                <c:pt idx="153">
                  <c:v>0.22868968252906127</c:v>
                </c:pt>
                <c:pt idx="154">
                  <c:v>0.29368191465936622</c:v>
                </c:pt>
                <c:pt idx="155">
                  <c:v>0.30087265799640878</c:v>
                </c:pt>
                <c:pt idx="156">
                  <c:v>0.35480086892714874</c:v>
                </c:pt>
                <c:pt idx="157">
                  <c:v>0.44196461355597505</c:v>
                </c:pt>
                <c:pt idx="158">
                  <c:v>0.41488682283502998</c:v>
                </c:pt>
                <c:pt idx="159">
                  <c:v>0.36233570730470122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0.4206017467716292</c:v>
                </c:pt>
                <c:pt idx="1">
                  <c:v>0.39222945238343099</c:v>
                </c:pt>
                <c:pt idx="2">
                  <c:v>0.37770996320001149</c:v>
                </c:pt>
                <c:pt idx="3">
                  <c:v>0.35936705108363098</c:v>
                </c:pt>
                <c:pt idx="4">
                  <c:v>0.35815378942669873</c:v>
                </c:pt>
                <c:pt idx="5">
                  <c:v>0.35049395410220324</c:v>
                </c:pt>
                <c:pt idx="6">
                  <c:v>0.34760045580558074</c:v>
                </c:pt>
                <c:pt idx="7">
                  <c:v>0.33906623942646674</c:v>
                </c:pt>
                <c:pt idx="8">
                  <c:v>0.33006543515417397</c:v>
                </c:pt>
                <c:pt idx="9">
                  <c:v>0.33139738748658526</c:v>
                </c:pt>
                <c:pt idx="10">
                  <c:v>0.32121107631558299</c:v>
                </c:pt>
                <c:pt idx="11">
                  <c:v>0.32605596627114897</c:v>
                </c:pt>
                <c:pt idx="12">
                  <c:v>0.35096182296031725</c:v>
                </c:pt>
                <c:pt idx="13">
                  <c:v>0.35456719927859626</c:v>
                </c:pt>
                <c:pt idx="14">
                  <c:v>0.37732841606063405</c:v>
                </c:pt>
                <c:pt idx="15">
                  <c:v>0.40222255726654499</c:v>
                </c:pt>
                <c:pt idx="16">
                  <c:v>0.4207477315628565</c:v>
                </c:pt>
                <c:pt idx="17">
                  <c:v>0.44052891293313001</c:v>
                </c:pt>
                <c:pt idx="18">
                  <c:v>0.45316273264746898</c:v>
                </c:pt>
                <c:pt idx="19">
                  <c:v>0.49413474834994719</c:v>
                </c:pt>
                <c:pt idx="20">
                  <c:v>0.5305362090586162</c:v>
                </c:pt>
                <c:pt idx="21">
                  <c:v>0.5931766621337542</c:v>
                </c:pt>
                <c:pt idx="22">
                  <c:v>0.61879690924778774</c:v>
                </c:pt>
                <c:pt idx="23">
                  <c:v>0.62871422875067329</c:v>
                </c:pt>
                <c:pt idx="24">
                  <c:v>0.67790134418490522</c:v>
                </c:pt>
                <c:pt idx="25">
                  <c:v>0.72394026068412376</c:v>
                </c:pt>
                <c:pt idx="26">
                  <c:v>0.74160080930634531</c:v>
                </c:pt>
                <c:pt idx="27">
                  <c:v>0.75</c:v>
                </c:pt>
                <c:pt idx="28">
                  <c:v>0.73548210067897202</c:v>
                </c:pt>
                <c:pt idx="29">
                  <c:v>0.70553690379442502</c:v>
                </c:pt>
                <c:pt idx="30">
                  <c:v>0.70734672949552047</c:v>
                </c:pt>
                <c:pt idx="31">
                  <c:v>0.7178292154421505</c:v>
                </c:pt>
                <c:pt idx="32">
                  <c:v>0.69472822812142798</c:v>
                </c:pt>
                <c:pt idx="33">
                  <c:v>0.6660970952042542</c:v>
                </c:pt>
                <c:pt idx="34">
                  <c:v>0.6351573081795503</c:v>
                </c:pt>
                <c:pt idx="35">
                  <c:v>0.61286658687408901</c:v>
                </c:pt>
                <c:pt idx="36">
                  <c:v>0.57764066595932406</c:v>
                </c:pt>
                <c:pt idx="37">
                  <c:v>0.54360184665600153</c:v>
                </c:pt>
                <c:pt idx="38">
                  <c:v>0.49962008620586251</c:v>
                </c:pt>
                <c:pt idx="39">
                  <c:v>0.47205937085596572</c:v>
                </c:pt>
                <c:pt idx="40">
                  <c:v>0.45444020573606553</c:v>
                </c:pt>
                <c:pt idx="41">
                  <c:v>0.42918902905717426</c:v>
                </c:pt>
                <c:pt idx="42">
                  <c:v>0.40484315045184222</c:v>
                </c:pt>
                <c:pt idx="43">
                  <c:v>0.37411845497278801</c:v>
                </c:pt>
                <c:pt idx="44">
                  <c:v>0.34150199865184799</c:v>
                </c:pt>
                <c:pt idx="45">
                  <c:v>0.3152449044598965</c:v>
                </c:pt>
                <c:pt idx="46">
                  <c:v>0.29982135396534526</c:v>
                </c:pt>
                <c:pt idx="47">
                  <c:v>0.28341919248049874</c:v>
                </c:pt>
                <c:pt idx="48">
                  <c:v>0.2654443604020455</c:v>
                </c:pt>
                <c:pt idx="49">
                  <c:v>0.23930046670828503</c:v>
                </c:pt>
                <c:pt idx="50">
                  <c:v>0.22009590199044898</c:v>
                </c:pt>
                <c:pt idx="51">
                  <c:v>0.21674509609021048</c:v>
                </c:pt>
                <c:pt idx="52">
                  <c:v>0.20189331155569501</c:v>
                </c:pt>
                <c:pt idx="53">
                  <c:v>0.19730666947072872</c:v>
                </c:pt>
                <c:pt idx="54">
                  <c:v>0.19084793756535373</c:v>
                </c:pt>
                <c:pt idx="55">
                  <c:v>0.18297759157743301</c:v>
                </c:pt>
                <c:pt idx="56">
                  <c:v>0.18551827618935451</c:v>
                </c:pt>
                <c:pt idx="57">
                  <c:v>0.17635057876832699</c:v>
                </c:pt>
                <c:pt idx="58">
                  <c:v>0.14772545843975327</c:v>
                </c:pt>
                <c:pt idx="59">
                  <c:v>0.14941098138514725</c:v>
                </c:pt>
                <c:pt idx="60">
                  <c:v>0.16148746611233925</c:v>
                </c:pt>
                <c:pt idx="61">
                  <c:v>0.15458140128694201</c:v>
                </c:pt>
                <c:pt idx="62">
                  <c:v>0.154427537793</c:v>
                </c:pt>
                <c:pt idx="63">
                  <c:v>0.140462358455193</c:v>
                </c:pt>
                <c:pt idx="64">
                  <c:v>0.13365101900565823</c:v>
                </c:pt>
                <c:pt idx="65">
                  <c:v>0.14444203624740226</c:v>
                </c:pt>
                <c:pt idx="66">
                  <c:v>0.153902197221192</c:v>
                </c:pt>
                <c:pt idx="67">
                  <c:v>0.13837394438124451</c:v>
                </c:pt>
                <c:pt idx="68">
                  <c:v>0.11444929604757224</c:v>
                </c:pt>
                <c:pt idx="69">
                  <c:v>0.12639637488560251</c:v>
                </c:pt>
                <c:pt idx="70">
                  <c:v>0.13322740678099576</c:v>
                </c:pt>
                <c:pt idx="71">
                  <c:v>9.9428161292481748E-2</c:v>
                </c:pt>
                <c:pt idx="72">
                  <c:v>0.11502246250116524</c:v>
                </c:pt>
                <c:pt idx="73">
                  <c:v>0.12837442799680948</c:v>
                </c:pt>
                <c:pt idx="74">
                  <c:v>0.129999975306099</c:v>
                </c:pt>
                <c:pt idx="75">
                  <c:v>9.9390155860934998E-2</c:v>
                </c:pt>
                <c:pt idx="76">
                  <c:v>0.10585662757325999</c:v>
                </c:pt>
                <c:pt idx="77">
                  <c:v>0.12879142671398025</c:v>
                </c:pt>
                <c:pt idx="78">
                  <c:v>0.13559103555979202</c:v>
                </c:pt>
                <c:pt idx="79">
                  <c:v>0.11967722739227848</c:v>
                </c:pt>
                <c:pt idx="80">
                  <c:v>0.12777325339788601</c:v>
                </c:pt>
                <c:pt idx="81">
                  <c:v>0.12165441363282076</c:v>
                </c:pt>
                <c:pt idx="82">
                  <c:v>0.12880924144785075</c:v>
                </c:pt>
                <c:pt idx="83">
                  <c:v>0.12362585470993424</c:v>
                </c:pt>
                <c:pt idx="84">
                  <c:v>0.1104652170062895</c:v>
                </c:pt>
                <c:pt idx="85">
                  <c:v>0.12858060838815075</c:v>
                </c:pt>
                <c:pt idx="86">
                  <c:v>0.11467447166039176</c:v>
                </c:pt>
                <c:pt idx="87">
                  <c:v>0.10080095565753375</c:v>
                </c:pt>
                <c:pt idx="88">
                  <c:v>8.7896660382372746E-2</c:v>
                </c:pt>
                <c:pt idx="89">
                  <c:v>8.6522821980418496E-2</c:v>
                </c:pt>
                <c:pt idx="90">
                  <c:v>0.10679858683149826</c:v>
                </c:pt>
                <c:pt idx="91">
                  <c:v>0.12091901810012626</c:v>
                </c:pt>
                <c:pt idx="92">
                  <c:v>0.12518303051640675</c:v>
                </c:pt>
                <c:pt idx="93">
                  <c:v>0.1509746290433325</c:v>
                </c:pt>
                <c:pt idx="94">
                  <c:v>0.15294920540421525</c:v>
                </c:pt>
                <c:pt idx="95">
                  <c:v>0.12249653889805649</c:v>
                </c:pt>
                <c:pt idx="96">
                  <c:v>0.111598275494487</c:v>
                </c:pt>
                <c:pt idx="97">
                  <c:v>0.14722896190731749</c:v>
                </c:pt>
                <c:pt idx="98">
                  <c:v>0.11082676147415477</c:v>
                </c:pt>
                <c:pt idx="99">
                  <c:v>0.12774487679669924</c:v>
                </c:pt>
                <c:pt idx="100">
                  <c:v>0.15862213214313375</c:v>
                </c:pt>
                <c:pt idx="101">
                  <c:v>0.12492825788633774</c:v>
                </c:pt>
                <c:pt idx="102">
                  <c:v>0.15444066752921926</c:v>
                </c:pt>
                <c:pt idx="103">
                  <c:v>0.15561552868544248</c:v>
                </c:pt>
                <c:pt idx="104">
                  <c:v>0.12564441622016251</c:v>
                </c:pt>
                <c:pt idx="105">
                  <c:v>0.1134336799666185</c:v>
                </c:pt>
                <c:pt idx="106">
                  <c:v>0.14289995921202001</c:v>
                </c:pt>
                <c:pt idx="107">
                  <c:v>0.1496199940193805</c:v>
                </c:pt>
                <c:pt idx="108">
                  <c:v>0.15414825152258174</c:v>
                </c:pt>
                <c:pt idx="109">
                  <c:v>0.13668806605391626</c:v>
                </c:pt>
                <c:pt idx="110">
                  <c:v>0.13885826540275575</c:v>
                </c:pt>
                <c:pt idx="111">
                  <c:v>0.12201426580834648</c:v>
                </c:pt>
                <c:pt idx="112">
                  <c:v>0.111792237764541</c:v>
                </c:pt>
                <c:pt idx="113">
                  <c:v>0.12927931587727576</c:v>
                </c:pt>
                <c:pt idx="114">
                  <c:v>0.12110481154425073</c:v>
                </c:pt>
                <c:pt idx="115">
                  <c:v>0.1038414019886925</c:v>
                </c:pt>
                <c:pt idx="116">
                  <c:v>9.4370743486910991E-2</c:v>
                </c:pt>
                <c:pt idx="117">
                  <c:v>9.6721036998688503E-2</c:v>
                </c:pt>
                <c:pt idx="118">
                  <c:v>0.11640760387287374</c:v>
                </c:pt>
                <c:pt idx="119">
                  <c:v>0.11177101188378674</c:v>
                </c:pt>
                <c:pt idx="120">
                  <c:v>6.4672930765181325E-2</c:v>
                </c:pt>
                <c:pt idx="121">
                  <c:v>9.2494311000152249E-2</c:v>
                </c:pt>
                <c:pt idx="122">
                  <c:v>0.13196861936768173</c:v>
                </c:pt>
                <c:pt idx="123">
                  <c:v>0.10849695895652026</c:v>
                </c:pt>
                <c:pt idx="124">
                  <c:v>7.9685788171602739E-2</c:v>
                </c:pt>
                <c:pt idx="125">
                  <c:v>8.1901437830793011E-2</c:v>
                </c:pt>
                <c:pt idx="126">
                  <c:v>7.2285529372020749E-2</c:v>
                </c:pt>
                <c:pt idx="127">
                  <c:v>5.8855509351446546E-2</c:v>
                </c:pt>
                <c:pt idx="128">
                  <c:v>5.7018235301630478E-2</c:v>
                </c:pt>
                <c:pt idx="129">
                  <c:v>6.5680302521141473E-2</c:v>
                </c:pt>
                <c:pt idx="130">
                  <c:v>5.0703904760774618E-2</c:v>
                </c:pt>
                <c:pt idx="131">
                  <c:v>1.8914165282744477E-2</c:v>
                </c:pt>
                <c:pt idx="132">
                  <c:v>3.3630403390935454E-2</c:v>
                </c:pt>
                <c:pt idx="133">
                  <c:v>4.4508717557005424E-2</c:v>
                </c:pt>
                <c:pt idx="134">
                  <c:v>3.6953631710792176E-2</c:v>
                </c:pt>
                <c:pt idx="135">
                  <c:v>7.0274807088146027E-2</c:v>
                </c:pt>
                <c:pt idx="136">
                  <c:v>9.7109981181815991E-2</c:v>
                </c:pt>
                <c:pt idx="137">
                  <c:v>0.14371173184331026</c:v>
                </c:pt>
                <c:pt idx="138">
                  <c:v>0.15644555248834274</c:v>
                </c:pt>
                <c:pt idx="139">
                  <c:v>8.9104270457625756E-2</c:v>
                </c:pt>
                <c:pt idx="140">
                  <c:v>6.0211945821487055E-2</c:v>
                </c:pt>
                <c:pt idx="141">
                  <c:v>6.2267515665658205E-2</c:v>
                </c:pt>
                <c:pt idx="142">
                  <c:v>3.6028838096742226E-2</c:v>
                </c:pt>
                <c:pt idx="143">
                  <c:v>5.1381463164061426E-2</c:v>
                </c:pt>
                <c:pt idx="144">
                  <c:v>8.1727554594475504E-2</c:v>
                </c:pt>
                <c:pt idx="145">
                  <c:v>9.1218734625995251E-2</c:v>
                </c:pt>
                <c:pt idx="146">
                  <c:v>0.10122763224856575</c:v>
                </c:pt>
                <c:pt idx="147">
                  <c:v>9.0781682655384749E-2</c:v>
                </c:pt>
                <c:pt idx="148">
                  <c:v>5.290782666110197E-2</c:v>
                </c:pt>
                <c:pt idx="149">
                  <c:v>7.9365740181535499E-2</c:v>
                </c:pt>
                <c:pt idx="150">
                  <c:v>0.112592997239388</c:v>
                </c:pt>
                <c:pt idx="151">
                  <c:v>9.4776302558855996E-2</c:v>
                </c:pt>
                <c:pt idx="152">
                  <c:v>0.12780368520110774</c:v>
                </c:pt>
                <c:pt idx="153">
                  <c:v>0.13721380951743675</c:v>
                </c:pt>
                <c:pt idx="154">
                  <c:v>0.17620914879561975</c:v>
                </c:pt>
                <c:pt idx="155">
                  <c:v>0.18052359479784524</c:v>
                </c:pt>
                <c:pt idx="156">
                  <c:v>0.21288052135628927</c:v>
                </c:pt>
                <c:pt idx="157">
                  <c:v>0.26517876813358499</c:v>
                </c:pt>
                <c:pt idx="158">
                  <c:v>0.24893209370101799</c:v>
                </c:pt>
                <c:pt idx="159">
                  <c:v>0.21740142438282073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0.75601987618494482</c:v>
                </c:pt>
                <c:pt idx="1">
                  <c:v>0.70502147055517683</c:v>
                </c:pt>
                <c:pt idx="2">
                  <c:v>0.67892309483759439</c:v>
                </c:pt>
                <c:pt idx="3">
                  <c:v>0.64595222333375624</c:v>
                </c:pt>
                <c:pt idx="4">
                  <c:v>0.64377141943863614</c:v>
                </c:pt>
                <c:pt idx="5">
                  <c:v>0.63000307967763558</c:v>
                </c:pt>
                <c:pt idx="6">
                  <c:v>0.62480209741651893</c:v>
                </c:pt>
                <c:pt idx="7">
                  <c:v>0.60946208216504527</c:v>
                </c:pt>
                <c:pt idx="8">
                  <c:v>0.59328338822538729</c:v>
                </c:pt>
                <c:pt idx="9">
                  <c:v>0.59567753529007017</c:v>
                </c:pt>
                <c:pt idx="10">
                  <c:v>0.57736792585693619</c:v>
                </c:pt>
                <c:pt idx="11">
                  <c:v>0.58607648004733393</c:v>
                </c:pt>
                <c:pt idx="12">
                  <c:v>0.63084406086446398</c:v>
                </c:pt>
                <c:pt idx="13">
                  <c:v>0.63732462395928491</c:v>
                </c:pt>
                <c:pt idx="14">
                  <c:v>0.67823727452589833</c:v>
                </c:pt>
                <c:pt idx="15">
                  <c:v>0.72298379708953886</c:v>
                </c:pt>
                <c:pt idx="16">
                  <c:v>0.75628227976418727</c:v>
                </c:pt>
                <c:pt idx="17">
                  <c:v>0.79183840002553774</c:v>
                </c:pt>
                <c:pt idx="18">
                  <c:v>0.81454733761196085</c:v>
                </c:pt>
                <c:pt idx="19">
                  <c:v>0.88819338990772989</c:v>
                </c:pt>
                <c:pt idx="20">
                  <c:v>0.95362399743409731</c:v>
                </c:pt>
                <c:pt idx="21">
                  <c:v>1.0662184598716202</c:v>
                </c:pt>
                <c:pt idx="22">
                  <c:v>1.1122701374969537</c:v>
                </c:pt>
                <c:pt idx="23">
                  <c:v>1.1300962419299652</c:v>
                </c:pt>
                <c:pt idx="24">
                  <c:v>1.21850870622882</c:v>
                </c:pt>
                <c:pt idx="25">
                  <c:v>1.3012623709926676</c:v>
                </c:pt>
                <c:pt idx="26">
                  <c:v>1.3330067132004988</c:v>
                </c:pt>
                <c:pt idx="27">
                  <c:v>1.3481040235588373</c:v>
                </c:pt>
                <c:pt idx="28">
                  <c:v>1.3220085055744373</c:v>
                </c:pt>
                <c:pt idx="29">
                  <c:v>1.2681828516993447</c:v>
                </c:pt>
                <c:pt idx="30">
                  <c:v>1.2714359627787941</c:v>
                </c:pt>
                <c:pt idx="31">
                  <c:v>1.2902779380875287</c:v>
                </c:pt>
                <c:pt idx="32">
                  <c:v>1.2487545594805318</c:v>
                </c:pt>
                <c:pt idx="33">
                  <c:v>1.1972908988342787</c:v>
                </c:pt>
                <c:pt idx="34">
                  <c:v>1.1416774969995362</c:v>
                </c:pt>
                <c:pt idx="35">
                  <c:v>1.1016105488929748</c:v>
                </c:pt>
                <c:pt idx="36">
                  <c:v>1.0382929412679613</c:v>
                </c:pt>
                <c:pt idx="37">
                  <c:v>0.97710911558795965</c:v>
                </c:pt>
                <c:pt idx="38">
                  <c:v>0.89805313128658182</c:v>
                </c:pt>
                <c:pt idx="39">
                  <c:v>0.84851351627944105</c:v>
                </c:pt>
                <c:pt idx="40">
                  <c:v>0.81684355975959433</c:v>
                </c:pt>
                <c:pt idx="41">
                  <c:v>0.77145527591904972</c:v>
                </c:pt>
                <c:pt idx="42">
                  <c:v>0.72769424004581895</c:v>
                </c:pt>
                <c:pt idx="43">
                  <c:v>0.67246745924857498</c:v>
                </c:pt>
                <c:pt idx="44">
                  <c:v>0.61384029124792128</c:v>
                </c:pt>
                <c:pt idx="45">
                  <c:v>0.56664389881174371</c:v>
                </c:pt>
                <c:pt idx="46">
                  <c:v>0.53892049817272036</c:v>
                </c:pt>
                <c:pt idx="47">
                  <c:v>0.50943807164900923</c:v>
                </c:pt>
                <c:pt idx="48">
                  <c:v>0.47712881371866617</c:v>
                </c:pt>
                <c:pt idx="49">
                  <c:v>0.43013589601192881</c:v>
                </c:pt>
                <c:pt idx="50">
                  <c:v>0.39561622805618107</c:v>
                </c:pt>
                <c:pt idx="51">
                  <c:v>0.38959324816781277</c:v>
                </c:pt>
                <c:pt idx="52">
                  <c:v>0.36289758085046714</c:v>
                </c:pt>
                <c:pt idx="53">
                  <c:v>0.354653219984644</c:v>
                </c:pt>
                <c:pt idx="54">
                  <c:v>0.34304383002634553</c:v>
                </c:pt>
                <c:pt idx="55">
                  <c:v>0.32889710323552407</c:v>
                </c:pt>
                <c:pt idx="56">
                  <c:v>0.33346391276609127</c:v>
                </c:pt>
                <c:pt idx="57">
                  <c:v>0.31698523305934839</c:v>
                </c:pt>
                <c:pt idx="58">
                  <c:v>0.26553237987294021</c:v>
                </c:pt>
                <c:pt idx="59">
                  <c:v>0.26856206022558871</c:v>
                </c:pt>
                <c:pt idx="60">
                  <c:v>0.29026920376048793</c:v>
                </c:pt>
                <c:pt idx="61">
                  <c:v>0.27785574538971963</c:v>
                </c:pt>
                <c:pt idx="62">
                  <c:v>0.2775791800627036</c:v>
                </c:pt>
                <c:pt idx="63">
                  <c:v>0.25247716078934579</c:v>
                </c:pt>
                <c:pt idx="64">
                  <c:v>0.24023396863235535</c:v>
                </c:pt>
                <c:pt idx="65">
                  <c:v>0.25963052031487249</c:v>
                </c:pt>
                <c:pt idx="66">
                  <c:v>0.27663489507791289</c:v>
                </c:pt>
                <c:pt idx="67">
                  <c:v>0.24872329490141665</c:v>
                </c:pt>
                <c:pt idx="68">
                  <c:v>0.20571940866027824</c:v>
                </c:pt>
                <c:pt idx="69">
                  <c:v>0.22719394872870921</c:v>
                </c:pt>
                <c:pt idx="70">
                  <c:v>0.23947253750636041</c:v>
                </c:pt>
                <c:pt idx="71">
                  <c:v>0.17871933905793558</c:v>
                </c:pt>
                <c:pt idx="72">
                  <c:v>0.20674965932995515</c:v>
                </c:pt>
                <c:pt idx="73">
                  <c:v>0.23074944387275084</c:v>
                </c:pt>
                <c:pt idx="74">
                  <c:v>0.23367131969693539</c:v>
                </c:pt>
                <c:pt idx="75">
                  <c:v>0.17865102535768856</c:v>
                </c:pt>
                <c:pt idx="76">
                  <c:v>0.19027432740250821</c:v>
                </c:pt>
                <c:pt idx="77">
                  <c:v>0.23149898740399988</c:v>
                </c:pt>
                <c:pt idx="78">
                  <c:v>0.24372109412888665</c:v>
                </c:pt>
                <c:pt idx="79">
                  <c:v>0.21511646903452872</c:v>
                </c:pt>
                <c:pt idx="80">
                  <c:v>0.22966884934519066</c:v>
                </c:pt>
                <c:pt idx="81">
                  <c:v>0.21867040600279564</c:v>
                </c:pt>
                <c:pt idx="82">
                  <c:v>0.23153100888987915</c:v>
                </c:pt>
                <c:pt idx="83">
                  <c:v>0.22221401620048345</c:v>
                </c:pt>
                <c:pt idx="84">
                  <c:v>0.19855813801263864</c:v>
                </c:pt>
                <c:pt idx="85">
                  <c:v>0.23112004735961225</c:v>
                </c:pt>
                <c:pt idx="86">
                  <c:v>0.20612415552647731</c:v>
                </c:pt>
                <c:pt idx="87">
                  <c:v>0.18118689853399625</c:v>
                </c:pt>
                <c:pt idx="88">
                  <c:v>0.15799178869181513</c:v>
                </c:pt>
                <c:pt idx="89">
                  <c:v>0.15552235258862293</c:v>
                </c:pt>
                <c:pt idx="90">
                  <c:v>0.19196747282392088</c:v>
                </c:pt>
                <c:pt idx="91">
                  <c:v>0.2173485531007521</c:v>
                </c:pt>
                <c:pt idx="92">
                  <c:v>0.22501299616060885</c:v>
                </c:pt>
                <c:pt idx="93">
                  <c:v>0.27137267315815922</c:v>
                </c:pt>
                <c:pt idx="94">
                  <c:v>0.27492191894073281</c:v>
                </c:pt>
                <c:pt idx="95">
                  <c:v>0.22018410261400209</c:v>
                </c:pt>
                <c:pt idx="96">
                  <c:v>0.20059477895512734</c:v>
                </c:pt>
                <c:pt idx="97">
                  <c:v>0.26463994124219398</c:v>
                </c:pt>
                <c:pt idx="98">
                  <c:v>0.19920800408173808</c:v>
                </c:pt>
                <c:pt idx="99">
                  <c:v>0.22961784319821094</c:v>
                </c:pt>
                <c:pt idx="100">
                  <c:v>0.28511884609018689</c:v>
                </c:pt>
                <c:pt idx="101">
                  <c:v>0.22455504948369062</c:v>
                </c:pt>
                <c:pt idx="102">
                  <c:v>0.27760278039633751</c:v>
                </c:pt>
                <c:pt idx="103">
                  <c:v>0.27971456046544091</c:v>
                </c:pt>
                <c:pt idx="104">
                  <c:v>0.22584232405880308</c:v>
                </c:pt>
                <c:pt idx="105">
                  <c:v>0.20389386716011185</c:v>
                </c:pt>
                <c:pt idx="106">
                  <c:v>0.25685867997349054</c:v>
                </c:pt>
                <c:pt idx="107">
                  <c:v>0.26893775458983471</c:v>
                </c:pt>
                <c:pt idx="108">
                  <c:v>0.27707717080286948</c:v>
                </c:pt>
                <c:pt idx="109">
                  <c:v>0.24569297575968085</c:v>
                </c:pt>
                <c:pt idx="110">
                  <c:v>0.2495938483918079</c:v>
                </c:pt>
                <c:pt idx="111">
                  <c:v>0.21931723022374583</c:v>
                </c:pt>
                <c:pt idx="112">
                  <c:v>0.20094342071069857</c:v>
                </c:pt>
                <c:pt idx="113">
                  <c:v>0.23237595452945242</c:v>
                </c:pt>
                <c:pt idx="114">
                  <c:v>0.21768251162018554</c:v>
                </c:pt>
                <c:pt idx="115">
                  <c:v>0.18665201577726268</c:v>
                </c:pt>
                <c:pt idx="116">
                  <c:v>0.1696287720012582</c:v>
                </c:pt>
                <c:pt idx="117">
                  <c:v>0.17385335885428685</c:v>
                </c:pt>
                <c:pt idx="118">
                  <c:v>0.20923941220515252</c:v>
                </c:pt>
                <c:pt idx="119">
                  <c:v>0.20090526778370069</c:v>
                </c:pt>
                <c:pt idx="120">
                  <c:v>0.11624778423984408</c:v>
                </c:pt>
                <c:pt idx="121">
                  <c:v>0.16625593708747691</c:v>
                </c:pt>
                <c:pt idx="122">
                  <c:v>0.23720990233743527</c:v>
                </c:pt>
                <c:pt idx="123">
                  <c:v>0.19502024921757732</c:v>
                </c:pt>
                <c:pt idx="124">
                  <c:v>0.14323297553945982</c:v>
                </c:pt>
                <c:pt idx="125">
                  <c:v>0.14721554383326135</c:v>
                </c:pt>
                <c:pt idx="126">
                  <c:v>0.12993121732200225</c:v>
                </c:pt>
                <c:pt idx="127">
                  <c:v>0.10579113195371982</c:v>
                </c:pt>
                <c:pt idx="128">
                  <c:v>0.10248868323513678</c:v>
                </c:pt>
                <c:pt idx="129">
                  <c:v>0.11805850679641662</c:v>
                </c:pt>
                <c:pt idx="130">
                  <c:v>9.1138850690859141E-2</c:v>
                </c:pt>
                <c:pt idx="131">
                  <c:v>3.3997683093232936E-2</c:v>
                </c:pt>
                <c:pt idx="132">
                  <c:v>6.0449709500302463E-2</c:v>
                </c:pt>
                <c:pt idx="133">
                  <c:v>8.0003174962723828E-2</c:v>
                </c:pt>
                <c:pt idx="134">
                  <c:v>6.6423119459240496E-2</c:v>
                </c:pt>
                <c:pt idx="135">
                  <c:v>0.12631700025380099</c:v>
                </c:pt>
                <c:pt idx="136">
                  <c:v>0.17455247514523883</c:v>
                </c:pt>
                <c:pt idx="137">
                  <c:v>0.2583178185741003</c:v>
                </c:pt>
                <c:pt idx="138">
                  <c:v>0.28120650503656019</c:v>
                </c:pt>
                <c:pt idx="139">
                  <c:v>0.1601624340269335</c:v>
                </c:pt>
                <c:pt idx="140">
                  <c:v>0.10822928857100456</c:v>
                </c:pt>
                <c:pt idx="141">
                  <c:v>0.11192411787451567</c:v>
                </c:pt>
                <c:pt idx="142">
                  <c:v>6.4760828803157491E-2</c:v>
                </c:pt>
                <c:pt idx="143">
                  <c:v>9.2356742970415198E-2</c:v>
                </c:pt>
                <c:pt idx="144">
                  <c:v>0.14690299357924927</c:v>
                </c:pt>
                <c:pt idx="145">
                  <c:v>0.16396312423100004</c:v>
                </c:pt>
                <c:pt idx="146">
                  <c:v>0.18195383777283439</c:v>
                </c:pt>
                <c:pt idx="147">
                  <c:v>0.16317753553755426</c:v>
                </c:pt>
                <c:pt idx="148">
                  <c:v>9.5100338666113449E-2</c:v>
                </c:pt>
                <c:pt idx="149">
                  <c:v>0.14265769822860438</c:v>
                </c:pt>
                <c:pt idx="150">
                  <c:v>0.20238276347062403</c:v>
                </c:pt>
                <c:pt idx="151">
                  <c:v>0.17035775309016465</c:v>
                </c:pt>
                <c:pt idx="152">
                  <c:v>0.22972354966034719</c:v>
                </c:pt>
                <c:pt idx="153">
                  <c:v>0.24663798493105651</c:v>
                </c:pt>
                <c:pt idx="154">
                  <c:v>0.31673101663900377</c:v>
                </c:pt>
                <c:pt idx="155">
                  <c:v>0.32448611265904048</c:v>
                </c:pt>
                <c:pt idx="156">
                  <c:v>0.38264678317028872</c:v>
                </c:pt>
                <c:pt idx="157">
                  <c:v>0.47665141904434927</c:v>
                </c:pt>
                <c:pt idx="158">
                  <c:v>0.44744847614835714</c:v>
                </c:pt>
                <c:pt idx="159">
                  <c:v>0.39077297991720394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0.56080232902883898</c:v>
                </c:pt>
                <c:pt idx="1">
                  <c:v>0.52297260317790795</c:v>
                </c:pt>
                <c:pt idx="2">
                  <c:v>0.50361328426668195</c:v>
                </c:pt>
                <c:pt idx="3">
                  <c:v>0.47915606811150802</c:v>
                </c:pt>
                <c:pt idx="4">
                  <c:v>0.47753838590226499</c:v>
                </c:pt>
                <c:pt idx="5">
                  <c:v>0.46732527213627101</c:v>
                </c:pt>
                <c:pt idx="6">
                  <c:v>0.46346727440744101</c:v>
                </c:pt>
                <c:pt idx="7">
                  <c:v>0.45208831923528903</c:v>
                </c:pt>
                <c:pt idx="8">
                  <c:v>0.440087246872232</c:v>
                </c:pt>
                <c:pt idx="9">
                  <c:v>0.44186318331544699</c:v>
                </c:pt>
                <c:pt idx="10">
                  <c:v>0.42828143508744398</c:v>
                </c:pt>
                <c:pt idx="11">
                  <c:v>0.43474128836153197</c:v>
                </c:pt>
                <c:pt idx="12">
                  <c:v>0.467949097280423</c:v>
                </c:pt>
                <c:pt idx="13">
                  <c:v>0.47275626570479501</c:v>
                </c:pt>
                <c:pt idx="14">
                  <c:v>0.50310455474751203</c:v>
                </c:pt>
                <c:pt idx="15">
                  <c:v>0.53629674302205999</c:v>
                </c:pt>
                <c:pt idx="16">
                  <c:v>0.560996975417142</c:v>
                </c:pt>
                <c:pt idx="17">
                  <c:v>0.58737188391084005</c:v>
                </c:pt>
                <c:pt idx="18">
                  <c:v>0.60421697686329201</c:v>
                </c:pt>
                <c:pt idx="19">
                  <c:v>0.65884633113326296</c:v>
                </c:pt>
                <c:pt idx="20">
                  <c:v>0.70738161207815498</c:v>
                </c:pt>
                <c:pt idx="21">
                  <c:v>0.790902216178339</c:v>
                </c:pt>
                <c:pt idx="22">
                  <c:v>0.82506254566371695</c:v>
                </c:pt>
                <c:pt idx="23">
                  <c:v>0.83828563833423098</c:v>
                </c:pt>
                <c:pt idx="24">
                  <c:v>0.903868458913207</c:v>
                </c:pt>
                <c:pt idx="25">
                  <c:v>0.96525368091216501</c:v>
                </c:pt>
                <c:pt idx="26">
                  <c:v>0.98880107907512704</c:v>
                </c:pt>
                <c:pt idx="27">
                  <c:v>1</c:v>
                </c:pt>
                <c:pt idx="28">
                  <c:v>0.98064280090529599</c:v>
                </c:pt>
                <c:pt idx="29">
                  <c:v>0.94071587172589999</c:v>
                </c:pt>
                <c:pt idx="30">
                  <c:v>0.94312897266069395</c:v>
                </c:pt>
                <c:pt idx="31">
                  <c:v>0.95710562058953397</c:v>
                </c:pt>
                <c:pt idx="32">
                  <c:v>0.92630430416190401</c:v>
                </c:pt>
                <c:pt idx="33">
                  <c:v>0.88812946027233897</c:v>
                </c:pt>
                <c:pt idx="34">
                  <c:v>0.84687641090606702</c:v>
                </c:pt>
                <c:pt idx="35">
                  <c:v>0.81715544916545202</c:v>
                </c:pt>
                <c:pt idx="36">
                  <c:v>0.77018755461243205</c:v>
                </c:pt>
                <c:pt idx="37">
                  <c:v>0.72480246220800204</c:v>
                </c:pt>
                <c:pt idx="38">
                  <c:v>0.66616011494115002</c:v>
                </c:pt>
                <c:pt idx="39">
                  <c:v>0.629412494474621</c:v>
                </c:pt>
                <c:pt idx="40">
                  <c:v>0.60592027431475404</c:v>
                </c:pt>
                <c:pt idx="41">
                  <c:v>0.57225203874289898</c:v>
                </c:pt>
                <c:pt idx="42">
                  <c:v>0.53979086726912295</c:v>
                </c:pt>
                <c:pt idx="43">
                  <c:v>0.49882460663038403</c:v>
                </c:pt>
                <c:pt idx="44">
                  <c:v>0.45533599820246401</c:v>
                </c:pt>
                <c:pt idx="45">
                  <c:v>0.42032653927986202</c:v>
                </c:pt>
                <c:pt idx="46">
                  <c:v>0.39976180528712701</c:v>
                </c:pt>
                <c:pt idx="47">
                  <c:v>0.377892256640665</c:v>
                </c:pt>
                <c:pt idx="48">
                  <c:v>0.35392581386939398</c:v>
                </c:pt>
                <c:pt idx="49">
                  <c:v>0.31906728894438002</c:v>
                </c:pt>
                <c:pt idx="50">
                  <c:v>0.293461202653932</c:v>
                </c:pt>
                <c:pt idx="51">
                  <c:v>0.28899346145361399</c:v>
                </c:pt>
                <c:pt idx="52">
                  <c:v>0.26919108207426001</c:v>
                </c:pt>
                <c:pt idx="53">
                  <c:v>0.26307555929430498</c:v>
                </c:pt>
                <c:pt idx="54">
                  <c:v>0.25446391675380498</c:v>
                </c:pt>
                <c:pt idx="55">
                  <c:v>0.24397012210324401</c:v>
                </c:pt>
                <c:pt idx="56">
                  <c:v>0.247357701585806</c:v>
                </c:pt>
                <c:pt idx="57">
                  <c:v>0.23513410502443599</c:v>
                </c:pt>
                <c:pt idx="58">
                  <c:v>0.196967277919671</c:v>
                </c:pt>
                <c:pt idx="59">
                  <c:v>0.19921464184686299</c:v>
                </c:pt>
                <c:pt idx="60">
                  <c:v>0.215316621483119</c:v>
                </c:pt>
                <c:pt idx="61">
                  <c:v>0.206108535049256</c:v>
                </c:pt>
                <c:pt idx="62">
                  <c:v>0.20590338372399999</c:v>
                </c:pt>
                <c:pt idx="63">
                  <c:v>0.187283144606924</c:v>
                </c:pt>
                <c:pt idx="64">
                  <c:v>0.178201358674211</c:v>
                </c:pt>
                <c:pt idx="65">
                  <c:v>0.192589381663203</c:v>
                </c:pt>
                <c:pt idx="66">
                  <c:v>0.20520292962825601</c:v>
                </c:pt>
                <c:pt idx="67">
                  <c:v>0.18449859250832601</c:v>
                </c:pt>
                <c:pt idx="68">
                  <c:v>0.15259906139676299</c:v>
                </c:pt>
                <c:pt idx="69">
                  <c:v>0.16852849984747001</c:v>
                </c:pt>
                <c:pt idx="70">
                  <c:v>0.17763654237466101</c:v>
                </c:pt>
                <c:pt idx="71">
                  <c:v>0.132570881723309</c:v>
                </c:pt>
                <c:pt idx="72">
                  <c:v>0.153363283334887</c:v>
                </c:pt>
                <c:pt idx="73">
                  <c:v>0.17116590399574599</c:v>
                </c:pt>
                <c:pt idx="74">
                  <c:v>0.173333300408132</c:v>
                </c:pt>
                <c:pt idx="75">
                  <c:v>0.13252020781457999</c:v>
                </c:pt>
                <c:pt idx="76">
                  <c:v>0.14114217009767999</c:v>
                </c:pt>
                <c:pt idx="77">
                  <c:v>0.17172190228530701</c:v>
                </c:pt>
                <c:pt idx="78">
                  <c:v>0.18078804741305601</c:v>
                </c:pt>
                <c:pt idx="79">
                  <c:v>0.15956963652303799</c:v>
                </c:pt>
                <c:pt idx="80">
                  <c:v>0.170364337863848</c:v>
                </c:pt>
                <c:pt idx="81">
                  <c:v>0.162205884843761</c:v>
                </c:pt>
                <c:pt idx="82">
                  <c:v>0.17174565526380101</c:v>
                </c:pt>
                <c:pt idx="83">
                  <c:v>0.16483447294657899</c:v>
                </c:pt>
                <c:pt idx="84">
                  <c:v>0.14728695600838601</c:v>
                </c:pt>
                <c:pt idx="85">
                  <c:v>0.17144081118420099</c:v>
                </c:pt>
                <c:pt idx="86">
                  <c:v>0.15289929554718901</c:v>
                </c:pt>
                <c:pt idx="87">
                  <c:v>0.134401274210045</c:v>
                </c:pt>
                <c:pt idx="88">
                  <c:v>0.11719554717649699</c:v>
                </c:pt>
                <c:pt idx="89">
                  <c:v>0.115363762640558</c:v>
                </c:pt>
                <c:pt idx="90">
                  <c:v>0.14239811577533101</c:v>
                </c:pt>
                <c:pt idx="91">
                  <c:v>0.161225357466835</c:v>
                </c:pt>
                <c:pt idx="92">
                  <c:v>0.16691070735520899</c:v>
                </c:pt>
                <c:pt idx="93">
                  <c:v>0.20129950539111</c:v>
                </c:pt>
                <c:pt idx="94">
                  <c:v>0.20393227387228699</c:v>
                </c:pt>
                <c:pt idx="95">
                  <c:v>0.16332871853074199</c:v>
                </c:pt>
                <c:pt idx="96">
                  <c:v>0.148797700659316</c:v>
                </c:pt>
                <c:pt idx="97">
                  <c:v>0.19630528254308999</c:v>
                </c:pt>
                <c:pt idx="98">
                  <c:v>0.14776901529887301</c:v>
                </c:pt>
                <c:pt idx="99">
                  <c:v>0.17032650239559899</c:v>
                </c:pt>
                <c:pt idx="100">
                  <c:v>0.21149617619084499</c:v>
                </c:pt>
                <c:pt idx="101">
                  <c:v>0.166571010515117</c:v>
                </c:pt>
                <c:pt idx="102">
                  <c:v>0.205920890038959</c:v>
                </c:pt>
                <c:pt idx="103">
                  <c:v>0.20748737158059</c:v>
                </c:pt>
                <c:pt idx="104">
                  <c:v>0.16752588829355</c:v>
                </c:pt>
                <c:pt idx="105">
                  <c:v>0.151244906622158</c:v>
                </c:pt>
                <c:pt idx="106">
                  <c:v>0.19053327894936001</c:v>
                </c:pt>
                <c:pt idx="107">
                  <c:v>0.199493325359174</c:v>
                </c:pt>
                <c:pt idx="108">
                  <c:v>0.20553100203010899</c:v>
                </c:pt>
                <c:pt idx="109">
                  <c:v>0.18225075473855501</c:v>
                </c:pt>
                <c:pt idx="110">
                  <c:v>0.18514435387034101</c:v>
                </c:pt>
                <c:pt idx="111">
                  <c:v>0.16268568774446199</c:v>
                </c:pt>
                <c:pt idx="112">
                  <c:v>0.14905631701938801</c:v>
                </c:pt>
                <c:pt idx="113">
                  <c:v>0.172372421169701</c:v>
                </c:pt>
                <c:pt idx="114">
                  <c:v>0.16147308205900099</c:v>
                </c:pt>
                <c:pt idx="115">
                  <c:v>0.13845520265159</c:v>
                </c:pt>
                <c:pt idx="116">
                  <c:v>0.125827657982548</c:v>
                </c:pt>
                <c:pt idx="117">
                  <c:v>0.128961382664918</c:v>
                </c:pt>
                <c:pt idx="118">
                  <c:v>0.155210138497165</c:v>
                </c:pt>
                <c:pt idx="119">
                  <c:v>0.14902801584504899</c:v>
                </c:pt>
                <c:pt idx="120">
                  <c:v>8.6230574353575104E-2</c:v>
                </c:pt>
                <c:pt idx="121">
                  <c:v>0.123325748000203</c:v>
                </c:pt>
                <c:pt idx="122">
                  <c:v>0.17595815915690899</c:v>
                </c:pt>
                <c:pt idx="123">
                  <c:v>0.14466261194202701</c:v>
                </c:pt>
                <c:pt idx="124">
                  <c:v>0.106247717562137</c:v>
                </c:pt>
                <c:pt idx="125">
                  <c:v>0.10920191710772401</c:v>
                </c:pt>
                <c:pt idx="126">
                  <c:v>9.6380705829360994E-2</c:v>
                </c:pt>
                <c:pt idx="127">
                  <c:v>7.8474012468595394E-2</c:v>
                </c:pt>
                <c:pt idx="128">
                  <c:v>7.6024313735507304E-2</c:v>
                </c:pt>
                <c:pt idx="129">
                  <c:v>8.7573736694855298E-2</c:v>
                </c:pt>
                <c:pt idx="130">
                  <c:v>6.7605206347699495E-2</c:v>
                </c:pt>
                <c:pt idx="131">
                  <c:v>2.5218887043659301E-2</c:v>
                </c:pt>
                <c:pt idx="132">
                  <c:v>4.48405378545806E-2</c:v>
                </c:pt>
                <c:pt idx="133">
                  <c:v>5.9344956742673899E-2</c:v>
                </c:pt>
                <c:pt idx="134">
                  <c:v>4.9271508947722899E-2</c:v>
                </c:pt>
                <c:pt idx="135">
                  <c:v>9.3699742784194698E-2</c:v>
                </c:pt>
                <c:pt idx="136">
                  <c:v>0.129479974909088</c:v>
                </c:pt>
                <c:pt idx="137">
                  <c:v>0.19161564245774701</c:v>
                </c:pt>
                <c:pt idx="138">
                  <c:v>0.20859406998445701</c:v>
                </c:pt>
                <c:pt idx="139">
                  <c:v>0.118805693943501</c:v>
                </c:pt>
                <c:pt idx="140">
                  <c:v>8.0282594428649406E-2</c:v>
                </c:pt>
                <c:pt idx="141">
                  <c:v>8.3023354220877602E-2</c:v>
                </c:pt>
                <c:pt idx="142">
                  <c:v>4.8038450795656301E-2</c:v>
                </c:pt>
                <c:pt idx="143">
                  <c:v>6.8508617552081902E-2</c:v>
                </c:pt>
                <c:pt idx="144">
                  <c:v>0.108970072792634</c:v>
                </c:pt>
                <c:pt idx="145">
                  <c:v>0.121624979501327</c:v>
                </c:pt>
                <c:pt idx="146">
                  <c:v>0.134970176331421</c:v>
                </c:pt>
                <c:pt idx="147">
                  <c:v>0.121042243540513</c:v>
                </c:pt>
                <c:pt idx="148">
                  <c:v>7.0543768881469293E-2</c:v>
                </c:pt>
                <c:pt idx="149">
                  <c:v>0.105820986908714</c:v>
                </c:pt>
                <c:pt idx="150">
                  <c:v>0.15012399631918399</c:v>
                </c:pt>
                <c:pt idx="151">
                  <c:v>0.12636840341180799</c:v>
                </c:pt>
                <c:pt idx="152">
                  <c:v>0.170404913601477</c:v>
                </c:pt>
                <c:pt idx="153">
                  <c:v>0.18295174602324901</c:v>
                </c:pt>
                <c:pt idx="154">
                  <c:v>0.234945531727493</c:v>
                </c:pt>
                <c:pt idx="155">
                  <c:v>0.24069812639712701</c:v>
                </c:pt>
                <c:pt idx="156">
                  <c:v>0.283840695141719</c:v>
                </c:pt>
                <c:pt idx="157">
                  <c:v>0.35357169084478002</c:v>
                </c:pt>
                <c:pt idx="158">
                  <c:v>0.33190945826802398</c:v>
                </c:pt>
                <c:pt idx="15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0.70100291128604875</c:v>
                </c:pt>
                <c:pt idx="1">
                  <c:v>0.65371575397238491</c:v>
                </c:pt>
                <c:pt idx="2">
                  <c:v>0.62951660533335241</c:v>
                </c:pt>
                <c:pt idx="3">
                  <c:v>0.59894508513938505</c:v>
                </c:pt>
                <c:pt idx="4">
                  <c:v>0.59692298237783126</c:v>
                </c:pt>
                <c:pt idx="5">
                  <c:v>0.58415659017033872</c:v>
                </c:pt>
                <c:pt idx="6">
                  <c:v>0.57933409300930128</c:v>
                </c:pt>
                <c:pt idx="7">
                  <c:v>0.56511039904411131</c:v>
                </c:pt>
                <c:pt idx="8">
                  <c:v>0.55010905859029002</c:v>
                </c:pt>
                <c:pt idx="9">
                  <c:v>0.55232897914430878</c:v>
                </c:pt>
                <c:pt idx="10">
                  <c:v>0.53535179385930498</c:v>
                </c:pt>
                <c:pt idx="11">
                  <c:v>0.54342661045191498</c:v>
                </c:pt>
                <c:pt idx="12">
                  <c:v>0.58493637160052869</c:v>
                </c:pt>
                <c:pt idx="13">
                  <c:v>0.59094533213099376</c:v>
                </c:pt>
                <c:pt idx="14">
                  <c:v>0.62888069343439001</c:v>
                </c:pt>
                <c:pt idx="15">
                  <c:v>0.67037092877757498</c:v>
                </c:pt>
                <c:pt idx="16">
                  <c:v>0.7012462192714275</c:v>
                </c:pt>
                <c:pt idx="17">
                  <c:v>0.73421485488855009</c:v>
                </c:pt>
                <c:pt idx="18">
                  <c:v>0.75527122107911504</c:v>
                </c:pt>
                <c:pt idx="19">
                  <c:v>0.82355791391657873</c:v>
                </c:pt>
                <c:pt idx="20">
                  <c:v>0.88422701509769375</c:v>
                </c:pt>
                <c:pt idx="21">
                  <c:v>0.98862777022292381</c:v>
                </c:pt>
                <c:pt idx="22">
                  <c:v>1.0313281820796463</c:v>
                </c:pt>
                <c:pt idx="23">
                  <c:v>1.0478570479177887</c:v>
                </c:pt>
                <c:pt idx="24">
                  <c:v>1.1298355736415087</c:v>
                </c:pt>
                <c:pt idx="25">
                  <c:v>1.2065671011402062</c:v>
                </c:pt>
                <c:pt idx="26">
                  <c:v>1.2360013488439088</c:v>
                </c:pt>
                <c:pt idx="27">
                  <c:v>1.25</c:v>
                </c:pt>
                <c:pt idx="28">
                  <c:v>1.22580350113162</c:v>
                </c:pt>
                <c:pt idx="29">
                  <c:v>1.175894839657375</c:v>
                </c:pt>
                <c:pt idx="30">
                  <c:v>1.1789112158258674</c:v>
                </c:pt>
                <c:pt idx="31">
                  <c:v>1.1963820257369175</c:v>
                </c:pt>
                <c:pt idx="32">
                  <c:v>1.15788038020238</c:v>
                </c:pt>
                <c:pt idx="33">
                  <c:v>1.1101618253404237</c:v>
                </c:pt>
                <c:pt idx="34">
                  <c:v>1.0585955136325838</c:v>
                </c:pt>
                <c:pt idx="35">
                  <c:v>1.021444311456815</c:v>
                </c:pt>
                <c:pt idx="36">
                  <c:v>0.96273444326554003</c:v>
                </c:pt>
                <c:pt idx="37">
                  <c:v>0.90600307776000255</c:v>
                </c:pt>
                <c:pt idx="38">
                  <c:v>0.83270014367643752</c:v>
                </c:pt>
                <c:pt idx="39">
                  <c:v>0.78676561809327628</c:v>
                </c:pt>
                <c:pt idx="40">
                  <c:v>0.7574003428934426</c:v>
                </c:pt>
                <c:pt idx="41">
                  <c:v>0.7153150484286237</c:v>
                </c:pt>
                <c:pt idx="42">
                  <c:v>0.67473858408640375</c:v>
                </c:pt>
                <c:pt idx="43">
                  <c:v>0.62353075828797999</c:v>
                </c:pt>
                <c:pt idx="44">
                  <c:v>0.56916999775307997</c:v>
                </c:pt>
                <c:pt idx="45">
                  <c:v>0.52540817409982754</c:v>
                </c:pt>
                <c:pt idx="46">
                  <c:v>0.49970225660890877</c:v>
                </c:pt>
                <c:pt idx="47">
                  <c:v>0.47236532080083127</c:v>
                </c:pt>
                <c:pt idx="48">
                  <c:v>0.44240726733674246</c:v>
                </c:pt>
                <c:pt idx="49">
                  <c:v>0.39883411118047501</c:v>
                </c:pt>
                <c:pt idx="50">
                  <c:v>0.36682650331741501</c:v>
                </c:pt>
                <c:pt idx="51">
                  <c:v>0.3612418268170175</c:v>
                </c:pt>
                <c:pt idx="52">
                  <c:v>0.33648885259282502</c:v>
                </c:pt>
                <c:pt idx="53">
                  <c:v>0.32884444911788124</c:v>
                </c:pt>
                <c:pt idx="54">
                  <c:v>0.31807989594225622</c:v>
                </c:pt>
                <c:pt idx="55">
                  <c:v>0.30496265262905503</c:v>
                </c:pt>
                <c:pt idx="56">
                  <c:v>0.30919712698225749</c:v>
                </c:pt>
                <c:pt idx="57">
                  <c:v>0.29391763128054499</c:v>
                </c:pt>
                <c:pt idx="58">
                  <c:v>0.24620909739958874</c:v>
                </c:pt>
                <c:pt idx="59">
                  <c:v>0.24901830230857874</c:v>
                </c:pt>
                <c:pt idx="60">
                  <c:v>0.26914577685389873</c:v>
                </c:pt>
                <c:pt idx="61">
                  <c:v>0.25763566881157002</c:v>
                </c:pt>
                <c:pt idx="62">
                  <c:v>0.25737922965499999</c:v>
                </c:pt>
                <c:pt idx="63">
                  <c:v>0.23410393075865499</c:v>
                </c:pt>
                <c:pt idx="64">
                  <c:v>0.22275169834276376</c:v>
                </c:pt>
                <c:pt idx="65">
                  <c:v>0.24073672707900373</c:v>
                </c:pt>
                <c:pt idx="66">
                  <c:v>0.25650366203531999</c:v>
                </c:pt>
                <c:pt idx="67">
                  <c:v>0.23062324063540751</c:v>
                </c:pt>
                <c:pt idx="68">
                  <c:v>0.19074882674595373</c:v>
                </c:pt>
                <c:pt idx="69">
                  <c:v>0.2106606248093375</c:v>
                </c:pt>
                <c:pt idx="70">
                  <c:v>0.22204567796832625</c:v>
                </c:pt>
                <c:pt idx="71">
                  <c:v>0.16571360215413625</c:v>
                </c:pt>
                <c:pt idx="72">
                  <c:v>0.19170410416860875</c:v>
                </c:pt>
                <c:pt idx="73">
                  <c:v>0.21395737999468251</c:v>
                </c:pt>
                <c:pt idx="74">
                  <c:v>0.216666625510165</c:v>
                </c:pt>
                <c:pt idx="75">
                  <c:v>0.16565025976822498</c:v>
                </c:pt>
                <c:pt idx="76">
                  <c:v>0.1764277126221</c:v>
                </c:pt>
                <c:pt idx="77">
                  <c:v>0.21465237785663377</c:v>
                </c:pt>
                <c:pt idx="78">
                  <c:v>0.22598505926632001</c:v>
                </c:pt>
                <c:pt idx="79">
                  <c:v>0.19946204565379749</c:v>
                </c:pt>
                <c:pt idx="80">
                  <c:v>0.21295542232980999</c:v>
                </c:pt>
                <c:pt idx="81">
                  <c:v>0.20275735605470124</c:v>
                </c:pt>
                <c:pt idx="82">
                  <c:v>0.21468206907975126</c:v>
                </c:pt>
                <c:pt idx="83">
                  <c:v>0.20604309118322373</c:v>
                </c:pt>
                <c:pt idx="84">
                  <c:v>0.18410869501048252</c:v>
                </c:pt>
                <c:pt idx="85">
                  <c:v>0.21430101398025123</c:v>
                </c:pt>
                <c:pt idx="86">
                  <c:v>0.19112411943398627</c:v>
                </c:pt>
                <c:pt idx="87">
                  <c:v>0.16800159276255625</c:v>
                </c:pt>
                <c:pt idx="88">
                  <c:v>0.14649443397062123</c:v>
                </c:pt>
                <c:pt idx="89">
                  <c:v>0.14420470330069751</c:v>
                </c:pt>
                <c:pt idx="90">
                  <c:v>0.17799764471916377</c:v>
                </c:pt>
                <c:pt idx="91">
                  <c:v>0.20153169683354374</c:v>
                </c:pt>
                <c:pt idx="92">
                  <c:v>0.20863838419401123</c:v>
                </c:pt>
                <c:pt idx="93">
                  <c:v>0.25162438173888751</c:v>
                </c:pt>
                <c:pt idx="94">
                  <c:v>0.25491534234035873</c:v>
                </c:pt>
                <c:pt idx="95">
                  <c:v>0.20416089816342747</c:v>
                </c:pt>
                <c:pt idx="96">
                  <c:v>0.18599712582414499</c:v>
                </c:pt>
                <c:pt idx="97">
                  <c:v>0.24538160317886248</c:v>
                </c:pt>
                <c:pt idx="98">
                  <c:v>0.18471126912359126</c:v>
                </c:pt>
                <c:pt idx="99">
                  <c:v>0.21290812799449874</c:v>
                </c:pt>
                <c:pt idx="100">
                  <c:v>0.26437022023855622</c:v>
                </c:pt>
                <c:pt idx="101">
                  <c:v>0.20821376314389625</c:v>
                </c:pt>
                <c:pt idx="102">
                  <c:v>0.25740111254869874</c:v>
                </c:pt>
                <c:pt idx="103">
                  <c:v>0.25935921447573751</c:v>
                </c:pt>
                <c:pt idx="104">
                  <c:v>0.20940736036693749</c:v>
                </c:pt>
                <c:pt idx="105">
                  <c:v>0.18905613327769749</c:v>
                </c:pt>
                <c:pt idx="106">
                  <c:v>0.23816659868670001</c:v>
                </c:pt>
                <c:pt idx="107">
                  <c:v>0.24936665669896749</c:v>
                </c:pt>
                <c:pt idx="108">
                  <c:v>0.25691375253763626</c:v>
                </c:pt>
                <c:pt idx="109">
                  <c:v>0.22781344342319376</c:v>
                </c:pt>
                <c:pt idx="110">
                  <c:v>0.23143044233792626</c:v>
                </c:pt>
                <c:pt idx="111">
                  <c:v>0.20335710968057749</c:v>
                </c:pt>
                <c:pt idx="112">
                  <c:v>0.18632039627423502</c:v>
                </c:pt>
                <c:pt idx="113">
                  <c:v>0.21546552646212624</c:v>
                </c:pt>
                <c:pt idx="114">
                  <c:v>0.20184135257375124</c:v>
                </c:pt>
                <c:pt idx="115">
                  <c:v>0.17306900331448749</c:v>
                </c:pt>
                <c:pt idx="116">
                  <c:v>0.157284572478185</c:v>
                </c:pt>
                <c:pt idx="117">
                  <c:v>0.16120172833114749</c:v>
                </c:pt>
                <c:pt idx="118">
                  <c:v>0.19401267312145626</c:v>
                </c:pt>
                <c:pt idx="119">
                  <c:v>0.18628501980631124</c:v>
                </c:pt>
                <c:pt idx="120">
                  <c:v>0.10778821794196888</c:v>
                </c:pt>
                <c:pt idx="121">
                  <c:v>0.15415718500025374</c:v>
                </c:pt>
                <c:pt idx="122">
                  <c:v>0.21994769894613625</c:v>
                </c:pt>
                <c:pt idx="123">
                  <c:v>0.18082826492753376</c:v>
                </c:pt>
                <c:pt idx="124">
                  <c:v>0.13280964695267125</c:v>
                </c:pt>
                <c:pt idx="125">
                  <c:v>0.136502396384655</c:v>
                </c:pt>
                <c:pt idx="126">
                  <c:v>0.12047588228670124</c:v>
                </c:pt>
                <c:pt idx="127">
                  <c:v>9.809251558574425E-2</c:v>
                </c:pt>
                <c:pt idx="128">
                  <c:v>9.5030392169384137E-2</c:v>
                </c:pt>
                <c:pt idx="129">
                  <c:v>0.10946717086856912</c:v>
                </c:pt>
                <c:pt idx="130">
                  <c:v>8.4506507934624372E-2</c:v>
                </c:pt>
                <c:pt idx="131">
                  <c:v>3.1523608804574124E-2</c:v>
                </c:pt>
                <c:pt idx="132">
                  <c:v>5.6050672318225747E-2</c:v>
                </c:pt>
                <c:pt idx="133">
                  <c:v>7.4181195928342381E-2</c:v>
                </c:pt>
                <c:pt idx="134">
                  <c:v>6.1589386184653622E-2</c:v>
                </c:pt>
                <c:pt idx="135">
                  <c:v>0.11712467848024337</c:v>
                </c:pt>
                <c:pt idx="136">
                  <c:v>0.16184996863636</c:v>
                </c:pt>
                <c:pt idx="137">
                  <c:v>0.23951955307218376</c:v>
                </c:pt>
                <c:pt idx="138">
                  <c:v>0.26074258748057128</c:v>
                </c:pt>
                <c:pt idx="139">
                  <c:v>0.14850711742937625</c:v>
                </c:pt>
                <c:pt idx="140">
                  <c:v>0.10035324303581175</c:v>
                </c:pt>
                <c:pt idx="141">
                  <c:v>0.103779192776097</c:v>
                </c:pt>
                <c:pt idx="142">
                  <c:v>6.0048063494570376E-2</c:v>
                </c:pt>
                <c:pt idx="143">
                  <c:v>8.5635771940102384E-2</c:v>
                </c:pt>
                <c:pt idx="144">
                  <c:v>0.1362125909907925</c:v>
                </c:pt>
                <c:pt idx="145">
                  <c:v>0.15203122437665875</c:v>
                </c:pt>
                <c:pt idx="146">
                  <c:v>0.16871272041427626</c:v>
                </c:pt>
                <c:pt idx="147">
                  <c:v>0.15130280442564126</c:v>
                </c:pt>
                <c:pt idx="148">
                  <c:v>8.8179711101836616E-2</c:v>
                </c:pt>
                <c:pt idx="149">
                  <c:v>0.1322762336358925</c:v>
                </c:pt>
                <c:pt idx="150">
                  <c:v>0.18765499539898001</c:v>
                </c:pt>
                <c:pt idx="151">
                  <c:v>0.15796050426475999</c:v>
                </c:pt>
                <c:pt idx="152">
                  <c:v>0.21300614200184625</c:v>
                </c:pt>
                <c:pt idx="153">
                  <c:v>0.22868968252906127</c:v>
                </c:pt>
                <c:pt idx="154">
                  <c:v>0.29368191465936622</c:v>
                </c:pt>
                <c:pt idx="155">
                  <c:v>0.30087265799640878</c:v>
                </c:pt>
                <c:pt idx="156">
                  <c:v>0.35480086892714874</c:v>
                </c:pt>
                <c:pt idx="157">
                  <c:v>0.44196461355597505</c:v>
                </c:pt>
                <c:pt idx="158">
                  <c:v>0.41488682283502998</c:v>
                </c:pt>
                <c:pt idx="159">
                  <c:v>0.36233570730470122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0.4206017467716292</c:v>
                </c:pt>
                <c:pt idx="1">
                  <c:v>0.39222945238343099</c:v>
                </c:pt>
                <c:pt idx="2">
                  <c:v>0.37770996320001149</c:v>
                </c:pt>
                <c:pt idx="3">
                  <c:v>0.35936705108363098</c:v>
                </c:pt>
                <c:pt idx="4">
                  <c:v>0.35815378942669873</c:v>
                </c:pt>
                <c:pt idx="5">
                  <c:v>0.35049395410220324</c:v>
                </c:pt>
                <c:pt idx="6">
                  <c:v>0.34760045580558074</c:v>
                </c:pt>
                <c:pt idx="7">
                  <c:v>0.33906623942646674</c:v>
                </c:pt>
                <c:pt idx="8">
                  <c:v>0.33006543515417397</c:v>
                </c:pt>
                <c:pt idx="9">
                  <c:v>0.33139738748658526</c:v>
                </c:pt>
                <c:pt idx="10">
                  <c:v>0.32121107631558299</c:v>
                </c:pt>
                <c:pt idx="11">
                  <c:v>0.32605596627114897</c:v>
                </c:pt>
                <c:pt idx="12">
                  <c:v>0.35096182296031725</c:v>
                </c:pt>
                <c:pt idx="13">
                  <c:v>0.35456719927859626</c:v>
                </c:pt>
                <c:pt idx="14">
                  <c:v>0.37732841606063405</c:v>
                </c:pt>
                <c:pt idx="15">
                  <c:v>0.40222255726654499</c:v>
                </c:pt>
                <c:pt idx="16">
                  <c:v>0.4207477315628565</c:v>
                </c:pt>
                <c:pt idx="17">
                  <c:v>0.44052891293313001</c:v>
                </c:pt>
                <c:pt idx="18">
                  <c:v>0.45316273264746898</c:v>
                </c:pt>
                <c:pt idx="19">
                  <c:v>0.49413474834994719</c:v>
                </c:pt>
                <c:pt idx="20">
                  <c:v>0.5305362090586162</c:v>
                </c:pt>
                <c:pt idx="21">
                  <c:v>0.5931766621337542</c:v>
                </c:pt>
                <c:pt idx="22">
                  <c:v>0.61879690924778774</c:v>
                </c:pt>
                <c:pt idx="23">
                  <c:v>0.62871422875067329</c:v>
                </c:pt>
                <c:pt idx="24">
                  <c:v>0.67790134418490522</c:v>
                </c:pt>
                <c:pt idx="25">
                  <c:v>0.72394026068412376</c:v>
                </c:pt>
                <c:pt idx="26">
                  <c:v>0.74160080930634531</c:v>
                </c:pt>
                <c:pt idx="27">
                  <c:v>0.75</c:v>
                </c:pt>
                <c:pt idx="28">
                  <c:v>0.73548210067897202</c:v>
                </c:pt>
                <c:pt idx="29">
                  <c:v>0.70553690379442502</c:v>
                </c:pt>
                <c:pt idx="30">
                  <c:v>0.70734672949552047</c:v>
                </c:pt>
                <c:pt idx="31">
                  <c:v>0.7178292154421505</c:v>
                </c:pt>
                <c:pt idx="32">
                  <c:v>0.69472822812142798</c:v>
                </c:pt>
                <c:pt idx="33">
                  <c:v>0.6660970952042542</c:v>
                </c:pt>
                <c:pt idx="34">
                  <c:v>0.6351573081795503</c:v>
                </c:pt>
                <c:pt idx="35">
                  <c:v>0.61286658687408901</c:v>
                </c:pt>
                <c:pt idx="36">
                  <c:v>0.57764066595932406</c:v>
                </c:pt>
                <c:pt idx="37">
                  <c:v>0.54360184665600153</c:v>
                </c:pt>
                <c:pt idx="38">
                  <c:v>0.49962008620586251</c:v>
                </c:pt>
                <c:pt idx="39">
                  <c:v>0.47205937085596572</c:v>
                </c:pt>
                <c:pt idx="40">
                  <c:v>0.45444020573606553</c:v>
                </c:pt>
                <c:pt idx="41">
                  <c:v>0.42918902905717426</c:v>
                </c:pt>
                <c:pt idx="42">
                  <c:v>0.40484315045184222</c:v>
                </c:pt>
                <c:pt idx="43">
                  <c:v>0.37411845497278801</c:v>
                </c:pt>
                <c:pt idx="44">
                  <c:v>0.34150199865184799</c:v>
                </c:pt>
                <c:pt idx="45">
                  <c:v>0.3152449044598965</c:v>
                </c:pt>
                <c:pt idx="46">
                  <c:v>0.29982135396534526</c:v>
                </c:pt>
                <c:pt idx="47">
                  <c:v>0.28341919248049874</c:v>
                </c:pt>
                <c:pt idx="48">
                  <c:v>0.2654443604020455</c:v>
                </c:pt>
                <c:pt idx="49">
                  <c:v>0.23930046670828503</c:v>
                </c:pt>
                <c:pt idx="50">
                  <c:v>0.22009590199044898</c:v>
                </c:pt>
                <c:pt idx="51">
                  <c:v>0.21674509609021048</c:v>
                </c:pt>
                <c:pt idx="52">
                  <c:v>0.20189331155569501</c:v>
                </c:pt>
                <c:pt idx="53">
                  <c:v>0.19730666947072872</c:v>
                </c:pt>
                <c:pt idx="54">
                  <c:v>0.19084793756535373</c:v>
                </c:pt>
                <c:pt idx="55">
                  <c:v>0.18297759157743301</c:v>
                </c:pt>
                <c:pt idx="56">
                  <c:v>0.18551827618935451</c:v>
                </c:pt>
                <c:pt idx="57">
                  <c:v>0.17635057876832699</c:v>
                </c:pt>
                <c:pt idx="58">
                  <c:v>0.14772545843975327</c:v>
                </c:pt>
                <c:pt idx="59">
                  <c:v>0.14941098138514725</c:v>
                </c:pt>
                <c:pt idx="60">
                  <c:v>0.16148746611233925</c:v>
                </c:pt>
                <c:pt idx="61">
                  <c:v>0.15458140128694201</c:v>
                </c:pt>
                <c:pt idx="62">
                  <c:v>0.154427537793</c:v>
                </c:pt>
                <c:pt idx="63">
                  <c:v>0.140462358455193</c:v>
                </c:pt>
                <c:pt idx="64">
                  <c:v>0.13365101900565823</c:v>
                </c:pt>
                <c:pt idx="65">
                  <c:v>0.14444203624740226</c:v>
                </c:pt>
                <c:pt idx="66">
                  <c:v>0.153902197221192</c:v>
                </c:pt>
                <c:pt idx="67">
                  <c:v>0.13837394438124451</c:v>
                </c:pt>
                <c:pt idx="68">
                  <c:v>0.11444929604757224</c:v>
                </c:pt>
                <c:pt idx="69">
                  <c:v>0.12639637488560251</c:v>
                </c:pt>
                <c:pt idx="70">
                  <c:v>0.13322740678099576</c:v>
                </c:pt>
                <c:pt idx="71">
                  <c:v>9.9428161292481748E-2</c:v>
                </c:pt>
                <c:pt idx="72">
                  <c:v>0.11502246250116524</c:v>
                </c:pt>
                <c:pt idx="73">
                  <c:v>0.12837442799680948</c:v>
                </c:pt>
                <c:pt idx="74">
                  <c:v>0.129999975306099</c:v>
                </c:pt>
                <c:pt idx="75">
                  <c:v>9.9390155860934998E-2</c:v>
                </c:pt>
                <c:pt idx="76">
                  <c:v>0.10585662757325999</c:v>
                </c:pt>
                <c:pt idx="77">
                  <c:v>0.12879142671398025</c:v>
                </c:pt>
                <c:pt idx="78">
                  <c:v>0.13559103555979202</c:v>
                </c:pt>
                <c:pt idx="79">
                  <c:v>0.11967722739227848</c:v>
                </c:pt>
                <c:pt idx="80">
                  <c:v>0.12777325339788601</c:v>
                </c:pt>
                <c:pt idx="81">
                  <c:v>0.12165441363282076</c:v>
                </c:pt>
                <c:pt idx="82">
                  <c:v>0.12880924144785075</c:v>
                </c:pt>
                <c:pt idx="83">
                  <c:v>0.12362585470993424</c:v>
                </c:pt>
                <c:pt idx="84">
                  <c:v>0.1104652170062895</c:v>
                </c:pt>
                <c:pt idx="85">
                  <c:v>0.12858060838815075</c:v>
                </c:pt>
                <c:pt idx="86">
                  <c:v>0.11467447166039176</c:v>
                </c:pt>
                <c:pt idx="87">
                  <c:v>0.10080095565753375</c:v>
                </c:pt>
                <c:pt idx="88">
                  <c:v>8.7896660382372746E-2</c:v>
                </c:pt>
                <c:pt idx="89">
                  <c:v>8.6522821980418496E-2</c:v>
                </c:pt>
                <c:pt idx="90">
                  <c:v>0.10679858683149826</c:v>
                </c:pt>
                <c:pt idx="91">
                  <c:v>0.12091901810012626</c:v>
                </c:pt>
                <c:pt idx="92">
                  <c:v>0.12518303051640675</c:v>
                </c:pt>
                <c:pt idx="93">
                  <c:v>0.1509746290433325</c:v>
                </c:pt>
                <c:pt idx="94">
                  <c:v>0.15294920540421525</c:v>
                </c:pt>
                <c:pt idx="95">
                  <c:v>0.12249653889805649</c:v>
                </c:pt>
                <c:pt idx="96">
                  <c:v>0.111598275494487</c:v>
                </c:pt>
                <c:pt idx="97">
                  <c:v>0.14722896190731749</c:v>
                </c:pt>
                <c:pt idx="98">
                  <c:v>0.11082676147415477</c:v>
                </c:pt>
                <c:pt idx="99">
                  <c:v>0.12774487679669924</c:v>
                </c:pt>
                <c:pt idx="100">
                  <c:v>0.15862213214313375</c:v>
                </c:pt>
                <c:pt idx="101">
                  <c:v>0.12492825788633774</c:v>
                </c:pt>
                <c:pt idx="102">
                  <c:v>0.15444066752921926</c:v>
                </c:pt>
                <c:pt idx="103">
                  <c:v>0.15561552868544248</c:v>
                </c:pt>
                <c:pt idx="104">
                  <c:v>0.12564441622016251</c:v>
                </c:pt>
                <c:pt idx="105">
                  <c:v>0.1134336799666185</c:v>
                </c:pt>
                <c:pt idx="106">
                  <c:v>0.14289995921202001</c:v>
                </c:pt>
                <c:pt idx="107">
                  <c:v>0.1496199940193805</c:v>
                </c:pt>
                <c:pt idx="108">
                  <c:v>0.15414825152258174</c:v>
                </c:pt>
                <c:pt idx="109">
                  <c:v>0.13668806605391626</c:v>
                </c:pt>
                <c:pt idx="110">
                  <c:v>0.13885826540275575</c:v>
                </c:pt>
                <c:pt idx="111">
                  <c:v>0.12201426580834648</c:v>
                </c:pt>
                <c:pt idx="112">
                  <c:v>0.111792237764541</c:v>
                </c:pt>
                <c:pt idx="113">
                  <c:v>0.12927931587727576</c:v>
                </c:pt>
                <c:pt idx="114">
                  <c:v>0.12110481154425073</c:v>
                </c:pt>
                <c:pt idx="115">
                  <c:v>0.1038414019886925</c:v>
                </c:pt>
                <c:pt idx="116">
                  <c:v>9.4370743486910991E-2</c:v>
                </c:pt>
                <c:pt idx="117">
                  <c:v>9.6721036998688503E-2</c:v>
                </c:pt>
                <c:pt idx="118">
                  <c:v>0.11640760387287374</c:v>
                </c:pt>
                <c:pt idx="119">
                  <c:v>0.11177101188378674</c:v>
                </c:pt>
                <c:pt idx="120">
                  <c:v>6.4672930765181325E-2</c:v>
                </c:pt>
                <c:pt idx="121">
                  <c:v>9.2494311000152249E-2</c:v>
                </c:pt>
                <c:pt idx="122">
                  <c:v>0.13196861936768173</c:v>
                </c:pt>
                <c:pt idx="123">
                  <c:v>0.10849695895652026</c:v>
                </c:pt>
                <c:pt idx="124">
                  <c:v>7.9685788171602739E-2</c:v>
                </c:pt>
                <c:pt idx="125">
                  <c:v>8.1901437830793011E-2</c:v>
                </c:pt>
                <c:pt idx="126">
                  <c:v>7.2285529372020749E-2</c:v>
                </c:pt>
                <c:pt idx="127">
                  <c:v>5.8855509351446546E-2</c:v>
                </c:pt>
                <c:pt idx="128">
                  <c:v>5.7018235301630478E-2</c:v>
                </c:pt>
                <c:pt idx="129">
                  <c:v>6.5680302521141473E-2</c:v>
                </c:pt>
                <c:pt idx="130">
                  <c:v>5.0703904760774618E-2</c:v>
                </c:pt>
                <c:pt idx="131">
                  <c:v>1.8914165282744477E-2</c:v>
                </c:pt>
                <c:pt idx="132">
                  <c:v>3.3630403390935454E-2</c:v>
                </c:pt>
                <c:pt idx="133">
                  <c:v>4.4508717557005424E-2</c:v>
                </c:pt>
                <c:pt idx="134">
                  <c:v>3.6953631710792176E-2</c:v>
                </c:pt>
                <c:pt idx="135">
                  <c:v>7.0274807088146027E-2</c:v>
                </c:pt>
                <c:pt idx="136">
                  <c:v>9.7109981181815991E-2</c:v>
                </c:pt>
                <c:pt idx="137">
                  <c:v>0.14371173184331026</c:v>
                </c:pt>
                <c:pt idx="138">
                  <c:v>0.15644555248834274</c:v>
                </c:pt>
                <c:pt idx="139">
                  <c:v>8.9104270457625756E-2</c:v>
                </c:pt>
                <c:pt idx="140">
                  <c:v>6.0211945821487055E-2</c:v>
                </c:pt>
                <c:pt idx="141">
                  <c:v>6.2267515665658205E-2</c:v>
                </c:pt>
                <c:pt idx="142">
                  <c:v>3.6028838096742226E-2</c:v>
                </c:pt>
                <c:pt idx="143">
                  <c:v>5.1381463164061426E-2</c:v>
                </c:pt>
                <c:pt idx="144">
                  <c:v>8.1727554594475504E-2</c:v>
                </c:pt>
                <c:pt idx="145">
                  <c:v>9.1218734625995251E-2</c:v>
                </c:pt>
                <c:pt idx="146">
                  <c:v>0.10122763224856575</c:v>
                </c:pt>
                <c:pt idx="147">
                  <c:v>9.0781682655384749E-2</c:v>
                </c:pt>
                <c:pt idx="148">
                  <c:v>5.290782666110197E-2</c:v>
                </c:pt>
                <c:pt idx="149">
                  <c:v>7.9365740181535499E-2</c:v>
                </c:pt>
                <c:pt idx="150">
                  <c:v>0.112592997239388</c:v>
                </c:pt>
                <c:pt idx="151">
                  <c:v>9.4776302558855996E-2</c:v>
                </c:pt>
                <c:pt idx="152">
                  <c:v>0.12780368520110774</c:v>
                </c:pt>
                <c:pt idx="153">
                  <c:v>0.13721380951743675</c:v>
                </c:pt>
                <c:pt idx="154">
                  <c:v>0.17620914879561975</c:v>
                </c:pt>
                <c:pt idx="155">
                  <c:v>0.18052359479784524</c:v>
                </c:pt>
                <c:pt idx="156">
                  <c:v>0.21288052135628927</c:v>
                </c:pt>
                <c:pt idx="157">
                  <c:v>0.26517876813358499</c:v>
                </c:pt>
                <c:pt idx="158">
                  <c:v>0.24893209370101799</c:v>
                </c:pt>
                <c:pt idx="159">
                  <c:v>0.21740142438282073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  <col min="28" max="28" width="7.5" customWidth="1"/>
    <col min="29" max="29" width="8.1640625" bestFit="1" customWidth="1"/>
    <col min="30" max="30" width="5.5" bestFit="1" customWidth="1"/>
    <col min="31" max="31" width="7.6640625" bestFit="1" customWidth="1"/>
  </cols>
  <sheetData>
    <row r="1" spans="1:33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</row>
    <row r="2" spans="1:33" s="1" customFormat="1" ht="120" x14ac:dyDescent="0.2">
      <c r="A2" s="20"/>
      <c r="B2" s="19" t="s">
        <v>26</v>
      </c>
      <c r="C2" s="19" t="s">
        <v>30</v>
      </c>
      <c r="D2" s="23" t="s">
        <v>1</v>
      </c>
      <c r="E2" s="43"/>
      <c r="F2" s="19" t="s">
        <v>21</v>
      </c>
      <c r="G2" s="19"/>
      <c r="H2" s="19" t="s">
        <v>14</v>
      </c>
      <c r="I2" s="19" t="s">
        <v>15</v>
      </c>
      <c r="J2" s="19" t="s">
        <v>2</v>
      </c>
      <c r="K2" s="19" t="s">
        <v>5</v>
      </c>
      <c r="L2" s="19" t="s">
        <v>6</v>
      </c>
      <c r="M2" s="19" t="s">
        <v>13</v>
      </c>
      <c r="N2" s="19" t="s">
        <v>3</v>
      </c>
      <c r="O2" s="19" t="s">
        <v>4</v>
      </c>
      <c r="P2" s="19" t="s">
        <v>7</v>
      </c>
      <c r="Q2" s="19" t="s">
        <v>8</v>
      </c>
      <c r="R2" s="19" t="s">
        <v>16</v>
      </c>
      <c r="S2" s="19" t="s">
        <v>25</v>
      </c>
      <c r="T2" s="19" t="s">
        <v>17</v>
      </c>
      <c r="U2" s="19" t="s">
        <v>18</v>
      </c>
      <c r="V2" s="19" t="s">
        <v>29</v>
      </c>
      <c r="W2" s="24" t="s">
        <v>11</v>
      </c>
      <c r="X2" s="19" t="s">
        <v>9</v>
      </c>
      <c r="Y2" s="19" t="s">
        <v>12</v>
      </c>
      <c r="Z2" s="19" t="s">
        <v>27</v>
      </c>
      <c r="AA2" s="76"/>
      <c r="AB2" s="71"/>
      <c r="AC2" s="45"/>
      <c r="AD2" s="46"/>
      <c r="AE2" s="46"/>
      <c r="AF2" s="47"/>
      <c r="AG2" s="25"/>
    </row>
    <row r="3" spans="1:33" s="1" customFormat="1" ht="34" x14ac:dyDescent="0.2">
      <c r="A3" s="21"/>
      <c r="B3" s="73">
        <v>0.64390040000000004</v>
      </c>
      <c r="C3" s="73">
        <v>0.71276079999999997</v>
      </c>
      <c r="D3" s="15"/>
      <c r="E3" s="44"/>
      <c r="F3" s="7"/>
      <c r="G3" s="7"/>
      <c r="H3" s="73"/>
      <c r="I3" s="73"/>
      <c r="J3" s="73"/>
      <c r="K3" s="73"/>
      <c r="L3" s="73"/>
      <c r="M3" s="73"/>
      <c r="N3" s="7"/>
      <c r="O3" s="7"/>
      <c r="P3" s="7"/>
      <c r="Q3" s="7"/>
      <c r="R3" s="73"/>
      <c r="S3" s="73"/>
      <c r="T3" s="73"/>
      <c r="U3" s="73"/>
      <c r="V3" s="7"/>
      <c r="W3" s="14"/>
      <c r="X3" s="7"/>
      <c r="Y3" s="7"/>
      <c r="Z3" s="14"/>
      <c r="AA3" s="77"/>
      <c r="AB3" s="25"/>
      <c r="AC3" s="48"/>
      <c r="AF3" s="49"/>
      <c r="AG3" s="25"/>
    </row>
    <row r="4" spans="1:33" s="1" customFormat="1" x14ac:dyDescent="0.2">
      <c r="A4" s="21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74"/>
      <c r="W4" s="75"/>
      <c r="X4" s="7"/>
      <c r="Y4" s="7"/>
      <c r="Z4" s="75"/>
      <c r="AA4" s="77" t="s">
        <v>0</v>
      </c>
      <c r="AB4" s="72"/>
      <c r="AC4" s="50"/>
      <c r="AF4" s="49"/>
      <c r="AG4" s="25"/>
    </row>
    <row r="5" spans="1:33" s="1" customFormat="1" ht="16" thickBot="1" x14ac:dyDescent="0.25">
      <c r="A5" s="22"/>
      <c r="B5" s="16" t="s">
        <v>20</v>
      </c>
      <c r="C5" s="16" t="s">
        <v>20</v>
      </c>
      <c r="D5" s="16" t="s">
        <v>20</v>
      </c>
      <c r="E5" s="16" t="s">
        <v>20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  <c r="K5" s="16" t="s">
        <v>20</v>
      </c>
      <c r="L5" s="16" t="s">
        <v>20</v>
      </c>
      <c r="M5" s="16" t="s">
        <v>20</v>
      </c>
      <c r="N5" s="16" t="s">
        <v>20</v>
      </c>
      <c r="O5" s="16" t="s">
        <v>20</v>
      </c>
      <c r="P5" s="16" t="s">
        <v>20</v>
      </c>
      <c r="Q5" s="16" t="s">
        <v>20</v>
      </c>
      <c r="R5" s="16" t="s">
        <v>20</v>
      </c>
      <c r="S5" s="16" t="s">
        <v>20</v>
      </c>
      <c r="T5" s="16" t="s">
        <v>20</v>
      </c>
      <c r="U5" s="16" t="s">
        <v>20</v>
      </c>
      <c r="V5" s="78"/>
      <c r="W5" s="17"/>
      <c r="X5" s="79"/>
      <c r="Y5" s="79"/>
      <c r="Z5" s="17"/>
      <c r="AA5" s="80"/>
      <c r="AB5" s="13"/>
      <c r="AC5" s="51"/>
      <c r="AD5" s="52"/>
      <c r="AE5" s="52"/>
      <c r="AF5" s="53"/>
      <c r="AG5" s="25"/>
    </row>
    <row r="6" spans="1:33" s="1" customFormat="1" ht="15" hidden="1" customHeight="1" x14ac:dyDescent="0.2">
      <c r="A6" s="12">
        <v>190</v>
      </c>
      <c r="B6" s="6">
        <v>0.43119776986414399</v>
      </c>
      <c r="C6" s="6">
        <v>0.68933445632605195</v>
      </c>
      <c r="D6" s="3" t="e">
        <f>IF(B6=MAX($B$47:$B$96),B6,NA())</f>
        <v>#N/A</v>
      </c>
      <c r="E6" s="41" t="e">
        <f>IF(B6=MAX($B$47:$B$96),A6,NA())</f>
        <v>#N/A</v>
      </c>
      <c r="F6" s="41" t="e">
        <f>IF(C6=MAX($C$47:$C$96),C6,NA())</f>
        <v>#N/A</v>
      </c>
      <c r="G6" s="41" t="e">
        <f>IF(C6=MAX($C$47:$C$96),A6,NA())</f>
        <v>#N/A</v>
      </c>
      <c r="H6" s="6">
        <f>C6+(C6*25%)</f>
        <v>0.86166807040756499</v>
      </c>
      <c r="I6" s="6">
        <f>C6-(C6*25%)</f>
        <v>0.51700084224453891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0.68933445632605195</v>
      </c>
      <c r="M6" s="6" cm="1">
        <f t="array" ref="M6">C6*((MAX($C$37:$C$116/MAX($C$117:$C$196))))</f>
        <v>1.9496313595668318</v>
      </c>
      <c r="N6" s="41" t="e">
        <f>IF(J6=MAX($L$37:$L$116),J6,NA())</f>
        <v>#N/A</v>
      </c>
      <c r="O6" s="41" t="e">
        <f>IF(K6=MAX($K$37:$K$116),K6,NA())</f>
        <v>#N/A</v>
      </c>
      <c r="P6" s="41" t="e">
        <f>IF(L6=MAX($L$37:$L$116),L6,NA())</f>
        <v>#N/A</v>
      </c>
      <c r="Q6" s="41" t="e">
        <f>IF(M6=MAX($M$37:$M$116),M6,NA())</f>
        <v>#N/A</v>
      </c>
      <c r="R6" s="6">
        <f>L6+(L6*25%)</f>
        <v>0.86166807040756499</v>
      </c>
      <c r="S6" s="6">
        <f>L6-(L6*25%)</f>
        <v>0.51700084224453891</v>
      </c>
      <c r="T6" s="6">
        <f>M6+(M6*25%)</f>
        <v>2.4370391994585399</v>
      </c>
      <c r="U6" s="6">
        <f>M6-(M6*25%)</f>
        <v>1.4622235196751239</v>
      </c>
      <c r="V6" s="11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2">
        <v>190</v>
      </c>
      <c r="AB6" s="12"/>
    </row>
    <row r="7" spans="1:33" s="1" customFormat="1" ht="15" hidden="1" customHeight="1" x14ac:dyDescent="0.2">
      <c r="A7" s="1">
        <v>191</v>
      </c>
      <c r="B7" s="4">
        <v>0.42710095980727097</v>
      </c>
      <c r="C7" s="4">
        <v>0.68739485131408196</v>
      </c>
      <c r="D7" s="3" t="e">
        <f>IF(#REF!=MAX($B$6:$B$51),#REF!,NA())</f>
        <v>#REF!</v>
      </c>
      <c r="E7" s="41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1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2">
      <c r="A8" s="1">
        <v>192</v>
      </c>
      <c r="B8" s="4">
        <v>0.43599988946404999</v>
      </c>
      <c r="C8" s="4">
        <v>0.69585659660278698</v>
      </c>
      <c r="D8" s="3" t="e">
        <f>IF(#REF!=MAX($B$6:$B$51),#REF!,NA())</f>
        <v>#REF!</v>
      </c>
      <c r="E8" s="41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1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2">
      <c r="A9" s="1">
        <v>193</v>
      </c>
      <c r="B9" s="4">
        <v>0.444870306003743</v>
      </c>
      <c r="C9" s="4">
        <v>0.72504495813707903</v>
      </c>
      <c r="D9" s="3" t="e">
        <f>IF(#REF!=MAX($B$6:$B$51),#REF!,NA())</f>
        <v>#REF!</v>
      </c>
      <c r="E9" s="41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1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2">
      <c r="A10" s="1">
        <v>194</v>
      </c>
      <c r="B10" s="4">
        <v>0.44711514654901702</v>
      </c>
      <c r="C10" s="4">
        <v>0.72642421461025897</v>
      </c>
      <c r="D10" s="3" t="e">
        <f>IF(#REF!=MAX($B$6:$B$51),#REF!,NA())</f>
        <v>#REF!</v>
      </c>
      <c r="E10" s="41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1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2">
      <c r="A11" s="1">
        <v>195</v>
      </c>
      <c r="B11" s="4">
        <v>0.44530678898484999</v>
      </c>
      <c r="C11" s="4">
        <v>0.72141036022701599</v>
      </c>
      <c r="D11" s="3" t="e">
        <f>IF(#REF!=MAX($B$6:$B$51),#REF!,NA())</f>
        <v>#REF!</v>
      </c>
      <c r="E11" s="41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1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2">
      <c r="A12" s="1">
        <v>196</v>
      </c>
      <c r="B12" s="4">
        <v>0.44491825121795903</v>
      </c>
      <c r="C12" s="4">
        <v>0.71812992202410197</v>
      </c>
      <c r="D12" s="3" t="e">
        <f>IF(#REF!=MAX($B$6:$B$51),#REF!,NA())</f>
        <v>#REF!</v>
      </c>
      <c r="E12" s="41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1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2">
      <c r="A13" s="1">
        <v>197</v>
      </c>
      <c r="B13" s="4">
        <v>0.451975213894943</v>
      </c>
      <c r="C13" s="4">
        <v>0.73303633959745096</v>
      </c>
      <c r="D13" s="3" t="e">
        <f>IF(#REF!=MAX($B$6:$B$51),#REF!,NA())</f>
        <v>#REF!</v>
      </c>
      <c r="E13" s="41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1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2">
      <c r="A14" s="1">
        <v>198</v>
      </c>
      <c r="B14" s="4">
        <v>0.45302222909162798</v>
      </c>
      <c r="C14" s="4">
        <v>0.73461947659017401</v>
      </c>
      <c r="D14" s="3" t="e">
        <f>IF(#REF!=MAX($B$6:$B$51),#REF!,NA())</f>
        <v>#REF!</v>
      </c>
      <c r="E14" s="41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1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2">
      <c r="A15" s="1">
        <v>199</v>
      </c>
      <c r="B15" s="4">
        <v>0.44676540201360199</v>
      </c>
      <c r="C15" s="4">
        <v>0.72154869390840304</v>
      </c>
      <c r="D15" s="3" t="e">
        <f>IF(#REF!=MAX($B$6:$B$51),#REF!,NA())</f>
        <v>#REF!</v>
      </c>
      <c r="E15" s="41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1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2">
      <c r="A16" s="1">
        <v>200</v>
      </c>
      <c r="B16" s="4">
        <v>0.44570052943385402</v>
      </c>
      <c r="C16" s="4">
        <v>0.72405904079614003</v>
      </c>
      <c r="D16" s="3" t="e">
        <f>IF(#REF!=MAX($B$6:$B$51),#REF!,NA())</f>
        <v>#REF!</v>
      </c>
      <c r="E16" s="41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1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2">
      <c r="A17" s="1">
        <v>201</v>
      </c>
      <c r="B17" s="4">
        <v>0.44809440069980599</v>
      </c>
      <c r="C17" s="4">
        <v>0.70171424863757004</v>
      </c>
      <c r="D17" s="3" t="e">
        <f>IF(#REF!=MAX($B$6:$B$51),#REF!,NA())</f>
        <v>#REF!</v>
      </c>
      <c r="E17" s="41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1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2">
      <c r="A18" s="1">
        <v>202</v>
      </c>
      <c r="B18" s="4">
        <v>0.442755331059906</v>
      </c>
      <c r="C18" s="4">
        <v>0.70933833338215302</v>
      </c>
      <c r="D18" s="3" t="e">
        <f>IF(#REF!=MAX($B$6:$B$51),#REF!,NA())</f>
        <v>#REF!</v>
      </c>
      <c r="E18" s="41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1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2">
      <c r="A19" s="1">
        <v>203</v>
      </c>
      <c r="B19" s="4">
        <v>0.43530145012454002</v>
      </c>
      <c r="C19" s="4">
        <v>0.71376059890815102</v>
      </c>
      <c r="D19" s="3" t="e">
        <f>IF(#REF!=MAX($B$6:$B$51),#REF!,NA())</f>
        <v>#REF!</v>
      </c>
      <c r="E19" s="41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1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2">
      <c r="A20" s="1">
        <v>204</v>
      </c>
      <c r="B20" s="4">
        <v>0.43803185443646703</v>
      </c>
      <c r="C20" s="4">
        <v>0.69611082553426895</v>
      </c>
      <c r="D20" s="3" t="e">
        <f>IF(#REF!=MAX($B$6:$B$51),#REF!,NA())</f>
        <v>#REF!</v>
      </c>
      <c r="E20" s="41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1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2">
      <c r="A21" s="1">
        <v>205</v>
      </c>
      <c r="B21" s="4">
        <v>0.44121112646323501</v>
      </c>
      <c r="C21" s="4">
        <v>0.69687066222271699</v>
      </c>
      <c r="D21" s="3" t="e">
        <f>IF(#REF!=MAX($B$6:$B$51),#REF!,NA())</f>
        <v>#REF!</v>
      </c>
      <c r="E21" s="41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1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2">
      <c r="A22" s="1">
        <v>206</v>
      </c>
      <c r="B22" s="4">
        <v>0.444647876273917</v>
      </c>
      <c r="C22" s="4">
        <v>0.71176201193600397</v>
      </c>
      <c r="D22" s="3" t="e">
        <f>IF(#REF!=MAX($B$6:$B$51),#REF!,NA())</f>
        <v>#REF!</v>
      </c>
      <c r="E22" s="41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1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2">
      <c r="A23" s="1">
        <v>207</v>
      </c>
      <c r="B23" s="4">
        <v>0.44793110424777299</v>
      </c>
      <c r="C23" s="4">
        <v>0.71273561943745001</v>
      </c>
      <c r="D23" s="3" t="e">
        <f>IF(#REF!=MAX($B$6:$B$51),#REF!,NA())</f>
        <v>#REF!</v>
      </c>
      <c r="E23" s="41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1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2">
      <c r="A24" s="1">
        <v>208</v>
      </c>
      <c r="B24" s="4">
        <v>0.449069669361992</v>
      </c>
      <c r="C24" s="4">
        <v>0.69869700482827901</v>
      </c>
      <c r="D24" s="3" t="e">
        <f>IF(#REF!=MAX($B$6:$B$51),#REF!,NA())</f>
        <v>#REF!</v>
      </c>
      <c r="E24" s="41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1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2">
      <c r="A25" s="1">
        <v>209</v>
      </c>
      <c r="B25" s="4">
        <v>0.44420662908432001</v>
      </c>
      <c r="C25" s="4">
        <v>0.69980046579904898</v>
      </c>
      <c r="D25" s="3" t="e">
        <f>IF(#REF!=MAX($B$6:$B$51),#REF!,NA())</f>
        <v>#REF!</v>
      </c>
      <c r="E25" s="41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1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2">
      <c r="A26" s="1">
        <v>210</v>
      </c>
      <c r="B26" s="4">
        <v>0.44629555347075101</v>
      </c>
      <c r="C26" s="4">
        <v>0.71174890895161202</v>
      </c>
      <c r="D26" s="3" t="e">
        <f>IF(#REF!=MAX($B$6:$B$51),#REF!,NA())</f>
        <v>#REF!</v>
      </c>
      <c r="E26" s="41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1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customHeight="1" x14ac:dyDescent="0.2">
      <c r="A27" s="9">
        <v>211</v>
      </c>
      <c r="B27" s="4">
        <v>0.45828431332487901</v>
      </c>
      <c r="C27" s="4">
        <v>0.735867812482773</v>
      </c>
      <c r="D27" s="3" t="e">
        <f>IF(B27=MAX($B$27:$B$46),B27,NA())</f>
        <v>#N/A</v>
      </c>
      <c r="E27" s="41" t="e">
        <f>IF(B27=MAX($B$27:$B$46),A27,NA())</f>
        <v>#N/A</v>
      </c>
      <c r="F27" s="3" t="e">
        <f>IF(C27=MAX($C$27:$C$46),C27,NA())</f>
        <v>#N/A</v>
      </c>
      <c r="G27" s="41" t="e">
        <f>IF(C27=MAX($C$27:$C$46),A27,NA())</f>
        <v>#N/A</v>
      </c>
      <c r="H27" s="4">
        <f>C27+(C27*25%)</f>
        <v>0.91983476560346622</v>
      </c>
      <c r="I27" s="4">
        <f>C27-(C27*25%)</f>
        <v>0.55190085936207978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0.9920263588154663</v>
      </c>
      <c r="M27" s="4">
        <f>C27*(1/$AI$41)</f>
        <v>0.735867812482773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1.2400329485193329</v>
      </c>
      <c r="S27" s="4">
        <f>L27-(L27*25%)</f>
        <v>0.74401976911159973</v>
      </c>
      <c r="T27" s="4">
        <f>M27+(M27*25%)</f>
        <v>0.91983476560346622</v>
      </c>
      <c r="U27" s="4">
        <f>M27-(M27*25%)</f>
        <v>0.55190085936207978</v>
      </c>
      <c r="V27" s="11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9">
        <v>211</v>
      </c>
    </row>
    <row r="28" spans="1:27" s="1" customFormat="1" ht="15" customHeight="1" x14ac:dyDescent="0.2">
      <c r="A28" s="9">
        <v>212</v>
      </c>
      <c r="B28" s="4">
        <v>0.47013333665229201</v>
      </c>
      <c r="C28" s="4">
        <v>0.73581661454425296</v>
      </c>
      <c r="D28" s="3" t="e">
        <f t="shared" ref="D28:D46" si="3">IF(B28=MAX($B$27:$B$46),B28,NA())</f>
        <v>#N/A</v>
      </c>
      <c r="E28" s="41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1" t="e">
        <f t="shared" ref="G28:G46" si="6">IF(C28=MAX($C$27:$C$46),A28,NA())</f>
        <v>#N/A</v>
      </c>
      <c r="H28" s="4">
        <f t="shared" ref="H28:H91" si="7">C28+(C28*25%)</f>
        <v>0.91977076818031622</v>
      </c>
      <c r="I28" s="4">
        <f t="shared" ref="I28:I91" si="8">C28-(C28*25%)</f>
        <v>0.55186246090818969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0.99195733866854952</v>
      </c>
      <c r="M28" s="4">
        <f t="shared" ref="M28:M91" si="12">C28*(1/$AI$41)</f>
        <v>0.73581661454425296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1.239946673335687</v>
      </c>
      <c r="S28" s="4">
        <f t="shared" ref="S28:S36" si="18">L28-(L28*25%)</f>
        <v>0.74396800400141216</v>
      </c>
      <c r="T28" s="4">
        <f t="shared" ref="T28:T36" si="19">M28+(M28*25%)</f>
        <v>0.91977076818031622</v>
      </c>
      <c r="U28" s="4">
        <f t="shared" ref="U28:U36" si="20">M28-(M28*25%)</f>
        <v>0.55186246090818969</v>
      </c>
      <c r="V28" s="11">
        <f t="shared" ref="V28:V46" si="21">$AH$43</f>
        <v>214</v>
      </c>
      <c r="W28" s="6" t="str">
        <f t="shared" ref="W28:W39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9">
        <v>212</v>
      </c>
    </row>
    <row r="29" spans="1:27" s="1" customFormat="1" ht="15" customHeight="1" x14ac:dyDescent="0.2">
      <c r="A29" s="9">
        <v>213</v>
      </c>
      <c r="B29" s="4">
        <v>0.47354953265665201</v>
      </c>
      <c r="C29" s="4">
        <v>0.73857634354520096</v>
      </c>
      <c r="D29" s="3" t="e">
        <f t="shared" si="3"/>
        <v>#N/A</v>
      </c>
      <c r="E29" s="41" t="e">
        <f t="shared" si="4"/>
        <v>#N/A</v>
      </c>
      <c r="F29" s="3" t="e">
        <f t="shared" si="5"/>
        <v>#N/A</v>
      </c>
      <c r="G29" s="41" t="e">
        <f t="shared" si="6"/>
        <v>#N/A</v>
      </c>
      <c r="H29" s="4">
        <f t="shared" si="7"/>
        <v>0.92322042943150118</v>
      </c>
      <c r="I29" s="4">
        <f t="shared" si="8"/>
        <v>0.55393225765890075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0.99567774043865953</v>
      </c>
      <c r="M29" s="4">
        <f t="shared" si="12"/>
        <v>0.73857634354520096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1.2445971755483245</v>
      </c>
      <c r="S29" s="4">
        <f t="shared" si="18"/>
        <v>0.74675830532899468</v>
      </c>
      <c r="T29" s="4">
        <f t="shared" si="19"/>
        <v>0.92322042943150118</v>
      </c>
      <c r="U29" s="4">
        <f t="shared" si="20"/>
        <v>0.55393225765890075</v>
      </c>
      <c r="V29" s="11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9">
        <v>213</v>
      </c>
    </row>
    <row r="30" spans="1:27" s="1" customFormat="1" ht="15" customHeight="1" x14ac:dyDescent="0.2">
      <c r="A30" s="9">
        <v>214</v>
      </c>
      <c r="B30" s="4">
        <v>0.48017770065202803</v>
      </c>
      <c r="C30" s="4">
        <v>0.741782520135291</v>
      </c>
      <c r="D30" s="3">
        <f t="shared" si="3"/>
        <v>0.48017770065202803</v>
      </c>
      <c r="E30" s="41">
        <f t="shared" si="4"/>
        <v>214</v>
      </c>
      <c r="F30" s="3">
        <f t="shared" si="5"/>
        <v>0.741782520135291</v>
      </c>
      <c r="G30" s="41">
        <f t="shared" si="6"/>
        <v>214</v>
      </c>
      <c r="H30" s="4">
        <f t="shared" si="7"/>
        <v>0.92722815016911375</v>
      </c>
      <c r="I30" s="4">
        <f t="shared" si="8"/>
        <v>0.55633689010146825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0.741782520135291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0.92722815016911375</v>
      </c>
      <c r="U30" s="4">
        <f t="shared" si="20"/>
        <v>0.55633689010146825</v>
      </c>
      <c r="V30" s="11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9">
        <v>214</v>
      </c>
    </row>
    <row r="31" spans="1:27" s="1" customFormat="1" ht="15" customHeight="1" x14ac:dyDescent="0.2">
      <c r="A31" s="9">
        <v>215</v>
      </c>
      <c r="B31" s="4">
        <v>0.47872071306747599</v>
      </c>
      <c r="C31" s="4">
        <v>0.72473736831682301</v>
      </c>
      <c r="D31" s="3" t="e">
        <f t="shared" si="3"/>
        <v>#N/A</v>
      </c>
      <c r="E31" s="41" t="e">
        <f t="shared" si="4"/>
        <v>#N/A</v>
      </c>
      <c r="F31" s="3" t="e">
        <f t="shared" si="5"/>
        <v>#N/A</v>
      </c>
      <c r="G31" s="41" t="e">
        <f t="shared" si="6"/>
        <v>#N/A</v>
      </c>
      <c r="H31" s="4">
        <f t="shared" si="7"/>
        <v>0.90592171039602876</v>
      </c>
      <c r="I31" s="4">
        <f t="shared" si="8"/>
        <v>0.54355302623761725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0.97702136225135205</v>
      </c>
      <c r="M31" s="4">
        <f t="shared" si="12"/>
        <v>0.72473736831682301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1.22127670281419</v>
      </c>
      <c r="S31" s="4">
        <f t="shared" si="18"/>
        <v>0.73276602168851401</v>
      </c>
      <c r="T31" s="4">
        <f t="shared" si="19"/>
        <v>0.90592171039602876</v>
      </c>
      <c r="U31" s="4">
        <f t="shared" si="20"/>
        <v>0.54355302623761725</v>
      </c>
      <c r="V31" s="11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9">
        <v>215</v>
      </c>
    </row>
    <row r="32" spans="1:27" s="1" customFormat="1" ht="15" customHeight="1" x14ac:dyDescent="0.2">
      <c r="A32" s="9">
        <v>216</v>
      </c>
      <c r="B32" s="4">
        <v>0.47136578751473401</v>
      </c>
      <c r="C32" s="4">
        <v>0.72310881749556999</v>
      </c>
      <c r="D32" s="3" t="e">
        <f t="shared" si="3"/>
        <v>#N/A</v>
      </c>
      <c r="E32" s="41" t="e">
        <f t="shared" si="4"/>
        <v>#N/A</v>
      </c>
      <c r="F32" s="3" t="e">
        <f t="shared" si="5"/>
        <v>#N/A</v>
      </c>
      <c r="G32" s="41" t="e">
        <f t="shared" si="6"/>
        <v>#N/A</v>
      </c>
      <c r="H32" s="4">
        <f t="shared" si="7"/>
        <v>0.90388602186946243</v>
      </c>
      <c r="I32" s="4">
        <f t="shared" si="8"/>
        <v>0.54233161312167755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0.97482590633665089</v>
      </c>
      <c r="M32" s="4">
        <f t="shared" si="12"/>
        <v>0.72310881749556999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1.2185323829208137</v>
      </c>
      <c r="S32" s="4">
        <f t="shared" si="18"/>
        <v>0.73111942975248811</v>
      </c>
      <c r="T32" s="4">
        <f t="shared" si="19"/>
        <v>0.90388602186946243</v>
      </c>
      <c r="U32" s="4">
        <f t="shared" si="20"/>
        <v>0.54233161312167755</v>
      </c>
      <c r="V32" s="11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9">
        <v>216</v>
      </c>
    </row>
    <row r="33" spans="1:36" s="1" customFormat="1" ht="15" customHeight="1" x14ac:dyDescent="0.2">
      <c r="A33" s="9">
        <v>217</v>
      </c>
      <c r="B33" s="4">
        <v>0.464079774056468</v>
      </c>
      <c r="C33" s="4">
        <v>0.70506467085258695</v>
      </c>
      <c r="D33" s="3" t="e">
        <f t="shared" si="3"/>
        <v>#N/A</v>
      </c>
      <c r="E33" s="41" t="e">
        <f t="shared" si="4"/>
        <v>#N/A</v>
      </c>
      <c r="F33" s="3" t="e">
        <f t="shared" si="5"/>
        <v>#N/A</v>
      </c>
      <c r="G33" s="41" t="e">
        <f t="shared" si="6"/>
        <v>#N/A</v>
      </c>
      <c r="H33" s="4">
        <f t="shared" si="7"/>
        <v>0.88133083856573369</v>
      </c>
      <c r="I33" s="4">
        <f t="shared" si="8"/>
        <v>0.52879850313944021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0.9505005196455597</v>
      </c>
      <c r="M33" s="4">
        <f t="shared" si="12"/>
        <v>0.70506467085258695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1.1881256495569497</v>
      </c>
      <c r="S33" s="4">
        <f t="shared" si="18"/>
        <v>0.71287538973416975</v>
      </c>
      <c r="T33" s="4">
        <f t="shared" si="19"/>
        <v>0.88133083856573369</v>
      </c>
      <c r="U33" s="4">
        <f t="shared" si="20"/>
        <v>0.52879850313944021</v>
      </c>
      <c r="V33" s="11">
        <f t="shared" si="21"/>
        <v>214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9">
        <v>217</v>
      </c>
    </row>
    <row r="34" spans="1:36" s="1" customFormat="1" ht="15" customHeight="1" x14ac:dyDescent="0.2">
      <c r="A34" s="9">
        <v>218</v>
      </c>
      <c r="B34" s="4">
        <v>0.45701980110117402</v>
      </c>
      <c r="C34" s="4">
        <v>0.67035870211361304</v>
      </c>
      <c r="D34" s="3" t="e">
        <f t="shared" si="3"/>
        <v>#N/A</v>
      </c>
      <c r="E34" s="41" t="e">
        <f t="shared" si="4"/>
        <v>#N/A</v>
      </c>
      <c r="F34" s="3" t="e">
        <f t="shared" si="5"/>
        <v>#N/A</v>
      </c>
      <c r="G34" s="41" t="e">
        <f t="shared" si="6"/>
        <v>#N/A</v>
      </c>
      <c r="H34" s="4">
        <f t="shared" si="7"/>
        <v>0.83794837764201624</v>
      </c>
      <c r="I34" s="4">
        <f t="shared" si="8"/>
        <v>0.50276902658520983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0.90371326354704173</v>
      </c>
      <c r="M34" s="4">
        <f t="shared" si="12"/>
        <v>0.67035870211361304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1.1296415794338022</v>
      </c>
      <c r="S34" s="4">
        <f t="shared" si="18"/>
        <v>0.6777849476602813</v>
      </c>
      <c r="T34" s="4">
        <f t="shared" si="19"/>
        <v>0.83794837764201624</v>
      </c>
      <c r="U34" s="4">
        <f t="shared" si="20"/>
        <v>0.50276902658520983</v>
      </c>
      <c r="V34" s="11">
        <f t="shared" si="21"/>
        <v>214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9">
        <v>218</v>
      </c>
    </row>
    <row r="35" spans="1:36" s="1" customFormat="1" ht="15" customHeight="1" x14ac:dyDescent="0.2">
      <c r="A35" s="9">
        <v>219</v>
      </c>
      <c r="B35" s="4">
        <v>0.43578077446181102</v>
      </c>
      <c r="C35" s="4">
        <v>0.65105806716060299</v>
      </c>
      <c r="D35" s="3" t="e">
        <f t="shared" si="3"/>
        <v>#N/A</v>
      </c>
      <c r="E35" s="41" t="e">
        <f t="shared" si="4"/>
        <v>#N/A</v>
      </c>
      <c r="F35" s="3" t="e">
        <f t="shared" si="5"/>
        <v>#N/A</v>
      </c>
      <c r="G35" s="41" t="e">
        <f t="shared" si="6"/>
        <v>#N/A</v>
      </c>
      <c r="H35" s="4">
        <f t="shared" si="7"/>
        <v>0.8138225839507538</v>
      </c>
      <c r="I35" s="4">
        <f t="shared" si="8"/>
        <v>0.48829355037045225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0.87769399990964858</v>
      </c>
      <c r="M35" s="4">
        <f t="shared" si="12"/>
        <v>0.65105806716060299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1.0971174998870608</v>
      </c>
      <c r="S35" s="4">
        <f t="shared" si="18"/>
        <v>0.65827049993223641</v>
      </c>
      <c r="T35" s="4">
        <f t="shared" si="19"/>
        <v>0.8138225839507538</v>
      </c>
      <c r="U35" s="4">
        <f t="shared" si="20"/>
        <v>0.48829355037045225</v>
      </c>
      <c r="V35" s="11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9">
        <v>219</v>
      </c>
    </row>
    <row r="36" spans="1:36" s="1" customFormat="1" ht="15" customHeight="1" thickBot="1" x14ac:dyDescent="0.25">
      <c r="A36" s="9">
        <v>220</v>
      </c>
      <c r="B36" s="4">
        <v>0.41323944885361502</v>
      </c>
      <c r="C36" s="4">
        <v>0.60168606418348203</v>
      </c>
      <c r="D36" s="3" t="e">
        <f t="shared" si="3"/>
        <v>#N/A</v>
      </c>
      <c r="E36" s="41" t="e">
        <f t="shared" si="4"/>
        <v>#N/A</v>
      </c>
      <c r="F36" s="3" t="e">
        <f t="shared" si="5"/>
        <v>#N/A</v>
      </c>
      <c r="G36" s="41" t="e">
        <f t="shared" si="6"/>
        <v>#N/A</v>
      </c>
      <c r="H36" s="4">
        <f t="shared" si="7"/>
        <v>0.75210758022935253</v>
      </c>
      <c r="I36" s="4">
        <f t="shared" si="8"/>
        <v>0.45126454813761152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0.81113540404503293</v>
      </c>
      <c r="M36" s="4">
        <f t="shared" si="12"/>
        <v>0.60168606418348203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1.0139192550562912</v>
      </c>
      <c r="S36" s="4">
        <f t="shared" si="18"/>
        <v>0.60835155303377464</v>
      </c>
      <c r="T36" s="4">
        <f t="shared" si="19"/>
        <v>0.75210758022935253</v>
      </c>
      <c r="U36" s="4">
        <f t="shared" si="20"/>
        <v>0.45126454813761152</v>
      </c>
      <c r="V36" s="11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9">
        <v>220</v>
      </c>
    </row>
    <row r="37" spans="1:36" s="1" customFormat="1" ht="15" customHeight="1" x14ac:dyDescent="0.2">
      <c r="A37" s="9">
        <v>221</v>
      </c>
      <c r="B37" s="4">
        <v>0.38803929601652598</v>
      </c>
      <c r="C37" s="4">
        <v>0.56080232902883898</v>
      </c>
      <c r="D37" s="3" t="e">
        <f t="shared" si="3"/>
        <v>#N/A</v>
      </c>
      <c r="E37" s="41" t="e">
        <f t="shared" si="4"/>
        <v>#N/A</v>
      </c>
      <c r="F37" s="3" t="e">
        <f t="shared" si="5"/>
        <v>#N/A</v>
      </c>
      <c r="G37" s="41" t="e">
        <f t="shared" si="6"/>
        <v>#N/A</v>
      </c>
      <c r="H37" s="4">
        <f t="shared" si="7"/>
        <v>0.70100291128604875</v>
      </c>
      <c r="I37" s="4">
        <f t="shared" si="8"/>
        <v>0.4206017467716292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0.75601987618494482</v>
      </c>
      <c r="M37" s="4">
        <f t="shared" si="12"/>
        <v>0.56080232902883898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0.94502484523118102</v>
      </c>
      <c r="S37" s="4">
        <f>L37-(L37*25%)</f>
        <v>0.56701490713870861</v>
      </c>
      <c r="T37" s="4">
        <f>M37+(M37*25%)</f>
        <v>0.70100291128604875</v>
      </c>
      <c r="U37" s="4">
        <f>M37-(M37*25%)</f>
        <v>0.4206017467716292</v>
      </c>
      <c r="V37" s="11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C37" s="45"/>
      <c r="AD37" s="46">
        <v>1</v>
      </c>
      <c r="AE37" s="46">
        <v>2</v>
      </c>
      <c r="AF37" s="46">
        <v>3</v>
      </c>
      <c r="AG37" s="46"/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v>0.36479821056930301</v>
      </c>
      <c r="C38" s="4">
        <v>0.52297260317790795</v>
      </c>
      <c r="D38" s="3" t="e">
        <f t="shared" si="3"/>
        <v>#N/A</v>
      </c>
      <c r="E38" s="41" t="e">
        <f t="shared" si="4"/>
        <v>#N/A</v>
      </c>
      <c r="F38" s="3" t="e">
        <f t="shared" si="5"/>
        <v>#N/A</v>
      </c>
      <c r="G38" s="41" t="e">
        <f t="shared" si="6"/>
        <v>#N/A</v>
      </c>
      <c r="H38" s="4">
        <f t="shared" si="7"/>
        <v>0.65371575397238491</v>
      </c>
      <c r="I38" s="4">
        <f t="shared" si="8"/>
        <v>0.39222945238343099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0.70502147055517683</v>
      </c>
      <c r="M38" s="4">
        <f t="shared" si="12"/>
        <v>0.52297260317790795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0.88127683819397107</v>
      </c>
      <c r="S38" s="4">
        <f t="shared" ref="S38:S101" si="27">L38-(L38*25%)</f>
        <v>0.5287661029163826</v>
      </c>
      <c r="T38" s="4">
        <f t="shared" ref="T38:T101" si="28">M38+(M38*25%)</f>
        <v>0.65371575397238491</v>
      </c>
      <c r="U38" s="4">
        <f t="shared" ref="U38:U101" si="29">M38-(M38*25%)</f>
        <v>0.39222945238343099</v>
      </c>
      <c r="V38" s="11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9">
        <v>222</v>
      </c>
      <c r="AC38" s="48"/>
      <c r="AJ38" s="49"/>
    </row>
    <row r="39" spans="1:36" s="1" customFormat="1" ht="15" customHeight="1" x14ac:dyDescent="0.2">
      <c r="A39" s="9">
        <v>223</v>
      </c>
      <c r="B39" s="4">
        <v>0.34156571538668801</v>
      </c>
      <c r="C39" s="4">
        <v>0.50361328426668195</v>
      </c>
      <c r="D39" s="3" t="e">
        <f t="shared" si="3"/>
        <v>#N/A</v>
      </c>
      <c r="E39" s="41" t="e">
        <f t="shared" si="4"/>
        <v>#N/A</v>
      </c>
      <c r="F39" s="3" t="e">
        <f t="shared" si="5"/>
        <v>#N/A</v>
      </c>
      <c r="G39" s="41" t="e">
        <f t="shared" si="6"/>
        <v>#N/A</v>
      </c>
      <c r="H39" s="4">
        <f t="shared" si="7"/>
        <v>0.62951660533335241</v>
      </c>
      <c r="I39" s="4">
        <f t="shared" si="8"/>
        <v>0.37770996320001149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0.67892309483759439</v>
      </c>
      <c r="M39" s="4">
        <f t="shared" si="12"/>
        <v>0.50361328426668195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0.84865386854699298</v>
      </c>
      <c r="S39" s="4">
        <f t="shared" si="27"/>
        <v>0.50919232112819579</v>
      </c>
      <c r="T39" s="4">
        <f t="shared" si="28"/>
        <v>0.62951660533335241</v>
      </c>
      <c r="U39" s="4">
        <f t="shared" si="29"/>
        <v>0.37770996320001149</v>
      </c>
      <c r="V39" s="11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9">
        <v>223</v>
      </c>
      <c r="AC39" s="48"/>
      <c r="AJ39" s="49"/>
    </row>
    <row r="40" spans="1:36" s="1" customFormat="1" ht="15" customHeight="1" x14ac:dyDescent="0.2">
      <c r="A40" s="9">
        <v>224</v>
      </c>
      <c r="B40" s="4">
        <v>0.32577998659933699</v>
      </c>
      <c r="C40" s="4">
        <v>0.47915606811150802</v>
      </c>
      <c r="D40" s="3" t="e">
        <f t="shared" si="3"/>
        <v>#N/A</v>
      </c>
      <c r="E40" s="41" t="e">
        <f t="shared" si="4"/>
        <v>#N/A</v>
      </c>
      <c r="F40" s="3" t="e">
        <f t="shared" si="5"/>
        <v>#N/A</v>
      </c>
      <c r="G40" s="41" t="e">
        <f t="shared" si="6"/>
        <v>#N/A</v>
      </c>
      <c r="H40" s="4">
        <f t="shared" si="7"/>
        <v>0.59894508513938505</v>
      </c>
      <c r="I40" s="4">
        <f t="shared" si="8"/>
        <v>0.35936705108363098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0.64595222333375624</v>
      </c>
      <c r="M40" s="4">
        <f t="shared" si="12"/>
        <v>0.47915606811150802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0.8074402791671953</v>
      </c>
      <c r="S40" s="4">
        <f t="shared" si="27"/>
        <v>0.48446416750031718</v>
      </c>
      <c r="T40" s="4">
        <f t="shared" si="28"/>
        <v>0.59894508513938505</v>
      </c>
      <c r="U40" s="4">
        <f t="shared" si="29"/>
        <v>0.35936705108363098</v>
      </c>
      <c r="V40" s="11">
        <f t="shared" si="21"/>
        <v>214</v>
      </c>
      <c r="W40" s="6" t="str">
        <f t="shared" ref="W40:W71" si="32">IF(OR(A40&lt;V40*0.98,A40&gt;V40*1.02),"FAIL","W/IN 98%")</f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9">
        <v>224</v>
      </c>
      <c r="AC40" s="48"/>
      <c r="AD40" s="1" t="e" cm="1">
        <f t="array" ref="AD40:AD41">_xlfn.UNIQUE($D$27:$D$46)</f>
        <v>#N/A</v>
      </c>
      <c r="AE40" s="1" t="e" cm="1">
        <f t="array" ref="AE40:AE41">_xlfn.UNIQUE($D$47:$D$196)</f>
        <v>#N/A</v>
      </c>
      <c r="AH40" s="9" t="e" cm="1">
        <f t="array" ref="AH40:AH41">_xlfn.UNIQUE($F$27:$F$46)</f>
        <v>#N/A</v>
      </c>
      <c r="AI40" s="1" t="e" cm="1">
        <f t="array" ref="AI40:AI41">_xlfn.UNIQUE($F$47:$F$196)</f>
        <v>#N/A</v>
      </c>
      <c r="AJ40" s="49"/>
    </row>
    <row r="41" spans="1:36" s="1" customFormat="1" ht="15" customHeight="1" x14ac:dyDescent="0.2">
      <c r="A41" s="9">
        <v>225</v>
      </c>
      <c r="B41" s="4">
        <v>0.30880547145155601</v>
      </c>
      <c r="C41" s="4">
        <v>0.47753838590226499</v>
      </c>
      <c r="D41" s="3" t="e">
        <f t="shared" si="3"/>
        <v>#N/A</v>
      </c>
      <c r="E41" s="41" t="e">
        <f t="shared" si="4"/>
        <v>#N/A</v>
      </c>
      <c r="F41" s="3" t="e">
        <f t="shared" si="5"/>
        <v>#N/A</v>
      </c>
      <c r="G41" s="41" t="e">
        <f t="shared" si="6"/>
        <v>#N/A</v>
      </c>
      <c r="H41" s="4">
        <f t="shared" si="7"/>
        <v>0.59692298237783126</v>
      </c>
      <c r="I41" s="4">
        <f t="shared" si="8"/>
        <v>0.35815378942669873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0.64377141943863614</v>
      </c>
      <c r="M41" s="4">
        <f t="shared" si="12"/>
        <v>0.47753838590226499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0.80471427429829512</v>
      </c>
      <c r="S41" s="4">
        <f t="shared" si="27"/>
        <v>0.4828285645789771</v>
      </c>
      <c r="T41" s="4">
        <f t="shared" si="28"/>
        <v>0.59692298237783126</v>
      </c>
      <c r="U41" s="4">
        <f t="shared" si="29"/>
        <v>0.35815378942669873</v>
      </c>
      <c r="V41" s="11">
        <f t="shared" si="21"/>
        <v>214</v>
      </c>
      <c r="W41" s="6" t="str">
        <f t="shared" si="3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9">
        <v>225</v>
      </c>
      <c r="AC41" s="62" t="s">
        <v>23</v>
      </c>
      <c r="AD41" s="66">
        <v>0.48017770065202803</v>
      </c>
      <c r="AE41" s="68">
        <v>1</v>
      </c>
      <c r="AF41" s="30"/>
      <c r="AG41" s="63" t="s">
        <v>24</v>
      </c>
      <c r="AH41" s="66">
        <v>0.741782520135291</v>
      </c>
      <c r="AI41" s="68">
        <v>1</v>
      </c>
      <c r="AJ41" s="31"/>
    </row>
    <row r="42" spans="1:36" s="1" customFormat="1" ht="15" customHeight="1" x14ac:dyDescent="0.2">
      <c r="A42" s="9">
        <v>226</v>
      </c>
      <c r="B42" s="4">
        <v>0.29669052007334401</v>
      </c>
      <c r="C42" s="4">
        <v>0.46732527213627101</v>
      </c>
      <c r="D42" s="3" t="e">
        <f t="shared" si="3"/>
        <v>#N/A</v>
      </c>
      <c r="E42" s="41" t="e">
        <f t="shared" si="4"/>
        <v>#N/A</v>
      </c>
      <c r="F42" s="3" t="e">
        <f t="shared" si="5"/>
        <v>#N/A</v>
      </c>
      <c r="G42" s="41" t="e">
        <f t="shared" si="6"/>
        <v>#N/A</v>
      </c>
      <c r="H42" s="4">
        <f t="shared" si="7"/>
        <v>0.58415659017033872</v>
      </c>
      <c r="I42" s="4">
        <f t="shared" si="8"/>
        <v>0.35049395410220324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0.63000307967763558</v>
      </c>
      <c r="M42" s="4">
        <f t="shared" si="12"/>
        <v>0.46732527213627101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0.78750384959704445</v>
      </c>
      <c r="S42" s="4">
        <f t="shared" si="27"/>
        <v>0.47250230975822671</v>
      </c>
      <c r="T42" s="4">
        <f t="shared" si="28"/>
        <v>0.58415659017033872</v>
      </c>
      <c r="U42" s="4">
        <f t="shared" si="29"/>
        <v>0.35049395410220324</v>
      </c>
      <c r="V42" s="11">
        <f t="shared" si="21"/>
        <v>214</v>
      </c>
      <c r="W42" s="6" t="str">
        <f t="shared" si="3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9">
        <v>226</v>
      </c>
      <c r="AC42" s="48"/>
      <c r="AD42" s="1" t="e" cm="1">
        <f t="array" ref="AD42:AD43">_xlfn.UNIQUE($E$27:$E$46)</f>
        <v>#N/A</v>
      </c>
      <c r="AE42" s="1" t="e" cm="1">
        <f t="array" ref="AE42:AE43">_xlfn.UNIQUE($E$47:$E$196)</f>
        <v>#N/A</v>
      </c>
      <c r="AH42" s="9" t="e" cm="1">
        <f t="array" ref="AH42:AH43">_xlfn.UNIQUE($G$27:$G$46)</f>
        <v>#N/A</v>
      </c>
      <c r="AI42" s="1" t="e" cm="1">
        <f t="array" ref="AI42:AI43">_xlfn.UNIQUE($G$47:$G$196)</f>
        <v>#N/A</v>
      </c>
      <c r="AJ42" s="49"/>
    </row>
    <row r="43" spans="1:36" s="1" customFormat="1" ht="15" customHeight="1" thickBot="1" x14ac:dyDescent="0.25">
      <c r="A43" s="9">
        <v>227</v>
      </c>
      <c r="B43" s="4">
        <v>0.29595871950167502</v>
      </c>
      <c r="C43" s="4">
        <v>0.46346727440744101</v>
      </c>
      <c r="D43" s="3" t="e">
        <f t="shared" si="3"/>
        <v>#N/A</v>
      </c>
      <c r="E43" s="41" t="e">
        <f t="shared" si="4"/>
        <v>#N/A</v>
      </c>
      <c r="F43" s="3" t="e">
        <f t="shared" si="5"/>
        <v>#N/A</v>
      </c>
      <c r="G43" s="41" t="e">
        <f t="shared" si="6"/>
        <v>#N/A</v>
      </c>
      <c r="H43" s="4">
        <f t="shared" si="7"/>
        <v>0.57933409300930128</v>
      </c>
      <c r="I43" s="4">
        <f t="shared" si="8"/>
        <v>0.34760045580558074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0.62480209741651893</v>
      </c>
      <c r="M43" s="4">
        <f t="shared" si="12"/>
        <v>0.46346727440744101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0.78100262177064872</v>
      </c>
      <c r="S43" s="4">
        <f t="shared" si="27"/>
        <v>0.4686015730623892</v>
      </c>
      <c r="T43" s="4">
        <f t="shared" si="28"/>
        <v>0.57933409300930128</v>
      </c>
      <c r="U43" s="4">
        <f t="shared" si="29"/>
        <v>0.34760045580558074</v>
      </c>
      <c r="V43" s="11">
        <f t="shared" si="21"/>
        <v>214</v>
      </c>
      <c r="W43" s="6" t="str">
        <f t="shared" si="3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9">
        <v>227</v>
      </c>
      <c r="AC43" s="64" t="s">
        <v>19</v>
      </c>
      <c r="AD43" s="67">
        <v>214</v>
      </c>
      <c r="AE43" s="69">
        <v>251</v>
      </c>
      <c r="AF43" s="32"/>
      <c r="AG43" s="65" t="s">
        <v>22</v>
      </c>
      <c r="AH43" s="67">
        <v>214</v>
      </c>
      <c r="AI43" s="69">
        <v>248</v>
      </c>
      <c r="AJ43" s="33"/>
    </row>
    <row r="44" spans="1:36" s="1" customFormat="1" ht="15" customHeight="1" x14ac:dyDescent="0.2">
      <c r="A44" s="9">
        <v>228</v>
      </c>
      <c r="B44" s="4">
        <v>0.29464999773094103</v>
      </c>
      <c r="C44" s="4">
        <v>0.45208831923528903</v>
      </c>
      <c r="D44" s="3" t="e">
        <f t="shared" si="3"/>
        <v>#N/A</v>
      </c>
      <c r="E44" s="41" t="e">
        <f t="shared" si="4"/>
        <v>#N/A</v>
      </c>
      <c r="F44" s="3" t="e">
        <f t="shared" si="5"/>
        <v>#N/A</v>
      </c>
      <c r="G44" s="41" t="e">
        <f t="shared" si="6"/>
        <v>#N/A</v>
      </c>
      <c r="H44" s="4">
        <f t="shared" si="7"/>
        <v>0.56511039904411131</v>
      </c>
      <c r="I44" s="4">
        <f t="shared" si="8"/>
        <v>0.33906623942646674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0.60946208216504527</v>
      </c>
      <c r="M44" s="4">
        <f t="shared" si="12"/>
        <v>0.45208831923528903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0.76182760270630656</v>
      </c>
      <c r="S44" s="4">
        <f t="shared" si="27"/>
        <v>0.45709656162378398</v>
      </c>
      <c r="T44" s="4">
        <f t="shared" si="28"/>
        <v>0.56511039904411131</v>
      </c>
      <c r="U44" s="4">
        <f t="shared" si="29"/>
        <v>0.33906623942646674</v>
      </c>
      <c r="V44" s="11">
        <f t="shared" si="21"/>
        <v>214</v>
      </c>
      <c r="W44" s="6" t="str">
        <f t="shared" si="3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9">
        <v>228</v>
      </c>
    </row>
    <row r="45" spans="1:36" s="1" customFormat="1" ht="15" customHeight="1" x14ac:dyDescent="0.2">
      <c r="A45" s="9">
        <v>229</v>
      </c>
      <c r="B45" s="4">
        <v>0.28691451367294701</v>
      </c>
      <c r="C45" s="4">
        <v>0.440087246872232</v>
      </c>
      <c r="D45" s="3" t="e">
        <f t="shared" si="3"/>
        <v>#N/A</v>
      </c>
      <c r="E45" s="41" t="e">
        <f t="shared" si="4"/>
        <v>#N/A</v>
      </c>
      <c r="F45" s="3" t="e">
        <f t="shared" si="5"/>
        <v>#N/A</v>
      </c>
      <c r="G45" s="41" t="e">
        <f t="shared" si="6"/>
        <v>#N/A</v>
      </c>
      <c r="H45" s="4">
        <f t="shared" si="7"/>
        <v>0.55010905859029002</v>
      </c>
      <c r="I45" s="4">
        <f t="shared" si="8"/>
        <v>0.33006543515417397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0.59328338822538729</v>
      </c>
      <c r="M45" s="4">
        <f t="shared" si="12"/>
        <v>0.440087246872232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0.74160423528173414</v>
      </c>
      <c r="S45" s="4">
        <f t="shared" si="27"/>
        <v>0.44496254116904044</v>
      </c>
      <c r="T45" s="4">
        <f t="shared" si="28"/>
        <v>0.55010905859029002</v>
      </c>
      <c r="U45" s="4">
        <f t="shared" si="29"/>
        <v>0.33006543515417397</v>
      </c>
      <c r="V45" s="11">
        <f t="shared" si="21"/>
        <v>214</v>
      </c>
      <c r="W45" s="6" t="str">
        <f t="shared" si="3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9">
        <v>229</v>
      </c>
    </row>
    <row r="46" spans="1:36" s="1" customFormat="1" ht="15" customHeight="1" thickBot="1" x14ac:dyDescent="0.25">
      <c r="A46" s="9">
        <v>230</v>
      </c>
      <c r="B46" s="4">
        <v>0.28280172983041701</v>
      </c>
      <c r="C46" s="4">
        <v>0.44186318331544699</v>
      </c>
      <c r="D46" s="3" t="e">
        <f t="shared" si="3"/>
        <v>#N/A</v>
      </c>
      <c r="E46" s="41" t="e">
        <f t="shared" si="4"/>
        <v>#N/A</v>
      </c>
      <c r="F46" s="3" t="e">
        <f t="shared" si="5"/>
        <v>#N/A</v>
      </c>
      <c r="G46" s="41" t="e">
        <f t="shared" si="6"/>
        <v>#N/A</v>
      </c>
      <c r="H46" s="4">
        <f t="shared" si="7"/>
        <v>0.55232897914430878</v>
      </c>
      <c r="I46" s="4">
        <f t="shared" si="8"/>
        <v>0.33139738748658526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0.59567753529007017</v>
      </c>
      <c r="M46" s="4">
        <f t="shared" si="12"/>
        <v>0.44186318331544699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0.74459691911258774</v>
      </c>
      <c r="S46" s="4">
        <f t="shared" si="27"/>
        <v>0.4467581514675526</v>
      </c>
      <c r="T46" s="4">
        <f t="shared" si="28"/>
        <v>0.55232897914430878</v>
      </c>
      <c r="U46" s="4">
        <f t="shared" si="29"/>
        <v>0.33139738748658526</v>
      </c>
      <c r="V46" s="11">
        <f t="shared" si="21"/>
        <v>214</v>
      </c>
      <c r="W46" s="6" t="str">
        <f t="shared" si="3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9">
        <v>230</v>
      </c>
    </row>
    <row r="47" spans="1:36" s="1" customFormat="1" ht="15" customHeight="1" x14ac:dyDescent="0.2">
      <c r="A47" s="10">
        <v>231</v>
      </c>
      <c r="B47" s="4">
        <v>0.29087957373026901</v>
      </c>
      <c r="C47" s="4">
        <v>0.42828143508744398</v>
      </c>
      <c r="D47" s="3" t="e">
        <f>IF(B47=MAX($B$47:$B$196),B47,NA())</f>
        <v>#N/A</v>
      </c>
      <c r="E47" s="41" t="e">
        <f>IF(B47=MAX($B$47:$B$196),A47,NA())</f>
        <v>#N/A</v>
      </c>
      <c r="F47" s="3" t="e">
        <f>IF(C47=MAX($C$47:$C$196),C47,NA())</f>
        <v>#N/A</v>
      </c>
      <c r="G47" s="41" t="e">
        <f>IF(C47=MAX($C$47:$C$196),A47,NA())</f>
        <v>#N/A</v>
      </c>
      <c r="H47" s="4">
        <f t="shared" si="7"/>
        <v>0.53535179385930498</v>
      </c>
      <c r="I47" s="4">
        <f t="shared" si="8"/>
        <v>0.32121107631558299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0.57736792585693619</v>
      </c>
      <c r="M47" s="4">
        <f t="shared" si="12"/>
        <v>0.42828143508744398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0.72170990732117024</v>
      </c>
      <c r="S47" s="4">
        <f>L47-(L47*25%)</f>
        <v>0.43302594439270214</v>
      </c>
      <c r="T47" s="4">
        <f>M47+(M47*25%)</f>
        <v>0.53535179385930498</v>
      </c>
      <c r="U47" s="4">
        <f t="shared" si="29"/>
        <v>0.32121107631558299</v>
      </c>
      <c r="V47" s="61">
        <f>$AI$43</f>
        <v>248</v>
      </c>
      <c r="W47" s="6" t="str">
        <f t="shared" si="32"/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0">
        <v>231</v>
      </c>
      <c r="AB47" s="54"/>
      <c r="AC47" s="45"/>
      <c r="AD47" s="46"/>
      <c r="AE47" s="46"/>
      <c r="AF47" s="47"/>
    </row>
    <row r="48" spans="1:36" s="1" customFormat="1" ht="15" customHeight="1" x14ac:dyDescent="0.2">
      <c r="A48" s="10">
        <v>232</v>
      </c>
      <c r="B48" s="4">
        <v>0.29902722703407297</v>
      </c>
      <c r="C48" s="4">
        <v>0.43474128836153197</v>
      </c>
      <c r="D48" s="3" t="e">
        <f t="shared" ref="D48:D111" si="33">IF(B48=MAX($B$47:$B$196),B48,NA())</f>
        <v>#N/A</v>
      </c>
      <c r="E48" s="41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1" t="e">
        <f t="shared" ref="G48:G111" si="36">IF(C48=MAX($C$47:$C$196),A48,NA())</f>
        <v>#N/A</v>
      </c>
      <c r="H48" s="4">
        <f t="shared" si="7"/>
        <v>0.54342661045191498</v>
      </c>
      <c r="I48" s="4">
        <f t="shared" si="8"/>
        <v>0.32605596627114897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0.58607648004733393</v>
      </c>
      <c r="M48" s="4">
        <f t="shared" si="12"/>
        <v>0.43474128836153197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0.73259560005916735</v>
      </c>
      <c r="S48" s="4">
        <f t="shared" si="27"/>
        <v>0.43955736003550044</v>
      </c>
      <c r="T48" s="4">
        <f t="shared" si="28"/>
        <v>0.54342661045191498</v>
      </c>
      <c r="U48" s="4">
        <f t="shared" si="29"/>
        <v>0.32605596627114897</v>
      </c>
      <c r="V48" s="61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0">
        <v>232</v>
      </c>
      <c r="AB48" s="25"/>
      <c r="AC48" s="48"/>
      <c r="AF48" s="49"/>
    </row>
    <row r="49" spans="1:37" s="1" customFormat="1" ht="15" customHeight="1" x14ac:dyDescent="0.2">
      <c r="A49" s="10">
        <v>233</v>
      </c>
      <c r="B49" s="4">
        <v>0.30997044654460598</v>
      </c>
      <c r="C49" s="4">
        <v>0.467949097280423</v>
      </c>
      <c r="D49" s="3" t="e">
        <f t="shared" si="33"/>
        <v>#N/A</v>
      </c>
      <c r="E49" s="41" t="e">
        <f t="shared" si="34"/>
        <v>#N/A</v>
      </c>
      <c r="F49" s="3" t="e">
        <f t="shared" si="35"/>
        <v>#N/A</v>
      </c>
      <c r="G49" s="41" t="e">
        <f t="shared" si="36"/>
        <v>#N/A</v>
      </c>
      <c r="H49" s="4">
        <f t="shared" si="7"/>
        <v>0.58493637160052869</v>
      </c>
      <c r="I49" s="4">
        <f t="shared" si="8"/>
        <v>0.35096182296031725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0.63084406086446398</v>
      </c>
      <c r="M49" s="4">
        <f t="shared" si="12"/>
        <v>0.467949097280423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0.78855507608057995</v>
      </c>
      <c r="S49" s="4">
        <f t="shared" si="27"/>
        <v>0.47313304564834802</v>
      </c>
      <c r="T49" s="4">
        <f t="shared" si="28"/>
        <v>0.58493637160052869</v>
      </c>
      <c r="U49" s="4">
        <f t="shared" si="29"/>
        <v>0.35096182296031725</v>
      </c>
      <c r="V49" s="61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0">
        <v>233</v>
      </c>
      <c r="AB49" s="25"/>
      <c r="AC49" s="58"/>
      <c r="AD49" s="59"/>
      <c r="AE49" s="59"/>
      <c r="AF49" s="60"/>
      <c r="AG49" s="59"/>
      <c r="AH49" s="59"/>
      <c r="AI49" s="59"/>
      <c r="AJ49" s="59"/>
    </row>
    <row r="50" spans="1:37" s="1" customFormat="1" ht="15" customHeight="1" x14ac:dyDescent="0.2">
      <c r="A50" s="10">
        <v>234</v>
      </c>
      <c r="B50" s="4">
        <v>0.32377331282795402</v>
      </c>
      <c r="C50" s="4">
        <v>0.47275626570479501</v>
      </c>
      <c r="D50" s="3" t="e">
        <f t="shared" si="33"/>
        <v>#N/A</v>
      </c>
      <c r="E50" s="41" t="e">
        <f t="shared" si="34"/>
        <v>#N/A</v>
      </c>
      <c r="F50" s="3" t="e">
        <f t="shared" si="35"/>
        <v>#N/A</v>
      </c>
      <c r="G50" s="41" t="e">
        <f t="shared" si="36"/>
        <v>#N/A</v>
      </c>
      <c r="H50" s="4">
        <f t="shared" si="7"/>
        <v>0.59094533213099376</v>
      </c>
      <c r="I50" s="4">
        <f t="shared" si="8"/>
        <v>0.35456719927859626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0.63732462395928491</v>
      </c>
      <c r="M50" s="4">
        <f t="shared" si="12"/>
        <v>0.47275626570479501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0.79665577994910608</v>
      </c>
      <c r="S50" s="4">
        <f t="shared" si="27"/>
        <v>0.47799346796946368</v>
      </c>
      <c r="T50" s="4">
        <f t="shared" si="28"/>
        <v>0.59094533213099376</v>
      </c>
      <c r="U50" s="4">
        <f t="shared" si="29"/>
        <v>0.35456719927859626</v>
      </c>
      <c r="V50" s="61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0">
        <v>234</v>
      </c>
      <c r="AB50" s="55"/>
      <c r="AK50" s="25"/>
    </row>
    <row r="51" spans="1:37" s="1" customFormat="1" ht="15" customHeight="1" x14ac:dyDescent="0.2">
      <c r="A51" s="10">
        <v>235</v>
      </c>
      <c r="B51" s="4">
        <v>0.33525877045216002</v>
      </c>
      <c r="C51" s="4">
        <v>0.50310455474751203</v>
      </c>
      <c r="D51" s="3" t="e">
        <f t="shared" si="33"/>
        <v>#N/A</v>
      </c>
      <c r="E51" s="41" t="e">
        <f t="shared" si="34"/>
        <v>#N/A</v>
      </c>
      <c r="F51" s="3" t="e">
        <f t="shared" si="35"/>
        <v>#N/A</v>
      </c>
      <c r="G51" s="41" t="e">
        <f t="shared" si="36"/>
        <v>#N/A</v>
      </c>
      <c r="H51" s="4">
        <f t="shared" si="7"/>
        <v>0.62888069343439001</v>
      </c>
      <c r="I51" s="4">
        <f t="shared" si="8"/>
        <v>0.37732841606063405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0.67823727452589833</v>
      </c>
      <c r="M51" s="4">
        <f t="shared" si="12"/>
        <v>0.50310455474751203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0.84779659315737288</v>
      </c>
      <c r="S51" s="4">
        <f t="shared" si="27"/>
        <v>0.50867795589442377</v>
      </c>
      <c r="T51" s="4">
        <f t="shared" si="28"/>
        <v>0.62888069343439001</v>
      </c>
      <c r="U51" s="4">
        <f t="shared" si="29"/>
        <v>0.37732841606063405</v>
      </c>
      <c r="V51" s="61">
        <f t="shared" si="37"/>
        <v>248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0">
        <v>235</v>
      </c>
      <c r="AB51" s="55"/>
      <c r="AK51" s="25"/>
    </row>
    <row r="52" spans="1:37" s="1" customFormat="1" ht="15" customHeight="1" x14ac:dyDescent="0.2">
      <c r="A52" s="10">
        <v>236</v>
      </c>
      <c r="B52" s="4">
        <v>0.35371844038209199</v>
      </c>
      <c r="C52" s="4">
        <v>0.53629674302205999</v>
      </c>
      <c r="D52" s="3" t="e">
        <f t="shared" si="33"/>
        <v>#N/A</v>
      </c>
      <c r="E52" s="41" t="e">
        <f t="shared" si="34"/>
        <v>#N/A</v>
      </c>
      <c r="F52" s="3" t="e">
        <f t="shared" si="35"/>
        <v>#N/A</v>
      </c>
      <c r="G52" s="41" t="e">
        <f t="shared" si="36"/>
        <v>#N/A</v>
      </c>
      <c r="H52" s="4">
        <f t="shared" si="7"/>
        <v>0.67037092877757498</v>
      </c>
      <c r="I52" s="4">
        <f t="shared" si="8"/>
        <v>0.40222255726654499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0.72298379708953886</v>
      </c>
      <c r="M52" s="4">
        <f t="shared" si="12"/>
        <v>0.53629674302205999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0.9037297463619236</v>
      </c>
      <c r="S52" s="4">
        <f t="shared" si="27"/>
        <v>0.54223784781715412</v>
      </c>
      <c r="T52" s="4">
        <f t="shared" si="28"/>
        <v>0.67037092877757498</v>
      </c>
      <c r="U52" s="4">
        <f t="shared" si="29"/>
        <v>0.40222255726654499</v>
      </c>
      <c r="V52" s="61">
        <f t="shared" si="37"/>
        <v>248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0">
        <v>236</v>
      </c>
      <c r="AB52" s="55"/>
      <c r="AK52" s="25"/>
    </row>
    <row r="53" spans="1:37" s="1" customFormat="1" ht="15" customHeight="1" x14ac:dyDescent="0.2">
      <c r="A53" s="10">
        <v>237</v>
      </c>
      <c r="B53" s="4">
        <v>0.38037669264150198</v>
      </c>
      <c r="C53" s="4">
        <v>0.560996975417142</v>
      </c>
      <c r="D53" s="3" t="e">
        <f t="shared" si="33"/>
        <v>#N/A</v>
      </c>
      <c r="E53" s="41" t="e">
        <f t="shared" si="34"/>
        <v>#N/A</v>
      </c>
      <c r="F53" s="3" t="e">
        <f t="shared" si="35"/>
        <v>#N/A</v>
      </c>
      <c r="G53" s="41" t="e">
        <f t="shared" si="36"/>
        <v>#N/A</v>
      </c>
      <c r="H53" s="4">
        <f t="shared" si="7"/>
        <v>0.7012462192714275</v>
      </c>
      <c r="I53" s="4">
        <f t="shared" si="8"/>
        <v>0.4207477315628565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0.75628227976418727</v>
      </c>
      <c r="M53" s="4">
        <f t="shared" si="12"/>
        <v>0.560996975417142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0.94535284970523414</v>
      </c>
      <c r="S53" s="4">
        <f t="shared" si="27"/>
        <v>0.5672117098231404</v>
      </c>
      <c r="T53" s="4">
        <f t="shared" si="28"/>
        <v>0.7012462192714275</v>
      </c>
      <c r="U53" s="4">
        <f t="shared" si="29"/>
        <v>0.4207477315628565</v>
      </c>
      <c r="V53" s="61">
        <f t="shared" si="37"/>
        <v>248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0">
        <v>237</v>
      </c>
      <c r="AB53" s="56"/>
      <c r="AK53" s="25"/>
    </row>
    <row r="54" spans="1:37" s="1" customFormat="1" ht="15" customHeight="1" x14ac:dyDescent="0.2">
      <c r="A54" s="10">
        <v>238</v>
      </c>
      <c r="B54" s="4">
        <v>0.41179007391142203</v>
      </c>
      <c r="C54" s="4">
        <v>0.58737188391084005</v>
      </c>
      <c r="D54" s="3" t="e">
        <f t="shared" si="33"/>
        <v>#N/A</v>
      </c>
      <c r="E54" s="41" t="e">
        <f t="shared" si="34"/>
        <v>#N/A</v>
      </c>
      <c r="F54" s="3" t="e">
        <f t="shared" si="35"/>
        <v>#N/A</v>
      </c>
      <c r="G54" s="41" t="e">
        <f t="shared" si="36"/>
        <v>#N/A</v>
      </c>
      <c r="H54" s="4">
        <f t="shared" si="7"/>
        <v>0.73421485488855009</v>
      </c>
      <c r="I54" s="4">
        <f t="shared" si="8"/>
        <v>0.44052891293313001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0.79183840002553774</v>
      </c>
      <c r="M54" s="4">
        <f t="shared" si="12"/>
        <v>0.58737188391084005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0.9897980000319222</v>
      </c>
      <c r="S54" s="4">
        <f t="shared" si="27"/>
        <v>0.59387880001915327</v>
      </c>
      <c r="T54" s="4">
        <f t="shared" si="28"/>
        <v>0.73421485488855009</v>
      </c>
      <c r="U54" s="4">
        <f t="shared" si="29"/>
        <v>0.44052891293313001</v>
      </c>
      <c r="V54" s="61">
        <f t="shared" si="37"/>
        <v>248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0">
        <v>238</v>
      </c>
      <c r="AB54" s="57"/>
      <c r="AK54" s="25"/>
    </row>
    <row r="55" spans="1:37" s="1" customFormat="1" ht="15" customHeight="1" x14ac:dyDescent="0.2">
      <c r="A55" s="10">
        <v>239</v>
      </c>
      <c r="B55" s="4">
        <v>0.44806915283127302</v>
      </c>
      <c r="C55" s="4">
        <v>0.60421697686329201</v>
      </c>
      <c r="D55" s="3" t="e">
        <f t="shared" si="33"/>
        <v>#N/A</v>
      </c>
      <c r="E55" s="41" t="e">
        <f t="shared" si="34"/>
        <v>#N/A</v>
      </c>
      <c r="F55" s="3" t="e">
        <f t="shared" si="35"/>
        <v>#N/A</v>
      </c>
      <c r="G55" s="41" t="e">
        <f t="shared" si="36"/>
        <v>#N/A</v>
      </c>
      <c r="H55" s="4">
        <f t="shared" si="7"/>
        <v>0.75527122107911504</v>
      </c>
      <c r="I55" s="4">
        <f t="shared" si="8"/>
        <v>0.45316273264746898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0.81454733761196085</v>
      </c>
      <c r="M55" s="4">
        <f t="shared" si="12"/>
        <v>0.60421697686329201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1.0181841720149511</v>
      </c>
      <c r="S55" s="4">
        <f t="shared" si="27"/>
        <v>0.61091050320897067</v>
      </c>
      <c r="T55" s="4">
        <f t="shared" si="28"/>
        <v>0.75527122107911504</v>
      </c>
      <c r="U55" s="4">
        <f t="shared" si="29"/>
        <v>0.45316273264746898</v>
      </c>
      <c r="V55" s="61">
        <f t="shared" si="37"/>
        <v>248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0">
        <v>239</v>
      </c>
      <c r="AB55" s="57"/>
      <c r="AK55" s="25"/>
    </row>
    <row r="56" spans="1:37" s="1" customFormat="1" ht="15" customHeight="1" x14ac:dyDescent="0.2">
      <c r="A56" s="10">
        <v>240</v>
      </c>
      <c r="B56" s="4">
        <v>0.49229204952015698</v>
      </c>
      <c r="C56" s="4">
        <v>0.65884633113326296</v>
      </c>
      <c r="D56" s="3" t="e">
        <f t="shared" si="33"/>
        <v>#N/A</v>
      </c>
      <c r="E56" s="41" t="e">
        <f t="shared" si="34"/>
        <v>#N/A</v>
      </c>
      <c r="F56" s="3" t="e">
        <f t="shared" si="35"/>
        <v>#N/A</v>
      </c>
      <c r="G56" s="41" t="e">
        <f t="shared" si="36"/>
        <v>#N/A</v>
      </c>
      <c r="H56" s="4">
        <f t="shared" si="7"/>
        <v>0.82355791391657873</v>
      </c>
      <c r="I56" s="4">
        <f t="shared" si="8"/>
        <v>0.49413474834994719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0.88819338990772989</v>
      </c>
      <c r="M56" s="4">
        <f t="shared" si="12"/>
        <v>0.65884633113326296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1.1102417373846625</v>
      </c>
      <c r="S56" s="4">
        <f t="shared" si="27"/>
        <v>0.66614504243079742</v>
      </c>
      <c r="T56" s="4">
        <f t="shared" si="28"/>
        <v>0.82355791391657873</v>
      </c>
      <c r="U56" s="4">
        <f t="shared" si="29"/>
        <v>0.49413474834994719</v>
      </c>
      <c r="V56" s="61">
        <f t="shared" si="37"/>
        <v>248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0">
        <v>240</v>
      </c>
      <c r="AB56" s="57"/>
      <c r="AK56" s="25"/>
    </row>
    <row r="57" spans="1:37" s="1" customFormat="1" ht="15" customHeight="1" x14ac:dyDescent="0.2">
      <c r="A57" s="10">
        <v>241</v>
      </c>
      <c r="B57" s="4">
        <v>0.54235031331415695</v>
      </c>
      <c r="C57" s="4">
        <v>0.70738161207815498</v>
      </c>
      <c r="D57" s="3" t="e">
        <f t="shared" si="33"/>
        <v>#N/A</v>
      </c>
      <c r="E57" s="41" t="e">
        <f t="shared" si="34"/>
        <v>#N/A</v>
      </c>
      <c r="F57" s="3" t="e">
        <f t="shared" si="35"/>
        <v>#N/A</v>
      </c>
      <c r="G57" s="41" t="e">
        <f t="shared" si="36"/>
        <v>#N/A</v>
      </c>
      <c r="H57" s="4">
        <f t="shared" si="7"/>
        <v>0.88422701509769375</v>
      </c>
      <c r="I57" s="4">
        <f t="shared" si="8"/>
        <v>0.5305362090586162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0.95362399743409731</v>
      </c>
      <c r="M57" s="4">
        <f t="shared" si="12"/>
        <v>0.70738161207815498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1.1920299967926216</v>
      </c>
      <c r="S57" s="4">
        <f t="shared" si="27"/>
        <v>0.71521799807557296</v>
      </c>
      <c r="T57" s="4">
        <f t="shared" si="28"/>
        <v>0.88422701509769375</v>
      </c>
      <c r="U57" s="4">
        <f t="shared" si="29"/>
        <v>0.5305362090586162</v>
      </c>
      <c r="V57" s="61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0">
        <v>241</v>
      </c>
      <c r="AC57" s="12"/>
      <c r="AD57" s="12"/>
      <c r="AE57" s="12"/>
      <c r="AF57" s="12"/>
      <c r="AG57" s="12"/>
      <c r="AH57" s="12"/>
      <c r="AI57" s="12"/>
      <c r="AJ57" s="12"/>
    </row>
    <row r="58" spans="1:37" s="1" customFormat="1" ht="15" customHeight="1" x14ac:dyDescent="0.2">
      <c r="A58" s="10">
        <v>242</v>
      </c>
      <c r="B58" s="4">
        <v>0.59389465529478502</v>
      </c>
      <c r="C58" s="4">
        <v>0.790902216178339</v>
      </c>
      <c r="D58" s="3" t="e">
        <f t="shared" si="33"/>
        <v>#N/A</v>
      </c>
      <c r="E58" s="41" t="e">
        <f t="shared" si="34"/>
        <v>#N/A</v>
      </c>
      <c r="F58" s="3" t="e">
        <f t="shared" si="35"/>
        <v>#N/A</v>
      </c>
      <c r="G58" s="41" t="e">
        <f t="shared" si="36"/>
        <v>#N/A</v>
      </c>
      <c r="H58" s="4">
        <f t="shared" si="7"/>
        <v>0.98862777022292381</v>
      </c>
      <c r="I58" s="4">
        <f t="shared" si="8"/>
        <v>0.5931766621337542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1.0662184598716202</v>
      </c>
      <c r="M58" s="4">
        <f t="shared" si="12"/>
        <v>0.790902216178339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1.3327730748395252</v>
      </c>
      <c r="S58" s="4">
        <f t="shared" si="27"/>
        <v>0.79966384490371523</v>
      </c>
      <c r="T58" s="4">
        <f t="shared" si="28"/>
        <v>0.98862777022292381</v>
      </c>
      <c r="U58" s="4">
        <f t="shared" si="29"/>
        <v>0.5931766621337542</v>
      </c>
      <c r="V58" s="61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0">
        <v>242</v>
      </c>
    </row>
    <row r="59" spans="1:37" s="1" customFormat="1" ht="15" customHeight="1" x14ac:dyDescent="0.2">
      <c r="A59" s="10">
        <v>243</v>
      </c>
      <c r="B59" s="4">
        <v>0.65181160590261</v>
      </c>
      <c r="C59" s="4">
        <v>0.82506254566371695</v>
      </c>
      <c r="D59" s="3" t="e">
        <f t="shared" si="33"/>
        <v>#N/A</v>
      </c>
      <c r="E59" s="41" t="e">
        <f t="shared" si="34"/>
        <v>#N/A</v>
      </c>
      <c r="F59" s="3" t="e">
        <f t="shared" si="35"/>
        <v>#N/A</v>
      </c>
      <c r="G59" s="41" t="e">
        <f t="shared" si="36"/>
        <v>#N/A</v>
      </c>
      <c r="H59" s="4">
        <f t="shared" si="7"/>
        <v>1.0313281820796463</v>
      </c>
      <c r="I59" s="4">
        <f t="shared" si="8"/>
        <v>0.61879690924778774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1.1122701374969537</v>
      </c>
      <c r="M59" s="4">
        <f t="shared" si="12"/>
        <v>0.82506254566371695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1.3903376718711922</v>
      </c>
      <c r="S59" s="4">
        <f t="shared" si="27"/>
        <v>0.83420260312271521</v>
      </c>
      <c r="T59" s="4">
        <f t="shared" si="28"/>
        <v>1.0313281820796463</v>
      </c>
      <c r="U59" s="4">
        <f t="shared" si="29"/>
        <v>0.61879690924778774</v>
      </c>
      <c r="V59" s="61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0">
        <v>243</v>
      </c>
    </row>
    <row r="60" spans="1:37" s="1" customFormat="1" ht="15" customHeight="1" x14ac:dyDescent="0.2">
      <c r="A60" s="10">
        <v>244</v>
      </c>
      <c r="B60" s="4">
        <v>0.72855327761558997</v>
      </c>
      <c r="C60" s="4">
        <v>0.83828563833423098</v>
      </c>
      <c r="D60" s="3" t="e">
        <f t="shared" si="33"/>
        <v>#N/A</v>
      </c>
      <c r="E60" s="41" t="e">
        <f t="shared" si="34"/>
        <v>#N/A</v>
      </c>
      <c r="F60" s="3" t="e">
        <f t="shared" si="35"/>
        <v>#N/A</v>
      </c>
      <c r="G60" s="41" t="e">
        <f t="shared" si="36"/>
        <v>#N/A</v>
      </c>
      <c r="H60" s="4">
        <f t="shared" si="7"/>
        <v>1.0478570479177887</v>
      </c>
      <c r="I60" s="4">
        <f t="shared" si="8"/>
        <v>0.62871422875067329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1.1300962419299652</v>
      </c>
      <c r="M60" s="4">
        <f t="shared" si="12"/>
        <v>0.83828563833423098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1.4126203024124564</v>
      </c>
      <c r="S60" s="4">
        <f t="shared" si="27"/>
        <v>0.84757218144747393</v>
      </c>
      <c r="T60" s="4">
        <f t="shared" si="28"/>
        <v>1.0478570479177887</v>
      </c>
      <c r="U60" s="4">
        <f t="shared" si="29"/>
        <v>0.62871422875067329</v>
      </c>
      <c r="V60" s="61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0">
        <v>244</v>
      </c>
    </row>
    <row r="61" spans="1:37" s="1" customFormat="1" ht="15" customHeight="1" x14ac:dyDescent="0.2">
      <c r="A61" s="10">
        <v>245</v>
      </c>
      <c r="B61" s="4">
        <v>0.79057249022156995</v>
      </c>
      <c r="C61" s="4">
        <v>0.903868458913207</v>
      </c>
      <c r="D61" s="3" t="e">
        <f t="shared" si="33"/>
        <v>#N/A</v>
      </c>
      <c r="E61" s="41" t="e">
        <f t="shared" si="34"/>
        <v>#N/A</v>
      </c>
      <c r="F61" s="3" t="e">
        <f t="shared" si="35"/>
        <v>#N/A</v>
      </c>
      <c r="G61" s="41" t="e">
        <f t="shared" si="36"/>
        <v>#N/A</v>
      </c>
      <c r="H61" s="4">
        <f t="shared" si="7"/>
        <v>1.1298355736415087</v>
      </c>
      <c r="I61" s="4">
        <f t="shared" si="8"/>
        <v>0.67790134418490522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1.21850870622882</v>
      </c>
      <c r="M61" s="4">
        <f t="shared" si="12"/>
        <v>0.903868458913207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1.5231358827860251</v>
      </c>
      <c r="S61" s="4">
        <f t="shared" si="27"/>
        <v>0.91388152967161496</v>
      </c>
      <c r="T61" s="4">
        <f t="shared" si="28"/>
        <v>1.1298355736415087</v>
      </c>
      <c r="U61" s="4">
        <f t="shared" si="29"/>
        <v>0.67790134418490522</v>
      </c>
      <c r="V61" s="61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0">
        <v>245</v>
      </c>
    </row>
    <row r="62" spans="1:37" s="1" customFormat="1" ht="15" customHeight="1" x14ac:dyDescent="0.2">
      <c r="A62" s="10">
        <v>246</v>
      </c>
      <c r="B62" s="4">
        <v>0.84950121027505898</v>
      </c>
      <c r="C62" s="4">
        <v>0.96525368091216501</v>
      </c>
      <c r="D62" s="3" t="e">
        <f t="shared" si="33"/>
        <v>#N/A</v>
      </c>
      <c r="E62" s="41" t="e">
        <f t="shared" si="34"/>
        <v>#N/A</v>
      </c>
      <c r="F62" s="3" t="e">
        <f t="shared" si="35"/>
        <v>#N/A</v>
      </c>
      <c r="G62" s="41" t="e">
        <f t="shared" si="36"/>
        <v>#N/A</v>
      </c>
      <c r="H62" s="4">
        <f t="shared" si="7"/>
        <v>1.2065671011402062</v>
      </c>
      <c r="I62" s="4">
        <f t="shared" si="8"/>
        <v>0.72394026068412376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1.3012623709926676</v>
      </c>
      <c r="M62" s="4">
        <f t="shared" si="12"/>
        <v>0.96525368091216501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1.6265779637408344</v>
      </c>
      <c r="S62" s="4">
        <f t="shared" si="27"/>
        <v>0.97594677824450071</v>
      </c>
      <c r="T62" s="4">
        <f t="shared" si="28"/>
        <v>1.2065671011402062</v>
      </c>
      <c r="U62" s="4">
        <f t="shared" si="29"/>
        <v>0.72394026068412376</v>
      </c>
      <c r="V62" s="61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0">
        <v>246</v>
      </c>
    </row>
    <row r="63" spans="1:37" s="1" customFormat="1" ht="15" customHeight="1" x14ac:dyDescent="0.2">
      <c r="A63" s="10">
        <v>247</v>
      </c>
      <c r="B63" s="4">
        <v>0.89916862596454905</v>
      </c>
      <c r="C63" s="4">
        <v>0.98880107907512704</v>
      </c>
      <c r="D63" s="3" t="e">
        <f t="shared" si="33"/>
        <v>#N/A</v>
      </c>
      <c r="E63" s="41" t="e">
        <f t="shared" si="34"/>
        <v>#N/A</v>
      </c>
      <c r="F63" s="3" t="e">
        <f t="shared" si="35"/>
        <v>#N/A</v>
      </c>
      <c r="G63" s="41" t="e">
        <f t="shared" si="36"/>
        <v>#N/A</v>
      </c>
      <c r="H63" s="4">
        <f t="shared" si="7"/>
        <v>1.2360013488439088</v>
      </c>
      <c r="I63" s="4">
        <f t="shared" si="8"/>
        <v>0.74160080930634531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1.3330067132004988</v>
      </c>
      <c r="M63" s="4">
        <f t="shared" si="12"/>
        <v>0.98880107907512704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1.6662583915006235</v>
      </c>
      <c r="S63" s="4">
        <f t="shared" si="27"/>
        <v>0.9997550349003741</v>
      </c>
      <c r="T63" s="4">
        <f t="shared" si="28"/>
        <v>1.2360013488439088</v>
      </c>
      <c r="U63" s="4">
        <f t="shared" si="29"/>
        <v>0.74160080930634531</v>
      </c>
      <c r="V63" s="61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0">
        <v>247</v>
      </c>
    </row>
    <row r="64" spans="1:37" s="1" customFormat="1" ht="15" customHeight="1" x14ac:dyDescent="0.2">
      <c r="A64" s="10">
        <v>248</v>
      </c>
      <c r="B64" s="4">
        <v>0.93467287706061397</v>
      </c>
      <c r="C64" s="4">
        <v>1</v>
      </c>
      <c r="D64" s="3" t="e">
        <f t="shared" si="33"/>
        <v>#N/A</v>
      </c>
      <c r="E64" s="41" t="e">
        <f t="shared" si="34"/>
        <v>#N/A</v>
      </c>
      <c r="F64" s="3">
        <f t="shared" si="35"/>
        <v>1</v>
      </c>
      <c r="G64" s="41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1.3481040235588373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1.6851300294485467</v>
      </c>
      <c r="S64" s="4">
        <f t="shared" si="27"/>
        <v>1.0110780176691279</v>
      </c>
      <c r="T64" s="4">
        <f t="shared" si="28"/>
        <v>1.25</v>
      </c>
      <c r="U64" s="4">
        <f t="shared" si="29"/>
        <v>0.75</v>
      </c>
      <c r="V64" s="61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0">
        <v>248</v>
      </c>
    </row>
    <row r="65" spans="1:27" s="1" customFormat="1" ht="15" customHeight="1" x14ac:dyDescent="0.2">
      <c r="A65" s="10">
        <v>249</v>
      </c>
      <c r="B65" s="4">
        <v>0.97163875770934705</v>
      </c>
      <c r="C65" s="4">
        <v>0.98064280090529599</v>
      </c>
      <c r="D65" s="3" t="e">
        <f t="shared" si="33"/>
        <v>#N/A</v>
      </c>
      <c r="E65" s="41" t="e">
        <f t="shared" si="34"/>
        <v>#N/A</v>
      </c>
      <c r="F65" s="3" t="e">
        <f t="shared" si="35"/>
        <v>#N/A</v>
      </c>
      <c r="G65" s="41" t="e">
        <f t="shared" si="36"/>
        <v>#N/A</v>
      </c>
      <c r="H65" s="4">
        <f t="shared" si="7"/>
        <v>1.22580350113162</v>
      </c>
      <c r="I65" s="4">
        <f t="shared" si="8"/>
        <v>0.73548210067897202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1.3220085055744373</v>
      </c>
      <c r="M65" s="4">
        <f t="shared" si="12"/>
        <v>0.98064280090529599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1.6525106319680467</v>
      </c>
      <c r="S65" s="4">
        <f t="shared" si="27"/>
        <v>0.99150637918082796</v>
      </c>
      <c r="T65" s="4">
        <f t="shared" si="28"/>
        <v>1.22580350113162</v>
      </c>
      <c r="U65" s="4">
        <f t="shared" si="29"/>
        <v>0.73548210067897202</v>
      </c>
      <c r="V65" s="61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0">
        <v>249</v>
      </c>
    </row>
    <row r="66" spans="1:27" s="1" customFormat="1" ht="15" customHeight="1" x14ac:dyDescent="0.2">
      <c r="A66" s="10">
        <v>250</v>
      </c>
      <c r="B66" s="4">
        <v>0.99625972091605797</v>
      </c>
      <c r="C66" s="4">
        <v>0.94071587172589999</v>
      </c>
      <c r="D66" s="3" t="e">
        <f t="shared" si="33"/>
        <v>#N/A</v>
      </c>
      <c r="E66" s="41" t="e">
        <f t="shared" si="34"/>
        <v>#N/A</v>
      </c>
      <c r="F66" s="3" t="e">
        <f t="shared" si="35"/>
        <v>#N/A</v>
      </c>
      <c r="G66" s="41" t="e">
        <f t="shared" si="36"/>
        <v>#N/A</v>
      </c>
      <c r="H66" s="4">
        <f t="shared" si="7"/>
        <v>1.175894839657375</v>
      </c>
      <c r="I66" s="4">
        <f t="shared" si="8"/>
        <v>0.70553690379442502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1.2681828516993447</v>
      </c>
      <c r="M66" s="4">
        <f t="shared" si="12"/>
        <v>0.94071587172589999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1.585228564624181</v>
      </c>
      <c r="S66" s="4">
        <f t="shared" si="27"/>
        <v>0.95113713877450856</v>
      </c>
      <c r="T66" s="4">
        <f t="shared" si="28"/>
        <v>1.175894839657375</v>
      </c>
      <c r="U66" s="4">
        <f t="shared" si="29"/>
        <v>0.70553690379442502</v>
      </c>
      <c r="V66" s="61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0">
        <v>250</v>
      </c>
    </row>
    <row r="67" spans="1:27" s="1" customFormat="1" ht="15" customHeight="1" x14ac:dyDescent="0.2">
      <c r="A67" s="10">
        <v>251</v>
      </c>
      <c r="B67" s="4">
        <v>1</v>
      </c>
      <c r="C67" s="4">
        <v>0.94312897266069395</v>
      </c>
      <c r="D67" s="3">
        <f t="shared" si="33"/>
        <v>1</v>
      </c>
      <c r="E67" s="41">
        <f t="shared" si="34"/>
        <v>251</v>
      </c>
      <c r="F67" s="3" t="e">
        <f t="shared" si="35"/>
        <v>#N/A</v>
      </c>
      <c r="G67" s="41" t="e">
        <f t="shared" si="36"/>
        <v>#N/A</v>
      </c>
      <c r="H67" s="4">
        <f t="shared" si="7"/>
        <v>1.1789112158258674</v>
      </c>
      <c r="I67" s="4">
        <f t="shared" si="8"/>
        <v>0.70734672949552047</v>
      </c>
      <c r="J67" s="4">
        <f t="shared" si="9"/>
        <v>2.0825623485682718</v>
      </c>
      <c r="K67" s="4">
        <f t="shared" si="10"/>
        <v>1</v>
      </c>
      <c r="L67" s="4">
        <f t="shared" si="11"/>
        <v>1.2714359627787941</v>
      </c>
      <c r="M67" s="4">
        <f t="shared" si="12"/>
        <v>0.94312897266069395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1.5892949534734926</v>
      </c>
      <c r="S67" s="4">
        <f t="shared" si="27"/>
        <v>0.95357697208409564</v>
      </c>
      <c r="T67" s="4">
        <f t="shared" si="28"/>
        <v>1.1789112158258674</v>
      </c>
      <c r="U67" s="4">
        <f t="shared" si="29"/>
        <v>0.70734672949552047</v>
      </c>
      <c r="V67" s="61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0">
        <v>251</v>
      </c>
    </row>
    <row r="68" spans="1:27" s="1" customFormat="1" ht="15" customHeight="1" x14ac:dyDescent="0.2">
      <c r="A68" s="10">
        <v>252</v>
      </c>
      <c r="B68" s="4">
        <v>0.98136116953249497</v>
      </c>
      <c r="C68" s="4">
        <v>0.95710562058953397</v>
      </c>
      <c r="D68" s="3" t="e">
        <f t="shared" si="33"/>
        <v>#N/A</v>
      </c>
      <c r="E68" s="41" t="e">
        <f t="shared" si="34"/>
        <v>#N/A</v>
      </c>
      <c r="F68" s="3" t="e">
        <f t="shared" si="35"/>
        <v>#N/A</v>
      </c>
      <c r="G68" s="41" t="e">
        <f t="shared" si="36"/>
        <v>#N/A</v>
      </c>
      <c r="H68" s="4">
        <f t="shared" si="7"/>
        <v>1.1963820257369175</v>
      </c>
      <c r="I68" s="4">
        <f t="shared" si="8"/>
        <v>0.7178292154421505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1.2902779380875287</v>
      </c>
      <c r="M68" s="4">
        <f t="shared" si="12"/>
        <v>0.95710562058953397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1.6128474226094109</v>
      </c>
      <c r="S68" s="4">
        <f t="shared" si="27"/>
        <v>0.9677084535656465</v>
      </c>
      <c r="T68" s="4">
        <f t="shared" si="28"/>
        <v>1.1963820257369175</v>
      </c>
      <c r="U68" s="4">
        <f t="shared" si="29"/>
        <v>0.7178292154421505</v>
      </c>
      <c r="V68" s="61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0">
        <v>252</v>
      </c>
    </row>
    <row r="69" spans="1:27" s="1" customFormat="1" ht="15" customHeight="1" x14ac:dyDescent="0.2">
      <c r="A69" s="10">
        <v>253</v>
      </c>
      <c r="B69" s="4">
        <v>0.94468052214699405</v>
      </c>
      <c r="C69" s="4">
        <v>0.92630430416190401</v>
      </c>
      <c r="D69" s="3" t="e">
        <f t="shared" si="33"/>
        <v>#N/A</v>
      </c>
      <c r="E69" s="41" t="e">
        <f t="shared" si="34"/>
        <v>#N/A</v>
      </c>
      <c r="F69" s="3" t="e">
        <f t="shared" si="35"/>
        <v>#N/A</v>
      </c>
      <c r="G69" s="41" t="e">
        <f t="shared" si="36"/>
        <v>#N/A</v>
      </c>
      <c r="H69" s="4">
        <f t="shared" si="7"/>
        <v>1.15788038020238</v>
      </c>
      <c r="I69" s="4">
        <f t="shared" si="8"/>
        <v>0.69472822812142798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1.2487545594805318</v>
      </c>
      <c r="M69" s="4">
        <f t="shared" si="12"/>
        <v>0.92630430416190401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1.5609431993506648</v>
      </c>
      <c r="S69" s="4">
        <f t="shared" si="27"/>
        <v>0.93656591961039881</v>
      </c>
      <c r="T69" s="4">
        <f t="shared" si="28"/>
        <v>1.15788038020238</v>
      </c>
      <c r="U69" s="4">
        <f t="shared" si="29"/>
        <v>0.69472822812142798</v>
      </c>
      <c r="V69" s="61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0">
        <v>253</v>
      </c>
    </row>
    <row r="70" spans="1:27" s="1" customFormat="1" ht="15" customHeight="1" x14ac:dyDescent="0.2">
      <c r="A70" s="10">
        <v>254</v>
      </c>
      <c r="B70" s="4">
        <v>0.89173237006407002</v>
      </c>
      <c r="C70" s="4">
        <v>0.88812946027233897</v>
      </c>
      <c r="D70" s="3" t="e">
        <f t="shared" si="33"/>
        <v>#N/A</v>
      </c>
      <c r="E70" s="41" t="e">
        <f t="shared" si="34"/>
        <v>#N/A</v>
      </c>
      <c r="F70" s="3" t="e">
        <f t="shared" si="35"/>
        <v>#N/A</v>
      </c>
      <c r="G70" s="41" t="e">
        <f t="shared" si="36"/>
        <v>#N/A</v>
      </c>
      <c r="H70" s="4">
        <f t="shared" si="7"/>
        <v>1.1101618253404237</v>
      </c>
      <c r="I70" s="4">
        <f t="shared" si="8"/>
        <v>0.6660970952042542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1.1972908988342787</v>
      </c>
      <c r="M70" s="4">
        <f t="shared" si="12"/>
        <v>0.88812946027233897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1.4966136235428484</v>
      </c>
      <c r="S70" s="4">
        <f t="shared" si="27"/>
        <v>0.89796817412570906</v>
      </c>
      <c r="T70" s="4">
        <f t="shared" si="28"/>
        <v>1.1101618253404237</v>
      </c>
      <c r="U70" s="4">
        <f t="shared" si="29"/>
        <v>0.6660970952042542</v>
      </c>
      <c r="V70" s="61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0">
        <v>254</v>
      </c>
    </row>
    <row r="71" spans="1:27" s="1" customFormat="1" ht="15" customHeight="1" x14ac:dyDescent="0.2">
      <c r="A71" s="10">
        <v>255</v>
      </c>
      <c r="B71" s="4">
        <v>0.83614271394846096</v>
      </c>
      <c r="C71" s="4">
        <v>0.84687641090606702</v>
      </c>
      <c r="D71" s="3" t="e">
        <f t="shared" si="33"/>
        <v>#N/A</v>
      </c>
      <c r="E71" s="41" t="e">
        <f t="shared" si="34"/>
        <v>#N/A</v>
      </c>
      <c r="F71" s="3" t="e">
        <f t="shared" si="35"/>
        <v>#N/A</v>
      </c>
      <c r="G71" s="41" t="e">
        <f t="shared" si="36"/>
        <v>#N/A</v>
      </c>
      <c r="H71" s="4">
        <f t="shared" si="7"/>
        <v>1.0585955136325838</v>
      </c>
      <c r="I71" s="4">
        <f t="shared" si="8"/>
        <v>0.6351573081795503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1.1416774969995362</v>
      </c>
      <c r="M71" s="4">
        <f t="shared" si="12"/>
        <v>0.84687641090606702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1.4270968712494203</v>
      </c>
      <c r="S71" s="4">
        <f t="shared" si="27"/>
        <v>0.85625812274965218</v>
      </c>
      <c r="T71" s="4">
        <f t="shared" si="28"/>
        <v>1.0585955136325838</v>
      </c>
      <c r="U71" s="4">
        <f t="shared" si="29"/>
        <v>0.6351573081795503</v>
      </c>
      <c r="V71" s="61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0">
        <v>255</v>
      </c>
    </row>
    <row r="72" spans="1:27" s="1" customFormat="1" ht="15" customHeight="1" x14ac:dyDescent="0.2">
      <c r="A72" s="10">
        <v>256</v>
      </c>
      <c r="B72" s="4">
        <v>0.78291592337357496</v>
      </c>
      <c r="C72" s="4">
        <v>0.81715544916545202</v>
      </c>
      <c r="D72" s="3" t="e">
        <f t="shared" si="33"/>
        <v>#N/A</v>
      </c>
      <c r="E72" s="41" t="e">
        <f t="shared" si="34"/>
        <v>#N/A</v>
      </c>
      <c r="F72" s="3" t="e">
        <f t="shared" si="35"/>
        <v>#N/A</v>
      </c>
      <c r="G72" s="41" t="e">
        <f t="shared" si="36"/>
        <v>#N/A</v>
      </c>
      <c r="H72" s="4">
        <f t="shared" si="7"/>
        <v>1.021444311456815</v>
      </c>
      <c r="I72" s="4">
        <f t="shared" si="8"/>
        <v>0.61286658687408901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1.1016105488929748</v>
      </c>
      <c r="M72" s="4">
        <f t="shared" si="12"/>
        <v>0.81715544916545202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1.3770131861162185</v>
      </c>
      <c r="S72" s="4">
        <f t="shared" si="27"/>
        <v>0.82620791166973118</v>
      </c>
      <c r="T72" s="4">
        <f t="shared" si="28"/>
        <v>1.021444311456815</v>
      </c>
      <c r="U72" s="4">
        <f t="shared" si="29"/>
        <v>0.61286658687408901</v>
      </c>
      <c r="V72" s="61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0">
        <v>256</v>
      </c>
    </row>
    <row r="73" spans="1:27" s="1" customFormat="1" ht="15" customHeight="1" x14ac:dyDescent="0.2">
      <c r="A73" s="10">
        <v>257</v>
      </c>
      <c r="B73" s="4">
        <v>0.71620770383616195</v>
      </c>
      <c r="C73" s="4">
        <v>0.77018755461243205</v>
      </c>
      <c r="D73" s="3" t="e">
        <f t="shared" si="33"/>
        <v>#N/A</v>
      </c>
      <c r="E73" s="41" t="e">
        <f t="shared" si="34"/>
        <v>#N/A</v>
      </c>
      <c r="F73" s="3" t="e">
        <f t="shared" si="35"/>
        <v>#N/A</v>
      </c>
      <c r="G73" s="41" t="e">
        <f t="shared" si="36"/>
        <v>#N/A</v>
      </c>
      <c r="H73" s="4">
        <f t="shared" si="7"/>
        <v>0.96273444326554003</v>
      </c>
      <c r="I73" s="4">
        <f t="shared" si="8"/>
        <v>0.57764066595932406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1.0382929412679613</v>
      </c>
      <c r="M73" s="4">
        <f t="shared" si="12"/>
        <v>0.77018755461243205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1.2978661765849517</v>
      </c>
      <c r="S73" s="4">
        <f t="shared" si="27"/>
        <v>0.77871970595097095</v>
      </c>
      <c r="T73" s="4">
        <f t="shared" si="28"/>
        <v>0.96273444326554003</v>
      </c>
      <c r="U73" s="4">
        <f t="shared" si="29"/>
        <v>0.57764066595932406</v>
      </c>
      <c r="V73" s="61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0">
        <v>257</v>
      </c>
    </row>
    <row r="74" spans="1:27" s="1" customFormat="1" ht="15" customHeight="1" x14ac:dyDescent="0.2">
      <c r="A74" s="10">
        <v>258</v>
      </c>
      <c r="B74" s="4">
        <v>0.64788133612399301</v>
      </c>
      <c r="C74" s="4">
        <v>0.72480246220800204</v>
      </c>
      <c r="D74" s="3" t="e">
        <f t="shared" si="33"/>
        <v>#N/A</v>
      </c>
      <c r="E74" s="41" t="e">
        <f t="shared" si="34"/>
        <v>#N/A</v>
      </c>
      <c r="F74" s="3" t="e">
        <f t="shared" si="35"/>
        <v>#N/A</v>
      </c>
      <c r="G74" s="41" t="e">
        <f t="shared" si="36"/>
        <v>#N/A</v>
      </c>
      <c r="H74" s="4">
        <f t="shared" si="7"/>
        <v>0.90600307776000255</v>
      </c>
      <c r="I74" s="4">
        <f t="shared" si="8"/>
        <v>0.54360184665600153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0.97710911558795965</v>
      </c>
      <c r="M74" s="4">
        <f t="shared" si="12"/>
        <v>0.72480246220800204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1.2213863944849495</v>
      </c>
      <c r="S74" s="4">
        <f t="shared" si="27"/>
        <v>0.73283183669096974</v>
      </c>
      <c r="T74" s="4">
        <f t="shared" si="28"/>
        <v>0.90600307776000255</v>
      </c>
      <c r="U74" s="4">
        <f t="shared" si="29"/>
        <v>0.54360184665600153</v>
      </c>
      <c r="V74" s="61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0">
        <v>258</v>
      </c>
    </row>
    <row r="75" spans="1:27" s="1" customFormat="1" ht="15" customHeight="1" x14ac:dyDescent="0.2">
      <c r="A75" s="10">
        <v>259</v>
      </c>
      <c r="B75" s="4">
        <v>0.58812936798031801</v>
      </c>
      <c r="C75" s="4">
        <v>0.66616011494115002</v>
      </c>
      <c r="D75" s="3" t="e">
        <f t="shared" si="33"/>
        <v>#N/A</v>
      </c>
      <c r="E75" s="41" t="e">
        <f t="shared" si="34"/>
        <v>#N/A</v>
      </c>
      <c r="F75" s="3" t="e">
        <f t="shared" si="35"/>
        <v>#N/A</v>
      </c>
      <c r="G75" s="41" t="e">
        <f t="shared" si="36"/>
        <v>#N/A</v>
      </c>
      <c r="H75" s="4">
        <f t="shared" si="7"/>
        <v>0.83270014367643752</v>
      </c>
      <c r="I75" s="4">
        <f t="shared" si="8"/>
        <v>0.49962008620586251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0.89805313128658182</v>
      </c>
      <c r="M75" s="4">
        <f t="shared" si="12"/>
        <v>0.66616011494115002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1.1225664141082272</v>
      </c>
      <c r="S75" s="4">
        <f t="shared" si="27"/>
        <v>0.67353984846493642</v>
      </c>
      <c r="T75" s="4">
        <f t="shared" si="28"/>
        <v>0.83270014367643752</v>
      </c>
      <c r="U75" s="4">
        <f t="shared" si="29"/>
        <v>0.49962008620586251</v>
      </c>
      <c r="V75" s="61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0">
        <v>259</v>
      </c>
    </row>
    <row r="76" spans="1:27" s="1" customFormat="1" ht="15" customHeight="1" x14ac:dyDescent="0.2">
      <c r="A76" s="10">
        <v>260</v>
      </c>
      <c r="B76" s="4">
        <v>0.53314477392585502</v>
      </c>
      <c r="C76" s="4">
        <v>0.629412494474621</v>
      </c>
      <c r="D76" s="3" t="e">
        <f t="shared" si="33"/>
        <v>#N/A</v>
      </c>
      <c r="E76" s="41" t="e">
        <f t="shared" si="34"/>
        <v>#N/A</v>
      </c>
      <c r="F76" s="3" t="e">
        <f t="shared" si="35"/>
        <v>#N/A</v>
      </c>
      <c r="G76" s="41" t="e">
        <f t="shared" si="36"/>
        <v>#N/A</v>
      </c>
      <c r="H76" s="4">
        <f t="shared" si="7"/>
        <v>0.78676561809327628</v>
      </c>
      <c r="I76" s="4">
        <f t="shared" si="8"/>
        <v>0.47205937085596572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0.84851351627944105</v>
      </c>
      <c r="M76" s="4">
        <f t="shared" si="12"/>
        <v>0.629412494474621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1.0606418953493013</v>
      </c>
      <c r="S76" s="4">
        <f t="shared" si="27"/>
        <v>0.63638513720958079</v>
      </c>
      <c r="T76" s="4">
        <f t="shared" si="28"/>
        <v>0.78676561809327628</v>
      </c>
      <c r="U76" s="4">
        <f t="shared" si="29"/>
        <v>0.47205937085596572</v>
      </c>
      <c r="V76" s="61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0">
        <v>260</v>
      </c>
    </row>
    <row r="77" spans="1:27" s="1" customFormat="1" ht="15" customHeight="1" x14ac:dyDescent="0.2">
      <c r="A77" s="10">
        <v>261</v>
      </c>
      <c r="B77" s="4">
        <v>0.474821700472078</v>
      </c>
      <c r="C77" s="4">
        <v>0.60592027431475404</v>
      </c>
      <c r="D77" s="3" t="e">
        <f t="shared" si="33"/>
        <v>#N/A</v>
      </c>
      <c r="E77" s="41" t="e">
        <f t="shared" si="34"/>
        <v>#N/A</v>
      </c>
      <c r="F77" s="3" t="e">
        <f t="shared" si="35"/>
        <v>#N/A</v>
      </c>
      <c r="G77" s="41" t="e">
        <f t="shared" si="36"/>
        <v>#N/A</v>
      </c>
      <c r="H77" s="4">
        <f t="shared" si="7"/>
        <v>0.7574003428934426</v>
      </c>
      <c r="I77" s="4">
        <f t="shared" si="8"/>
        <v>0.45444020573606553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0.81684355975959433</v>
      </c>
      <c r="M77" s="4">
        <f t="shared" si="12"/>
        <v>0.60592027431475404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1.0210544496994929</v>
      </c>
      <c r="S77" s="4">
        <f t="shared" si="27"/>
        <v>0.61263266981969577</v>
      </c>
      <c r="T77" s="4">
        <f t="shared" si="28"/>
        <v>0.7574003428934426</v>
      </c>
      <c r="U77" s="4">
        <f t="shared" si="29"/>
        <v>0.45444020573606553</v>
      </c>
      <c r="V77" s="61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0">
        <v>261</v>
      </c>
    </row>
    <row r="78" spans="1:27" s="1" customFormat="1" ht="15" customHeight="1" x14ac:dyDescent="0.2">
      <c r="A78" s="10">
        <v>262</v>
      </c>
      <c r="B78" s="4">
        <v>0.43064403286119501</v>
      </c>
      <c r="C78" s="4">
        <v>0.57225203874289898</v>
      </c>
      <c r="D78" s="3" t="e">
        <f t="shared" si="33"/>
        <v>#N/A</v>
      </c>
      <c r="E78" s="41" t="e">
        <f t="shared" si="34"/>
        <v>#N/A</v>
      </c>
      <c r="F78" s="3" t="e">
        <f t="shared" si="35"/>
        <v>#N/A</v>
      </c>
      <c r="G78" s="41" t="e">
        <f t="shared" si="36"/>
        <v>#N/A</v>
      </c>
      <c r="H78" s="4">
        <f t="shared" si="7"/>
        <v>0.7153150484286237</v>
      </c>
      <c r="I78" s="4">
        <f t="shared" si="8"/>
        <v>0.42918902905717426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0.77145527591904972</v>
      </c>
      <c r="M78" s="4">
        <f t="shared" si="12"/>
        <v>0.57225203874289898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0.96431909489881218</v>
      </c>
      <c r="S78" s="4">
        <f t="shared" si="27"/>
        <v>0.57859145693928726</v>
      </c>
      <c r="T78" s="4">
        <f t="shared" si="28"/>
        <v>0.7153150484286237</v>
      </c>
      <c r="U78" s="4">
        <f t="shared" si="29"/>
        <v>0.42918902905717426</v>
      </c>
      <c r="V78" s="61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0">
        <v>262</v>
      </c>
    </row>
    <row r="79" spans="1:27" s="1" customFormat="1" ht="15" customHeight="1" x14ac:dyDescent="0.2">
      <c r="A79" s="10">
        <v>263</v>
      </c>
      <c r="B79" s="4">
        <v>0.39131914321130501</v>
      </c>
      <c r="C79" s="4">
        <v>0.53979086726912295</v>
      </c>
      <c r="D79" s="3" t="e">
        <f t="shared" si="33"/>
        <v>#N/A</v>
      </c>
      <c r="E79" s="41" t="e">
        <f t="shared" si="34"/>
        <v>#N/A</v>
      </c>
      <c r="F79" s="3" t="e">
        <f t="shared" si="35"/>
        <v>#N/A</v>
      </c>
      <c r="G79" s="41" t="e">
        <f t="shared" si="36"/>
        <v>#N/A</v>
      </c>
      <c r="H79" s="4">
        <f t="shared" si="7"/>
        <v>0.67473858408640375</v>
      </c>
      <c r="I79" s="4">
        <f t="shared" si="8"/>
        <v>0.40484315045184222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0.72769424004581895</v>
      </c>
      <c r="M79" s="4">
        <f t="shared" si="12"/>
        <v>0.53979086726912295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0.90961780005727366</v>
      </c>
      <c r="S79" s="4">
        <f t="shared" si="27"/>
        <v>0.54577068003436424</v>
      </c>
      <c r="T79" s="4">
        <f t="shared" si="28"/>
        <v>0.67473858408640375</v>
      </c>
      <c r="U79" s="4">
        <f t="shared" si="29"/>
        <v>0.40484315045184222</v>
      </c>
      <c r="V79" s="61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0">
        <v>263</v>
      </c>
    </row>
    <row r="80" spans="1:27" s="1" customFormat="1" ht="15" customHeight="1" x14ac:dyDescent="0.2">
      <c r="A80" s="10">
        <v>264</v>
      </c>
      <c r="B80" s="4">
        <v>0.34928540496120503</v>
      </c>
      <c r="C80" s="4">
        <v>0.49882460663038403</v>
      </c>
      <c r="D80" s="3" t="e">
        <f t="shared" si="33"/>
        <v>#N/A</v>
      </c>
      <c r="E80" s="41" t="e">
        <f t="shared" si="34"/>
        <v>#N/A</v>
      </c>
      <c r="F80" s="3" t="e">
        <f t="shared" si="35"/>
        <v>#N/A</v>
      </c>
      <c r="G80" s="41" t="e">
        <f t="shared" si="36"/>
        <v>#N/A</v>
      </c>
      <c r="H80" s="4">
        <f t="shared" si="7"/>
        <v>0.62353075828797999</v>
      </c>
      <c r="I80" s="4">
        <f t="shared" si="8"/>
        <v>0.37411845497278801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0.67246745924857498</v>
      </c>
      <c r="M80" s="4">
        <f t="shared" si="12"/>
        <v>0.49882460663038403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0.8405843240607187</v>
      </c>
      <c r="S80" s="4">
        <f t="shared" si="27"/>
        <v>0.50435059443643127</v>
      </c>
      <c r="T80" s="4">
        <f t="shared" si="28"/>
        <v>0.62353075828797999</v>
      </c>
      <c r="U80" s="4">
        <f t="shared" si="29"/>
        <v>0.37411845497278801</v>
      </c>
      <c r="V80" s="61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0">
        <v>264</v>
      </c>
    </row>
    <row r="81" spans="1:27" s="1" customFormat="1" ht="15" customHeight="1" x14ac:dyDescent="0.2">
      <c r="A81" s="10">
        <v>265</v>
      </c>
      <c r="B81" s="4">
        <v>0.31657929596310103</v>
      </c>
      <c r="C81" s="4">
        <v>0.45533599820246401</v>
      </c>
      <c r="D81" s="3" t="e">
        <f t="shared" si="33"/>
        <v>#N/A</v>
      </c>
      <c r="E81" s="41" t="e">
        <f t="shared" si="34"/>
        <v>#N/A</v>
      </c>
      <c r="F81" s="3" t="e">
        <f t="shared" si="35"/>
        <v>#N/A</v>
      </c>
      <c r="G81" s="41" t="e">
        <f t="shared" si="36"/>
        <v>#N/A</v>
      </c>
      <c r="H81" s="4">
        <f t="shared" si="7"/>
        <v>0.56916999775307997</v>
      </c>
      <c r="I81" s="4">
        <f t="shared" si="8"/>
        <v>0.34150199865184799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0.61384029124792128</v>
      </c>
      <c r="M81" s="4">
        <f t="shared" si="12"/>
        <v>0.45533599820246401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0.76730036405990165</v>
      </c>
      <c r="S81" s="4">
        <f t="shared" si="27"/>
        <v>0.46038021843594096</v>
      </c>
      <c r="T81" s="4">
        <f t="shared" si="28"/>
        <v>0.56916999775307997</v>
      </c>
      <c r="U81" s="4">
        <f t="shared" si="29"/>
        <v>0.34150199865184799</v>
      </c>
      <c r="V81" s="61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0">
        <v>265</v>
      </c>
    </row>
    <row r="82" spans="1:27" s="1" customFormat="1" ht="15" customHeight="1" x14ac:dyDescent="0.2">
      <c r="A82" s="10">
        <v>266</v>
      </c>
      <c r="B82" s="4">
        <v>0.27752575817966701</v>
      </c>
      <c r="C82" s="4">
        <v>0.42032653927986202</v>
      </c>
      <c r="D82" s="3" t="e">
        <f t="shared" si="33"/>
        <v>#N/A</v>
      </c>
      <c r="E82" s="41" t="e">
        <f t="shared" si="34"/>
        <v>#N/A</v>
      </c>
      <c r="F82" s="3" t="e">
        <f t="shared" si="35"/>
        <v>#N/A</v>
      </c>
      <c r="G82" s="41" t="e">
        <f t="shared" si="36"/>
        <v>#N/A</v>
      </c>
      <c r="H82" s="4">
        <f t="shared" si="7"/>
        <v>0.52540817409982754</v>
      </c>
      <c r="I82" s="4">
        <f t="shared" si="8"/>
        <v>0.3152449044598965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0.56664389881174371</v>
      </c>
      <c r="M82" s="4">
        <f t="shared" si="12"/>
        <v>0.42032653927986202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0.70830487351467963</v>
      </c>
      <c r="S82" s="4">
        <f t="shared" si="27"/>
        <v>0.42498292410880778</v>
      </c>
      <c r="T82" s="4">
        <f t="shared" si="28"/>
        <v>0.52540817409982754</v>
      </c>
      <c r="U82" s="4">
        <f t="shared" si="29"/>
        <v>0.3152449044598965</v>
      </c>
      <c r="V82" s="61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0">
        <v>266</v>
      </c>
    </row>
    <row r="83" spans="1:27" s="1" customFormat="1" ht="15" customHeight="1" x14ac:dyDescent="0.2">
      <c r="A83" s="10">
        <v>267</v>
      </c>
      <c r="B83" s="4">
        <v>0.24873320170232599</v>
      </c>
      <c r="C83" s="4">
        <v>0.39976180528712701</v>
      </c>
      <c r="D83" s="3" t="e">
        <f t="shared" si="33"/>
        <v>#N/A</v>
      </c>
      <c r="E83" s="41" t="e">
        <f t="shared" si="34"/>
        <v>#N/A</v>
      </c>
      <c r="F83" s="3" t="e">
        <f t="shared" si="35"/>
        <v>#N/A</v>
      </c>
      <c r="G83" s="41" t="e">
        <f t="shared" si="36"/>
        <v>#N/A</v>
      </c>
      <c r="H83" s="4">
        <f t="shared" si="7"/>
        <v>0.49970225660890877</v>
      </c>
      <c r="I83" s="4">
        <f t="shared" si="8"/>
        <v>0.29982135396534526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0.53892049817272036</v>
      </c>
      <c r="M83" s="4">
        <f t="shared" si="12"/>
        <v>0.39976180528712701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0.67365062271590048</v>
      </c>
      <c r="S83" s="4">
        <f t="shared" si="27"/>
        <v>0.40419037362954024</v>
      </c>
      <c r="T83" s="4">
        <f t="shared" si="28"/>
        <v>0.49970225660890877</v>
      </c>
      <c r="U83" s="4">
        <f t="shared" si="29"/>
        <v>0.29982135396534526</v>
      </c>
      <c r="V83" s="61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0">
        <v>267</v>
      </c>
    </row>
    <row r="84" spans="1:27" s="1" customFormat="1" ht="15" customHeight="1" x14ac:dyDescent="0.2">
      <c r="A84" s="10">
        <v>268</v>
      </c>
      <c r="B84" s="4">
        <v>0.23213850101210201</v>
      </c>
      <c r="C84" s="4">
        <v>0.377892256640665</v>
      </c>
      <c r="D84" s="3" t="e">
        <f t="shared" si="33"/>
        <v>#N/A</v>
      </c>
      <c r="E84" s="41" t="e">
        <f t="shared" si="34"/>
        <v>#N/A</v>
      </c>
      <c r="F84" s="3" t="e">
        <f t="shared" si="35"/>
        <v>#N/A</v>
      </c>
      <c r="G84" s="41" t="e">
        <f t="shared" si="36"/>
        <v>#N/A</v>
      </c>
      <c r="H84" s="4">
        <f t="shared" si="7"/>
        <v>0.47236532080083127</v>
      </c>
      <c r="I84" s="4">
        <f t="shared" si="8"/>
        <v>0.28341919248049874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0.50943807164900923</v>
      </c>
      <c r="M84" s="4">
        <f t="shared" si="12"/>
        <v>0.377892256640665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0.63679758956126153</v>
      </c>
      <c r="S84" s="4">
        <f t="shared" si="27"/>
        <v>0.38207855373675692</v>
      </c>
      <c r="T84" s="4">
        <f t="shared" si="28"/>
        <v>0.47236532080083127</v>
      </c>
      <c r="U84" s="4">
        <f t="shared" si="29"/>
        <v>0.28341919248049874</v>
      </c>
      <c r="V84" s="61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0">
        <v>268</v>
      </c>
    </row>
    <row r="85" spans="1:27" s="1" customFormat="1" ht="15" customHeight="1" x14ac:dyDescent="0.2">
      <c r="A85" s="10">
        <v>269</v>
      </c>
      <c r="B85" s="4">
        <v>0.20414888797949199</v>
      </c>
      <c r="C85" s="4">
        <v>0.35392581386939398</v>
      </c>
      <c r="D85" s="3" t="e">
        <f t="shared" si="33"/>
        <v>#N/A</v>
      </c>
      <c r="E85" s="41" t="e">
        <f t="shared" si="34"/>
        <v>#N/A</v>
      </c>
      <c r="F85" s="3" t="e">
        <f t="shared" si="35"/>
        <v>#N/A</v>
      </c>
      <c r="G85" s="41" t="e">
        <f t="shared" si="36"/>
        <v>#N/A</v>
      </c>
      <c r="H85" s="4">
        <f t="shared" si="7"/>
        <v>0.44240726733674246</v>
      </c>
      <c r="I85" s="4">
        <f t="shared" si="8"/>
        <v>0.2654443604020455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0.47712881371866617</v>
      </c>
      <c r="M85" s="4">
        <f t="shared" si="12"/>
        <v>0.35392581386939398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0.59641101714833267</v>
      </c>
      <c r="S85" s="4">
        <f t="shared" si="27"/>
        <v>0.35784661028899961</v>
      </c>
      <c r="T85" s="4">
        <f t="shared" si="28"/>
        <v>0.44240726733674246</v>
      </c>
      <c r="U85" s="4">
        <f t="shared" si="29"/>
        <v>0.2654443604020455</v>
      </c>
      <c r="V85" s="61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0">
        <v>269</v>
      </c>
    </row>
    <row r="86" spans="1:27" s="1" customFormat="1" ht="15" customHeight="1" x14ac:dyDescent="0.2">
      <c r="A86" s="10">
        <v>270</v>
      </c>
      <c r="B86" s="4">
        <v>0.180201358679938</v>
      </c>
      <c r="C86" s="4">
        <v>0.31906728894438002</v>
      </c>
      <c r="D86" s="3" t="e">
        <f t="shared" si="33"/>
        <v>#N/A</v>
      </c>
      <c r="E86" s="41" t="e">
        <f t="shared" si="34"/>
        <v>#N/A</v>
      </c>
      <c r="F86" s="3" t="e">
        <f t="shared" si="35"/>
        <v>#N/A</v>
      </c>
      <c r="G86" s="41" t="e">
        <f t="shared" si="36"/>
        <v>#N/A</v>
      </c>
      <c r="H86" s="4">
        <f t="shared" si="7"/>
        <v>0.39883411118047501</v>
      </c>
      <c r="I86" s="4">
        <f t="shared" si="8"/>
        <v>0.23930046670828503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0.43013589601192881</v>
      </c>
      <c r="M86" s="4">
        <f t="shared" si="12"/>
        <v>0.31906728894438002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0.53766987001491096</v>
      </c>
      <c r="S86" s="4">
        <f t="shared" si="27"/>
        <v>0.32260192200894661</v>
      </c>
      <c r="T86" s="4">
        <f t="shared" si="28"/>
        <v>0.39883411118047501</v>
      </c>
      <c r="U86" s="4">
        <f t="shared" si="29"/>
        <v>0.23930046670828503</v>
      </c>
      <c r="V86" s="61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0">
        <v>270</v>
      </c>
    </row>
    <row r="87" spans="1:27" s="1" customFormat="1" ht="15" customHeight="1" x14ac:dyDescent="0.2">
      <c r="A87" s="10">
        <v>271</v>
      </c>
      <c r="B87" s="4">
        <v>0.16285689323893199</v>
      </c>
      <c r="C87" s="4">
        <v>0.293461202653932</v>
      </c>
      <c r="D87" s="3" t="e">
        <f t="shared" si="33"/>
        <v>#N/A</v>
      </c>
      <c r="E87" s="41" t="e">
        <f t="shared" si="34"/>
        <v>#N/A</v>
      </c>
      <c r="F87" s="3" t="e">
        <f t="shared" si="35"/>
        <v>#N/A</v>
      </c>
      <c r="G87" s="41" t="e">
        <f t="shared" si="36"/>
        <v>#N/A</v>
      </c>
      <c r="H87" s="4">
        <f t="shared" si="7"/>
        <v>0.36682650331741501</v>
      </c>
      <c r="I87" s="4">
        <f t="shared" si="8"/>
        <v>0.22009590199044898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0.39561622805618107</v>
      </c>
      <c r="M87" s="4">
        <f t="shared" si="12"/>
        <v>0.293461202653932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0.49452028507022633</v>
      </c>
      <c r="S87" s="4">
        <f t="shared" si="27"/>
        <v>0.29671217104213582</v>
      </c>
      <c r="T87" s="4">
        <f t="shared" si="28"/>
        <v>0.36682650331741501</v>
      </c>
      <c r="U87" s="4">
        <f t="shared" si="29"/>
        <v>0.22009590199044898</v>
      </c>
      <c r="V87" s="61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0">
        <v>271</v>
      </c>
    </row>
    <row r="88" spans="1:27" s="1" customFormat="1" ht="15" customHeight="1" x14ac:dyDescent="0.2">
      <c r="A88" s="10">
        <v>272</v>
      </c>
      <c r="B88" s="4">
        <v>0.14537466948288499</v>
      </c>
      <c r="C88" s="4">
        <v>0.28899346145361399</v>
      </c>
      <c r="D88" s="3" t="e">
        <f t="shared" si="33"/>
        <v>#N/A</v>
      </c>
      <c r="E88" s="41" t="e">
        <f t="shared" si="34"/>
        <v>#N/A</v>
      </c>
      <c r="F88" s="3" t="e">
        <f t="shared" si="35"/>
        <v>#N/A</v>
      </c>
      <c r="G88" s="41" t="e">
        <f t="shared" si="36"/>
        <v>#N/A</v>
      </c>
      <c r="H88" s="4">
        <f t="shared" si="7"/>
        <v>0.3612418268170175</v>
      </c>
      <c r="I88" s="4">
        <f t="shared" si="8"/>
        <v>0.21674509609021048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0.38959324816781277</v>
      </c>
      <c r="M88" s="4">
        <f t="shared" si="12"/>
        <v>0.28899346145361399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0.48699156020976597</v>
      </c>
      <c r="S88" s="4">
        <f t="shared" si="27"/>
        <v>0.29219493612585956</v>
      </c>
      <c r="T88" s="4">
        <f t="shared" si="28"/>
        <v>0.3612418268170175</v>
      </c>
      <c r="U88" s="4">
        <f t="shared" si="29"/>
        <v>0.21674509609021048</v>
      </c>
      <c r="V88" s="61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0">
        <v>272</v>
      </c>
    </row>
    <row r="89" spans="1:27" s="1" customFormat="1" ht="15" customHeight="1" x14ac:dyDescent="0.2">
      <c r="A89" s="10">
        <v>273</v>
      </c>
      <c r="B89" s="4">
        <v>0.12802142461018101</v>
      </c>
      <c r="C89" s="4">
        <v>0.26919108207426001</v>
      </c>
      <c r="D89" s="3" t="e">
        <f t="shared" si="33"/>
        <v>#N/A</v>
      </c>
      <c r="E89" s="41" t="e">
        <f t="shared" si="34"/>
        <v>#N/A</v>
      </c>
      <c r="F89" s="3" t="e">
        <f t="shared" si="35"/>
        <v>#N/A</v>
      </c>
      <c r="G89" s="41" t="e">
        <f t="shared" si="36"/>
        <v>#N/A</v>
      </c>
      <c r="H89" s="4">
        <f t="shared" si="7"/>
        <v>0.33648885259282502</v>
      </c>
      <c r="I89" s="4">
        <f t="shared" si="8"/>
        <v>0.20189331155569501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0.36289758085046714</v>
      </c>
      <c r="M89" s="4">
        <f t="shared" si="12"/>
        <v>0.26919108207426001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0.45362197606308391</v>
      </c>
      <c r="S89" s="4">
        <f t="shared" si="27"/>
        <v>0.27217318563785037</v>
      </c>
      <c r="T89" s="4">
        <f t="shared" si="28"/>
        <v>0.33648885259282502</v>
      </c>
      <c r="U89" s="4">
        <f t="shared" si="29"/>
        <v>0.20189331155569501</v>
      </c>
      <c r="V89" s="61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0">
        <v>273</v>
      </c>
    </row>
    <row r="90" spans="1:27" s="1" customFormat="1" ht="15" customHeight="1" x14ac:dyDescent="0.2">
      <c r="A90" s="10">
        <v>274</v>
      </c>
      <c r="B90" s="4">
        <v>0.12075065987761099</v>
      </c>
      <c r="C90" s="4">
        <v>0.26307555929430498</v>
      </c>
      <c r="D90" s="3" t="e">
        <f t="shared" si="33"/>
        <v>#N/A</v>
      </c>
      <c r="E90" s="41" t="e">
        <f t="shared" si="34"/>
        <v>#N/A</v>
      </c>
      <c r="F90" s="3" t="e">
        <f t="shared" si="35"/>
        <v>#N/A</v>
      </c>
      <c r="G90" s="41" t="e">
        <f t="shared" si="36"/>
        <v>#N/A</v>
      </c>
      <c r="H90" s="4">
        <f t="shared" si="7"/>
        <v>0.32884444911788124</v>
      </c>
      <c r="I90" s="4">
        <f t="shared" si="8"/>
        <v>0.19730666947072872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0.354653219984644</v>
      </c>
      <c r="M90" s="4">
        <f t="shared" si="12"/>
        <v>0.26307555929430498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0.44331652498080498</v>
      </c>
      <c r="S90" s="4">
        <f t="shared" si="27"/>
        <v>0.26598991498848301</v>
      </c>
      <c r="T90" s="4">
        <f t="shared" si="28"/>
        <v>0.32884444911788124</v>
      </c>
      <c r="U90" s="4">
        <f t="shared" si="29"/>
        <v>0.19730666947072872</v>
      </c>
      <c r="V90" s="61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0">
        <v>274</v>
      </c>
    </row>
    <row r="91" spans="1:27" s="1" customFormat="1" ht="15" customHeight="1" x14ac:dyDescent="0.2">
      <c r="A91" s="10">
        <v>275</v>
      </c>
      <c r="B91" s="4">
        <v>0.113776208334792</v>
      </c>
      <c r="C91" s="4">
        <v>0.25446391675380498</v>
      </c>
      <c r="D91" s="3" t="e">
        <f t="shared" si="33"/>
        <v>#N/A</v>
      </c>
      <c r="E91" s="41" t="e">
        <f t="shared" si="34"/>
        <v>#N/A</v>
      </c>
      <c r="F91" s="3" t="e">
        <f t="shared" si="35"/>
        <v>#N/A</v>
      </c>
      <c r="G91" s="41" t="e">
        <f t="shared" si="36"/>
        <v>#N/A</v>
      </c>
      <c r="H91" s="4">
        <f t="shared" si="7"/>
        <v>0.31807989594225622</v>
      </c>
      <c r="I91" s="4">
        <f t="shared" si="8"/>
        <v>0.19084793756535373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0.34304383002634553</v>
      </c>
      <c r="M91" s="4">
        <f t="shared" si="12"/>
        <v>0.25446391675380498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0.42880478753293194</v>
      </c>
      <c r="S91" s="4">
        <f t="shared" si="27"/>
        <v>0.25728287251975912</v>
      </c>
      <c r="T91" s="4">
        <f t="shared" si="28"/>
        <v>0.31807989594225622</v>
      </c>
      <c r="U91" s="4">
        <f t="shared" si="29"/>
        <v>0.19084793756535373</v>
      </c>
      <c r="V91" s="61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0">
        <v>275</v>
      </c>
    </row>
    <row r="92" spans="1:27" s="1" customFormat="1" ht="15" customHeight="1" x14ac:dyDescent="0.2">
      <c r="A92" s="10">
        <v>276</v>
      </c>
      <c r="B92" s="4">
        <v>9.8269129418683501E-2</v>
      </c>
      <c r="C92" s="4">
        <v>0.24397012210324401</v>
      </c>
      <c r="D92" s="3" t="e">
        <f t="shared" si="33"/>
        <v>#N/A</v>
      </c>
      <c r="E92" s="41" t="e">
        <f t="shared" si="34"/>
        <v>#N/A</v>
      </c>
      <c r="F92" s="3" t="e">
        <f t="shared" si="35"/>
        <v>#N/A</v>
      </c>
      <c r="G92" s="41" t="e">
        <f t="shared" si="36"/>
        <v>#N/A</v>
      </c>
      <c r="H92" s="4">
        <f t="shared" ref="H92:H155" si="39">C92+(C92*25%)</f>
        <v>0.30496265262905503</v>
      </c>
      <c r="I92" s="4">
        <f t="shared" ref="I92:I155" si="40">C92-(C92*25%)</f>
        <v>0.18297759157743301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0.32889710323552407</v>
      </c>
      <c r="M92" s="4">
        <f t="shared" ref="M92:M155" si="44">C92*(1/$AI$41)</f>
        <v>0.24397012210324401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0.4111213790444051</v>
      </c>
      <c r="S92" s="4">
        <f t="shared" si="27"/>
        <v>0.24667282742664304</v>
      </c>
      <c r="T92" s="4">
        <f t="shared" si="28"/>
        <v>0.30496265262905503</v>
      </c>
      <c r="U92" s="4">
        <f t="shared" si="29"/>
        <v>0.18297759157743301</v>
      </c>
      <c r="V92" s="61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0">
        <v>276</v>
      </c>
    </row>
    <row r="93" spans="1:27" s="1" customFormat="1" ht="15" customHeight="1" x14ac:dyDescent="0.2">
      <c r="A93" s="10">
        <v>277</v>
      </c>
      <c r="B93" s="4">
        <v>8.94353330058828E-2</v>
      </c>
      <c r="C93" s="4">
        <v>0.247357701585806</v>
      </c>
      <c r="D93" s="3" t="e">
        <f t="shared" si="33"/>
        <v>#N/A</v>
      </c>
      <c r="E93" s="41" t="e">
        <f t="shared" si="34"/>
        <v>#N/A</v>
      </c>
      <c r="F93" s="3" t="e">
        <f t="shared" si="35"/>
        <v>#N/A</v>
      </c>
      <c r="G93" s="41" t="e">
        <f t="shared" si="36"/>
        <v>#N/A</v>
      </c>
      <c r="H93" s="4">
        <f t="shared" si="39"/>
        <v>0.30919712698225749</v>
      </c>
      <c r="I93" s="4">
        <f t="shared" si="40"/>
        <v>0.18551827618935451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0.33346391276609127</v>
      </c>
      <c r="M93" s="4">
        <f t="shared" si="44"/>
        <v>0.247357701585806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0.41682989095761408</v>
      </c>
      <c r="S93" s="4">
        <f t="shared" si="27"/>
        <v>0.25009793457456847</v>
      </c>
      <c r="T93" s="4">
        <f t="shared" si="28"/>
        <v>0.30919712698225749</v>
      </c>
      <c r="U93" s="4">
        <f t="shared" si="29"/>
        <v>0.18551827618935451</v>
      </c>
      <c r="V93" s="61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0">
        <v>277</v>
      </c>
    </row>
    <row r="94" spans="1:27" s="1" customFormat="1" ht="15" customHeight="1" x14ac:dyDescent="0.2">
      <c r="A94" s="10">
        <v>278</v>
      </c>
      <c r="B94" s="4">
        <v>8.2124596363706906E-2</v>
      </c>
      <c r="C94" s="4">
        <v>0.23513410502443599</v>
      </c>
      <c r="D94" s="3" t="e">
        <f t="shared" si="33"/>
        <v>#N/A</v>
      </c>
      <c r="E94" s="41" t="e">
        <f t="shared" si="34"/>
        <v>#N/A</v>
      </c>
      <c r="F94" s="3" t="e">
        <f t="shared" si="35"/>
        <v>#N/A</v>
      </c>
      <c r="G94" s="41" t="e">
        <f t="shared" si="36"/>
        <v>#N/A</v>
      </c>
      <c r="H94" s="4">
        <f t="shared" si="39"/>
        <v>0.29391763128054499</v>
      </c>
      <c r="I94" s="4">
        <f t="shared" si="40"/>
        <v>0.17635057876832699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0.31698523305934839</v>
      </c>
      <c r="M94" s="4">
        <f t="shared" si="44"/>
        <v>0.23513410502443599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0.39623154132418548</v>
      </c>
      <c r="S94" s="4">
        <f t="shared" si="27"/>
        <v>0.23773892479451131</v>
      </c>
      <c r="T94" s="4">
        <f t="shared" si="28"/>
        <v>0.29391763128054499</v>
      </c>
      <c r="U94" s="4">
        <f t="shared" si="29"/>
        <v>0.17635057876832699</v>
      </c>
      <c r="V94" s="61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0">
        <v>278</v>
      </c>
    </row>
    <row r="95" spans="1:27" s="1" customFormat="1" ht="15" customHeight="1" x14ac:dyDescent="0.2">
      <c r="A95" s="10">
        <v>279</v>
      </c>
      <c r="B95" s="4">
        <v>7.5140151843486505E-2</v>
      </c>
      <c r="C95" s="4">
        <v>0.196967277919671</v>
      </c>
      <c r="D95" s="3" t="e">
        <f t="shared" si="33"/>
        <v>#N/A</v>
      </c>
      <c r="E95" s="41" t="e">
        <f t="shared" si="34"/>
        <v>#N/A</v>
      </c>
      <c r="F95" s="3" t="e">
        <f t="shared" si="35"/>
        <v>#N/A</v>
      </c>
      <c r="G95" s="41" t="e">
        <f t="shared" si="36"/>
        <v>#N/A</v>
      </c>
      <c r="H95" s="4">
        <f t="shared" si="39"/>
        <v>0.24620909739958874</v>
      </c>
      <c r="I95" s="4">
        <f t="shared" si="40"/>
        <v>0.14772545843975327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0.26553237987294021</v>
      </c>
      <c r="M95" s="4">
        <f t="shared" si="44"/>
        <v>0.196967277919671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0.33191547484117523</v>
      </c>
      <c r="S95" s="4">
        <f t="shared" si="27"/>
        <v>0.19914928490470515</v>
      </c>
      <c r="T95" s="4">
        <f t="shared" si="28"/>
        <v>0.24620909739958874</v>
      </c>
      <c r="U95" s="4">
        <f t="shared" si="29"/>
        <v>0.14772545843975327</v>
      </c>
      <c r="V95" s="61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0">
        <v>279</v>
      </c>
    </row>
    <row r="96" spans="1:27" s="1" customFormat="1" ht="15" customHeight="1" x14ac:dyDescent="0.2">
      <c r="A96" s="10">
        <v>280</v>
      </c>
      <c r="B96" s="4">
        <v>6.97806769402778E-2</v>
      </c>
      <c r="C96" s="4">
        <v>0.19921464184686299</v>
      </c>
      <c r="D96" s="3" t="e">
        <f t="shared" si="33"/>
        <v>#N/A</v>
      </c>
      <c r="E96" s="41" t="e">
        <f t="shared" si="34"/>
        <v>#N/A</v>
      </c>
      <c r="F96" s="3" t="e">
        <f t="shared" si="35"/>
        <v>#N/A</v>
      </c>
      <c r="G96" s="41" t="e">
        <f t="shared" si="36"/>
        <v>#N/A</v>
      </c>
      <c r="H96" s="4">
        <f t="shared" si="39"/>
        <v>0.24901830230857874</v>
      </c>
      <c r="I96" s="4">
        <f t="shared" si="40"/>
        <v>0.14941098138514725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0.26856206022558871</v>
      </c>
      <c r="M96" s="4">
        <f t="shared" si="44"/>
        <v>0.19921464184686299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0.33570257528198588</v>
      </c>
      <c r="S96" s="4">
        <f t="shared" si="27"/>
        <v>0.20142154516919153</v>
      </c>
      <c r="T96" s="4">
        <f t="shared" si="28"/>
        <v>0.24901830230857874</v>
      </c>
      <c r="U96" s="4">
        <f t="shared" si="29"/>
        <v>0.14941098138514725</v>
      </c>
      <c r="V96" s="61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0">
        <v>280</v>
      </c>
    </row>
    <row r="97" spans="1:27" s="1" customFormat="1" ht="15" customHeight="1" x14ac:dyDescent="0.2">
      <c r="A97" s="10">
        <v>281</v>
      </c>
      <c r="B97" s="4">
        <v>6.4546001534367903E-2</v>
      </c>
      <c r="C97" s="4">
        <v>0.215316621483119</v>
      </c>
      <c r="D97" s="3" t="e">
        <f t="shared" si="33"/>
        <v>#N/A</v>
      </c>
      <c r="E97" s="41" t="e">
        <f t="shared" si="34"/>
        <v>#N/A</v>
      </c>
      <c r="F97" s="3" t="e">
        <f t="shared" si="35"/>
        <v>#N/A</v>
      </c>
      <c r="G97" s="41" t="e">
        <f t="shared" si="36"/>
        <v>#N/A</v>
      </c>
      <c r="H97" s="4">
        <f t="shared" si="39"/>
        <v>0.26914577685389873</v>
      </c>
      <c r="I97" s="4">
        <f t="shared" si="40"/>
        <v>0.16148746611233925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0.29026920376048793</v>
      </c>
      <c r="M97" s="4">
        <f t="shared" si="44"/>
        <v>0.215316621483119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0.36283650470060991</v>
      </c>
      <c r="S97" s="4">
        <f t="shared" si="27"/>
        <v>0.21770190282036594</v>
      </c>
      <c r="T97" s="4">
        <f t="shared" si="28"/>
        <v>0.26914577685389873</v>
      </c>
      <c r="U97" s="4">
        <f t="shared" si="29"/>
        <v>0.16148746611233925</v>
      </c>
      <c r="V97" s="61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0">
        <v>281</v>
      </c>
    </row>
    <row r="98" spans="1:27" s="1" customFormat="1" ht="15" customHeight="1" x14ac:dyDescent="0.2">
      <c r="A98" s="10">
        <v>282</v>
      </c>
      <c r="B98" s="4">
        <v>5.8933979847526602E-2</v>
      </c>
      <c r="C98" s="4">
        <v>0.206108535049256</v>
      </c>
      <c r="D98" s="3" t="e">
        <f t="shared" si="33"/>
        <v>#N/A</v>
      </c>
      <c r="E98" s="41" t="e">
        <f t="shared" si="34"/>
        <v>#N/A</v>
      </c>
      <c r="F98" s="3" t="e">
        <f t="shared" si="35"/>
        <v>#N/A</v>
      </c>
      <c r="G98" s="41" t="e">
        <f t="shared" si="36"/>
        <v>#N/A</v>
      </c>
      <c r="H98" s="4">
        <f t="shared" si="39"/>
        <v>0.25763566881157002</v>
      </c>
      <c r="I98" s="4">
        <f t="shared" si="40"/>
        <v>0.15458140128694201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0.27785574538971963</v>
      </c>
      <c r="M98" s="4">
        <f t="shared" si="44"/>
        <v>0.206108535049256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0.34731968173714955</v>
      </c>
      <c r="S98" s="4">
        <f t="shared" si="27"/>
        <v>0.20839180904228971</v>
      </c>
      <c r="T98" s="4">
        <f t="shared" si="28"/>
        <v>0.25763566881157002</v>
      </c>
      <c r="U98" s="4">
        <f t="shared" si="29"/>
        <v>0.15458140128694201</v>
      </c>
      <c r="V98" s="61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0">
        <v>282</v>
      </c>
    </row>
    <row r="99" spans="1:27" s="1" customFormat="1" ht="15" customHeight="1" x14ac:dyDescent="0.2">
      <c r="A99" s="10">
        <v>283</v>
      </c>
      <c r="B99" s="4">
        <v>5.7104270663660001E-2</v>
      </c>
      <c r="C99" s="4">
        <v>0.20590338372399999</v>
      </c>
      <c r="D99" s="3" t="e">
        <f t="shared" si="33"/>
        <v>#N/A</v>
      </c>
      <c r="E99" s="41" t="e">
        <f t="shared" si="34"/>
        <v>#N/A</v>
      </c>
      <c r="F99" s="3" t="e">
        <f t="shared" si="35"/>
        <v>#N/A</v>
      </c>
      <c r="G99" s="41" t="e">
        <f t="shared" si="36"/>
        <v>#N/A</v>
      </c>
      <c r="H99" s="4">
        <f t="shared" si="39"/>
        <v>0.25737922965499999</v>
      </c>
      <c r="I99" s="4">
        <f t="shared" si="40"/>
        <v>0.154427537793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0.2775791800627036</v>
      </c>
      <c r="M99" s="4">
        <f t="shared" si="44"/>
        <v>0.20590338372399999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0.34697397507837952</v>
      </c>
      <c r="S99" s="4">
        <f t="shared" si="27"/>
        <v>0.20818438504702769</v>
      </c>
      <c r="T99" s="4">
        <f t="shared" si="28"/>
        <v>0.25737922965499999</v>
      </c>
      <c r="U99" s="4">
        <f t="shared" si="29"/>
        <v>0.154427537793</v>
      </c>
      <c r="V99" s="61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0">
        <v>283</v>
      </c>
    </row>
    <row r="100" spans="1:27" s="1" customFormat="1" ht="15" customHeight="1" x14ac:dyDescent="0.2">
      <c r="A100" s="10">
        <v>284</v>
      </c>
      <c r="B100" s="4">
        <v>5.2252702497828103E-2</v>
      </c>
      <c r="C100" s="4">
        <v>0.187283144606924</v>
      </c>
      <c r="D100" s="3" t="e">
        <f t="shared" si="33"/>
        <v>#N/A</v>
      </c>
      <c r="E100" s="41" t="e">
        <f t="shared" si="34"/>
        <v>#N/A</v>
      </c>
      <c r="F100" s="3" t="e">
        <f t="shared" si="35"/>
        <v>#N/A</v>
      </c>
      <c r="G100" s="41" t="e">
        <f t="shared" si="36"/>
        <v>#N/A</v>
      </c>
      <c r="H100" s="4">
        <f t="shared" si="39"/>
        <v>0.23410393075865499</v>
      </c>
      <c r="I100" s="4">
        <f t="shared" si="40"/>
        <v>0.140462358455193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0.25247716078934579</v>
      </c>
      <c r="M100" s="4">
        <f t="shared" si="44"/>
        <v>0.187283144606924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0.31559645098668221</v>
      </c>
      <c r="S100" s="4">
        <f t="shared" si="27"/>
        <v>0.18935787059200934</v>
      </c>
      <c r="T100" s="4">
        <f t="shared" si="28"/>
        <v>0.23410393075865499</v>
      </c>
      <c r="U100" s="4">
        <f t="shared" si="29"/>
        <v>0.140462358455193</v>
      </c>
      <c r="V100" s="61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0">
        <v>284</v>
      </c>
    </row>
    <row r="101" spans="1:27" s="1" customFormat="1" ht="15" customHeight="1" x14ac:dyDescent="0.2">
      <c r="A101" s="10">
        <v>285</v>
      </c>
      <c r="B101" s="4">
        <v>4.6818166852057599E-2</v>
      </c>
      <c r="C101" s="4">
        <v>0.178201358674211</v>
      </c>
      <c r="D101" s="3" t="e">
        <f t="shared" si="33"/>
        <v>#N/A</v>
      </c>
      <c r="E101" s="41" t="e">
        <f t="shared" si="34"/>
        <v>#N/A</v>
      </c>
      <c r="F101" s="3" t="e">
        <f t="shared" si="35"/>
        <v>#N/A</v>
      </c>
      <c r="G101" s="41" t="e">
        <f t="shared" si="36"/>
        <v>#N/A</v>
      </c>
      <c r="H101" s="4">
        <f t="shared" si="39"/>
        <v>0.22275169834276376</v>
      </c>
      <c r="I101" s="4">
        <f t="shared" si="40"/>
        <v>0.13365101900565823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0.24023396863235535</v>
      </c>
      <c r="M101" s="4">
        <f t="shared" si="44"/>
        <v>0.178201358674211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0.30029246079044419</v>
      </c>
      <c r="S101" s="4">
        <f t="shared" si="27"/>
        <v>0.18017547647426652</v>
      </c>
      <c r="T101" s="4">
        <f t="shared" si="28"/>
        <v>0.22275169834276376</v>
      </c>
      <c r="U101" s="4">
        <f t="shared" si="29"/>
        <v>0.13365101900565823</v>
      </c>
      <c r="V101" s="61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0">
        <v>285</v>
      </c>
    </row>
    <row r="102" spans="1:27" s="1" customFormat="1" ht="15" customHeight="1" x14ac:dyDescent="0.2">
      <c r="A102" s="10">
        <v>286</v>
      </c>
      <c r="B102" s="4">
        <v>4.6031497557973401E-2</v>
      </c>
      <c r="C102" s="4">
        <v>0.192589381663203</v>
      </c>
      <c r="D102" s="3" t="e">
        <f t="shared" si="33"/>
        <v>#N/A</v>
      </c>
      <c r="E102" s="41" t="e">
        <f t="shared" si="34"/>
        <v>#N/A</v>
      </c>
      <c r="F102" s="3" t="e">
        <f t="shared" si="35"/>
        <v>#N/A</v>
      </c>
      <c r="G102" s="41" t="e">
        <f t="shared" si="36"/>
        <v>#N/A</v>
      </c>
      <c r="H102" s="4">
        <f t="shared" si="39"/>
        <v>0.24073672707900373</v>
      </c>
      <c r="I102" s="4">
        <f t="shared" si="40"/>
        <v>0.14444203624740226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0.25963052031487249</v>
      </c>
      <c r="M102" s="4">
        <f t="shared" si="44"/>
        <v>0.192589381663203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0.32453815039359063</v>
      </c>
      <c r="S102" s="4">
        <f t="shared" ref="S102:S116" si="51">L102-(L102*25%)</f>
        <v>0.19472289023615436</v>
      </c>
      <c r="T102" s="4">
        <f t="shared" ref="T102:T165" si="52">M102+(M102*25%)</f>
        <v>0.24073672707900373</v>
      </c>
      <c r="U102" s="4">
        <f t="shared" ref="U102:U116" si="53">M102-(M102*25%)</f>
        <v>0.14444203624740226</v>
      </c>
      <c r="V102" s="61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0">
        <v>286</v>
      </c>
    </row>
    <row r="103" spans="1:27" s="1" customFormat="1" ht="15" customHeight="1" x14ac:dyDescent="0.2">
      <c r="A103" s="10">
        <v>287</v>
      </c>
      <c r="B103" s="4">
        <v>4.4754452623886401E-2</v>
      </c>
      <c r="C103" s="4">
        <v>0.20520292962825601</v>
      </c>
      <c r="D103" s="3" t="e">
        <f t="shared" si="33"/>
        <v>#N/A</v>
      </c>
      <c r="E103" s="41" t="e">
        <f t="shared" si="34"/>
        <v>#N/A</v>
      </c>
      <c r="F103" s="3" t="e">
        <f t="shared" si="35"/>
        <v>#N/A</v>
      </c>
      <c r="G103" s="41" t="e">
        <f t="shared" si="36"/>
        <v>#N/A</v>
      </c>
      <c r="H103" s="4">
        <f t="shared" si="39"/>
        <v>0.25650366203531999</v>
      </c>
      <c r="I103" s="4">
        <f t="shared" si="40"/>
        <v>0.153902197221192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0.27663489507791289</v>
      </c>
      <c r="M103" s="4">
        <f t="shared" si="44"/>
        <v>0.20520292962825601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0.34579361884739113</v>
      </c>
      <c r="S103" s="4">
        <f t="shared" si="51"/>
        <v>0.20747617130843465</v>
      </c>
      <c r="T103" s="4">
        <f t="shared" si="52"/>
        <v>0.25650366203531999</v>
      </c>
      <c r="U103" s="4">
        <f t="shared" si="53"/>
        <v>0.153902197221192</v>
      </c>
      <c r="V103" s="61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0">
        <v>287</v>
      </c>
    </row>
    <row r="104" spans="1:27" s="1" customFormat="1" ht="15" customHeight="1" x14ac:dyDescent="0.2">
      <c r="A104" s="10">
        <v>288</v>
      </c>
      <c r="B104" s="4">
        <v>4.15118166794212E-2</v>
      </c>
      <c r="C104" s="4">
        <v>0.18449859250832601</v>
      </c>
      <c r="D104" s="3" t="e">
        <f t="shared" si="33"/>
        <v>#N/A</v>
      </c>
      <c r="E104" s="41" t="e">
        <f t="shared" si="34"/>
        <v>#N/A</v>
      </c>
      <c r="F104" s="3" t="e">
        <f t="shared" si="35"/>
        <v>#N/A</v>
      </c>
      <c r="G104" s="41" t="e">
        <f t="shared" si="36"/>
        <v>#N/A</v>
      </c>
      <c r="H104" s="4">
        <f t="shared" si="39"/>
        <v>0.23062324063540751</v>
      </c>
      <c r="I104" s="4">
        <f t="shared" si="40"/>
        <v>0.13837394438124451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0.24872329490141665</v>
      </c>
      <c r="M104" s="4">
        <f t="shared" si="44"/>
        <v>0.18449859250832601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0.31090411862677081</v>
      </c>
      <c r="S104" s="4">
        <f t="shared" si="51"/>
        <v>0.18654247117606249</v>
      </c>
      <c r="T104" s="4">
        <f t="shared" si="52"/>
        <v>0.23062324063540751</v>
      </c>
      <c r="U104" s="4">
        <f t="shared" si="53"/>
        <v>0.13837394438124451</v>
      </c>
      <c r="V104" s="61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0">
        <v>288</v>
      </c>
    </row>
    <row r="105" spans="1:27" s="1" customFormat="1" ht="15" customHeight="1" x14ac:dyDescent="0.2">
      <c r="A105" s="10">
        <v>289</v>
      </c>
      <c r="B105" s="4">
        <v>4.0782866924356197E-2</v>
      </c>
      <c r="C105" s="4">
        <v>0.15259906139676299</v>
      </c>
      <c r="D105" s="3" t="e">
        <f t="shared" si="33"/>
        <v>#N/A</v>
      </c>
      <c r="E105" s="41" t="e">
        <f t="shared" si="34"/>
        <v>#N/A</v>
      </c>
      <c r="F105" s="3" t="e">
        <f t="shared" si="35"/>
        <v>#N/A</v>
      </c>
      <c r="G105" s="41" t="e">
        <f t="shared" si="36"/>
        <v>#N/A</v>
      </c>
      <c r="H105" s="4">
        <f t="shared" si="39"/>
        <v>0.19074882674595373</v>
      </c>
      <c r="I105" s="4">
        <f t="shared" si="40"/>
        <v>0.11444929604757224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0.20571940866027824</v>
      </c>
      <c r="M105" s="4">
        <f t="shared" si="44"/>
        <v>0.15259906139676299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0.25714926082534778</v>
      </c>
      <c r="S105" s="4">
        <f t="shared" si="51"/>
        <v>0.15428955649520867</v>
      </c>
      <c r="T105" s="4">
        <f t="shared" si="52"/>
        <v>0.19074882674595373</v>
      </c>
      <c r="U105" s="4">
        <f t="shared" si="53"/>
        <v>0.11444929604757224</v>
      </c>
      <c r="V105" s="61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0">
        <v>289</v>
      </c>
    </row>
    <row r="106" spans="1:27" s="1" customFormat="1" ht="15" customHeight="1" x14ac:dyDescent="0.2">
      <c r="A106" s="10">
        <v>290</v>
      </c>
      <c r="B106" s="4">
        <v>3.4408885532598098E-2</v>
      </c>
      <c r="C106" s="4">
        <v>0.16852849984747001</v>
      </c>
      <c r="D106" s="3" t="e">
        <f t="shared" si="33"/>
        <v>#N/A</v>
      </c>
      <c r="E106" s="41" t="e">
        <f t="shared" si="34"/>
        <v>#N/A</v>
      </c>
      <c r="F106" s="3" t="e">
        <f t="shared" si="35"/>
        <v>#N/A</v>
      </c>
      <c r="G106" s="41" t="e">
        <f t="shared" si="36"/>
        <v>#N/A</v>
      </c>
      <c r="H106" s="4">
        <f t="shared" si="39"/>
        <v>0.2106606248093375</v>
      </c>
      <c r="I106" s="4">
        <f t="shared" si="40"/>
        <v>0.12639637488560251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0.22719394872870921</v>
      </c>
      <c r="M106" s="4">
        <f t="shared" si="44"/>
        <v>0.16852849984747001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0.28399243591088652</v>
      </c>
      <c r="S106" s="4">
        <f t="shared" si="51"/>
        <v>0.1703954615465319</v>
      </c>
      <c r="T106" s="4">
        <f t="shared" si="52"/>
        <v>0.2106606248093375</v>
      </c>
      <c r="U106" s="4">
        <f t="shared" si="53"/>
        <v>0.12639637488560251</v>
      </c>
      <c r="V106" s="61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0">
        <v>290</v>
      </c>
    </row>
    <row r="107" spans="1:27" s="1" customFormat="1" ht="15" customHeight="1" x14ac:dyDescent="0.2">
      <c r="A107" s="10">
        <v>291</v>
      </c>
      <c r="B107" s="4">
        <v>3.4585756857434799E-2</v>
      </c>
      <c r="C107" s="4">
        <v>0.17763654237466101</v>
      </c>
      <c r="D107" s="3" t="e">
        <f t="shared" si="33"/>
        <v>#N/A</v>
      </c>
      <c r="E107" s="41" t="e">
        <f t="shared" si="34"/>
        <v>#N/A</v>
      </c>
      <c r="F107" s="3" t="e">
        <f t="shared" si="35"/>
        <v>#N/A</v>
      </c>
      <c r="G107" s="41" t="e">
        <f t="shared" si="36"/>
        <v>#N/A</v>
      </c>
      <c r="H107" s="4">
        <f t="shared" si="39"/>
        <v>0.22204567796832625</v>
      </c>
      <c r="I107" s="4">
        <f t="shared" si="40"/>
        <v>0.13322740678099576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0.23947253750636041</v>
      </c>
      <c r="M107" s="4">
        <f t="shared" si="44"/>
        <v>0.17763654237466101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0.29934067188295049</v>
      </c>
      <c r="S107" s="4">
        <f t="shared" si="51"/>
        <v>0.1796044031297703</v>
      </c>
      <c r="T107" s="4">
        <f t="shared" si="52"/>
        <v>0.22204567796832625</v>
      </c>
      <c r="U107" s="4">
        <f t="shared" si="53"/>
        <v>0.13322740678099576</v>
      </c>
      <c r="V107" s="61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0">
        <v>291</v>
      </c>
    </row>
    <row r="108" spans="1:27" s="1" customFormat="1" ht="15" customHeight="1" x14ac:dyDescent="0.2">
      <c r="A108" s="10">
        <v>292</v>
      </c>
      <c r="B108" s="4">
        <v>3.44302410127411E-2</v>
      </c>
      <c r="C108" s="4">
        <v>0.132570881723309</v>
      </c>
      <c r="D108" s="3" t="e">
        <f t="shared" si="33"/>
        <v>#N/A</v>
      </c>
      <c r="E108" s="41" t="e">
        <f t="shared" si="34"/>
        <v>#N/A</v>
      </c>
      <c r="F108" s="3" t="e">
        <f t="shared" si="35"/>
        <v>#N/A</v>
      </c>
      <c r="G108" s="41" t="e">
        <f t="shared" si="36"/>
        <v>#N/A</v>
      </c>
      <c r="H108" s="4">
        <f t="shared" si="39"/>
        <v>0.16571360215413625</v>
      </c>
      <c r="I108" s="4">
        <f t="shared" si="40"/>
        <v>9.9428161292481748E-2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0.17871933905793558</v>
      </c>
      <c r="M108" s="4">
        <f t="shared" si="44"/>
        <v>0.132570881723309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0.22339917382241947</v>
      </c>
      <c r="S108" s="4">
        <f t="shared" si="51"/>
        <v>0.13403950429345168</v>
      </c>
      <c r="T108" s="4">
        <f t="shared" si="52"/>
        <v>0.16571360215413625</v>
      </c>
      <c r="U108" s="4">
        <f t="shared" si="53"/>
        <v>9.9428161292481748E-2</v>
      </c>
      <c r="V108" s="61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0">
        <v>292</v>
      </c>
    </row>
    <row r="109" spans="1:27" s="1" customFormat="1" ht="15" customHeight="1" x14ac:dyDescent="0.2">
      <c r="A109" s="10">
        <v>293</v>
      </c>
      <c r="B109" s="4">
        <v>3.5617000517335802E-2</v>
      </c>
      <c r="C109" s="4">
        <v>0.153363283334887</v>
      </c>
      <c r="D109" s="3" t="e">
        <f t="shared" si="33"/>
        <v>#N/A</v>
      </c>
      <c r="E109" s="41" t="e">
        <f t="shared" si="34"/>
        <v>#N/A</v>
      </c>
      <c r="F109" s="3" t="e">
        <f t="shared" si="35"/>
        <v>#N/A</v>
      </c>
      <c r="G109" s="41" t="e">
        <f t="shared" si="36"/>
        <v>#N/A</v>
      </c>
      <c r="H109" s="4">
        <f t="shared" si="39"/>
        <v>0.19170410416860875</v>
      </c>
      <c r="I109" s="4">
        <f t="shared" si="40"/>
        <v>0.11502246250116524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0.20674965932995515</v>
      </c>
      <c r="M109" s="4">
        <f t="shared" si="44"/>
        <v>0.153363283334887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0.25843707416244394</v>
      </c>
      <c r="S109" s="4">
        <f t="shared" si="51"/>
        <v>0.15506224449746636</v>
      </c>
      <c r="T109" s="4">
        <f t="shared" si="52"/>
        <v>0.19170410416860875</v>
      </c>
      <c r="U109" s="4">
        <f t="shared" si="53"/>
        <v>0.11502246250116524</v>
      </c>
      <c r="V109" s="61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0">
        <v>293</v>
      </c>
    </row>
    <row r="110" spans="1:27" s="1" customFormat="1" ht="15" customHeight="1" x14ac:dyDescent="0.2">
      <c r="A110" s="10">
        <v>294</v>
      </c>
      <c r="B110" s="4">
        <v>3.73118261248052E-2</v>
      </c>
      <c r="C110" s="4">
        <v>0.17116590399574599</v>
      </c>
      <c r="D110" s="3" t="e">
        <f t="shared" si="33"/>
        <v>#N/A</v>
      </c>
      <c r="E110" s="41" t="e">
        <f t="shared" si="34"/>
        <v>#N/A</v>
      </c>
      <c r="F110" s="3" t="e">
        <f t="shared" si="35"/>
        <v>#N/A</v>
      </c>
      <c r="G110" s="41" t="e">
        <f t="shared" si="36"/>
        <v>#N/A</v>
      </c>
      <c r="H110" s="4">
        <f t="shared" si="39"/>
        <v>0.21395737999468251</v>
      </c>
      <c r="I110" s="4">
        <f t="shared" si="40"/>
        <v>0.12837442799680948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0.23074944387275084</v>
      </c>
      <c r="M110" s="4">
        <f t="shared" si="44"/>
        <v>0.17116590399574599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0.28843680484093853</v>
      </c>
      <c r="S110" s="4">
        <f t="shared" si="51"/>
        <v>0.17306208290456312</v>
      </c>
      <c r="T110" s="4">
        <f t="shared" si="52"/>
        <v>0.21395737999468251</v>
      </c>
      <c r="U110" s="4">
        <f t="shared" si="53"/>
        <v>0.12837442799680948</v>
      </c>
      <c r="V110" s="61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0">
        <v>294</v>
      </c>
    </row>
    <row r="111" spans="1:27" s="1" customFormat="1" ht="15" customHeight="1" x14ac:dyDescent="0.2">
      <c r="A111" s="10">
        <v>295</v>
      </c>
      <c r="B111" s="4">
        <v>4.3972670496915001E-2</v>
      </c>
      <c r="C111" s="4">
        <v>0.173333300408132</v>
      </c>
      <c r="D111" s="3" t="e">
        <f t="shared" si="33"/>
        <v>#N/A</v>
      </c>
      <c r="E111" s="41" t="e">
        <f t="shared" si="34"/>
        <v>#N/A</v>
      </c>
      <c r="F111" s="3" t="e">
        <f t="shared" si="35"/>
        <v>#N/A</v>
      </c>
      <c r="G111" s="41" t="e">
        <f t="shared" si="36"/>
        <v>#N/A</v>
      </c>
      <c r="H111" s="4">
        <f t="shared" si="39"/>
        <v>0.216666625510165</v>
      </c>
      <c r="I111" s="4">
        <f t="shared" si="40"/>
        <v>0.129999975306099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0.23367131969693539</v>
      </c>
      <c r="M111" s="4">
        <f t="shared" si="44"/>
        <v>0.173333300408132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0.29208914962116922</v>
      </c>
      <c r="S111" s="4">
        <f t="shared" si="51"/>
        <v>0.17525348977270155</v>
      </c>
      <c r="T111" s="4">
        <f t="shared" si="52"/>
        <v>0.216666625510165</v>
      </c>
      <c r="U111" s="4">
        <f t="shared" si="53"/>
        <v>0.129999975306099</v>
      </c>
      <c r="V111" s="61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0">
        <v>295</v>
      </c>
    </row>
    <row r="112" spans="1:27" s="1" customFormat="1" ht="15" customHeight="1" x14ac:dyDescent="0.2">
      <c r="A112" s="10">
        <v>296</v>
      </c>
      <c r="B112" s="4">
        <v>4.4621055603527401E-2</v>
      </c>
      <c r="C112" s="4">
        <v>0.13252020781457999</v>
      </c>
      <c r="D112" s="3" t="e">
        <f t="shared" ref="D112:D175" si="56">IF(B112=MAX($B$47:$B$196),B112,NA())</f>
        <v>#N/A</v>
      </c>
      <c r="E112" s="41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1" t="e">
        <f t="shared" ref="G112:G175" si="59">IF(C112=MAX($C$47:$C$196),A112,NA())</f>
        <v>#N/A</v>
      </c>
      <c r="H112" s="4">
        <f t="shared" si="39"/>
        <v>0.16565025976822498</v>
      </c>
      <c r="I112" s="4">
        <f t="shared" si="40"/>
        <v>9.9390155860934998E-2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0.17865102535768856</v>
      </c>
      <c r="M112" s="4">
        <f t="shared" si="44"/>
        <v>0.13252020781457999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0.22331378169711069</v>
      </c>
      <c r="S112" s="4">
        <f t="shared" si="51"/>
        <v>0.13398826901826644</v>
      </c>
      <c r="T112" s="4">
        <f t="shared" si="52"/>
        <v>0.16565025976822498</v>
      </c>
      <c r="U112" s="4">
        <f t="shared" si="53"/>
        <v>9.9390155860934998E-2</v>
      </c>
      <c r="V112" s="61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0">
        <v>296</v>
      </c>
    </row>
    <row r="113" spans="1:27" s="1" customFormat="1" ht="15" customHeight="1" x14ac:dyDescent="0.2">
      <c r="A113" s="10">
        <v>297</v>
      </c>
      <c r="B113" s="4">
        <v>4.1868855972687302E-2</v>
      </c>
      <c r="C113" s="4">
        <v>0.14114217009767999</v>
      </c>
      <c r="D113" s="3" t="e">
        <f t="shared" si="56"/>
        <v>#N/A</v>
      </c>
      <c r="E113" s="41" t="e">
        <f t="shared" si="57"/>
        <v>#N/A</v>
      </c>
      <c r="F113" s="3" t="e">
        <f t="shared" si="58"/>
        <v>#N/A</v>
      </c>
      <c r="G113" s="41" t="e">
        <f t="shared" si="59"/>
        <v>#N/A</v>
      </c>
      <c r="H113" s="4">
        <f t="shared" si="39"/>
        <v>0.1764277126221</v>
      </c>
      <c r="I113" s="4">
        <f t="shared" si="40"/>
        <v>0.10585662757325999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0.19027432740250821</v>
      </c>
      <c r="M113" s="4">
        <f t="shared" si="44"/>
        <v>0.14114217009767999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0.23784290925313528</v>
      </c>
      <c r="S113" s="4">
        <f t="shared" si="51"/>
        <v>0.14270574555188115</v>
      </c>
      <c r="T113" s="4">
        <f t="shared" si="52"/>
        <v>0.1764277126221</v>
      </c>
      <c r="U113" s="4">
        <f t="shared" si="53"/>
        <v>0.10585662757325999</v>
      </c>
      <c r="V113" s="61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0">
        <v>297</v>
      </c>
    </row>
    <row r="114" spans="1:27" s="1" customFormat="1" ht="15" customHeight="1" x14ac:dyDescent="0.2">
      <c r="A114" s="10">
        <v>298</v>
      </c>
      <c r="B114" s="4">
        <v>3.7158896136567601E-2</v>
      </c>
      <c r="C114" s="4">
        <v>0.17172190228530701</v>
      </c>
      <c r="D114" s="3" t="e">
        <f t="shared" si="56"/>
        <v>#N/A</v>
      </c>
      <c r="E114" s="41" t="e">
        <f t="shared" si="57"/>
        <v>#N/A</v>
      </c>
      <c r="F114" s="3" t="e">
        <f t="shared" si="58"/>
        <v>#N/A</v>
      </c>
      <c r="G114" s="41" t="e">
        <f t="shared" si="59"/>
        <v>#N/A</v>
      </c>
      <c r="H114" s="4">
        <f t="shared" si="39"/>
        <v>0.21465237785663377</v>
      </c>
      <c r="I114" s="4">
        <f t="shared" si="40"/>
        <v>0.12879142671398025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0.23149898740399988</v>
      </c>
      <c r="M114" s="4">
        <f t="shared" si="44"/>
        <v>0.17172190228530701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0.28937373425499985</v>
      </c>
      <c r="S114" s="4">
        <f t="shared" si="51"/>
        <v>0.17362424055299991</v>
      </c>
      <c r="T114" s="4">
        <f t="shared" si="52"/>
        <v>0.21465237785663377</v>
      </c>
      <c r="U114" s="4">
        <f t="shared" si="53"/>
        <v>0.12879142671398025</v>
      </c>
      <c r="V114" s="61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0">
        <v>298</v>
      </c>
    </row>
    <row r="115" spans="1:27" s="1" customFormat="1" ht="15" customHeight="1" x14ac:dyDescent="0.2">
      <c r="A115" s="10">
        <v>299</v>
      </c>
      <c r="B115" s="4">
        <v>3.2949085825192799E-2</v>
      </c>
      <c r="C115" s="4">
        <v>0.18078804741305601</v>
      </c>
      <c r="D115" s="3" t="e">
        <f t="shared" si="56"/>
        <v>#N/A</v>
      </c>
      <c r="E115" s="41" t="e">
        <f t="shared" si="57"/>
        <v>#N/A</v>
      </c>
      <c r="F115" s="3" t="e">
        <f t="shared" si="58"/>
        <v>#N/A</v>
      </c>
      <c r="G115" s="41" t="e">
        <f t="shared" si="59"/>
        <v>#N/A</v>
      </c>
      <c r="H115" s="4">
        <f t="shared" si="39"/>
        <v>0.22598505926632001</v>
      </c>
      <c r="I115" s="4">
        <f t="shared" si="40"/>
        <v>0.13559103555979202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0.24372109412888665</v>
      </c>
      <c r="M115" s="4">
        <f t="shared" si="44"/>
        <v>0.18078804741305601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0.30465136766110834</v>
      </c>
      <c r="S115" s="4">
        <f t="shared" si="51"/>
        <v>0.18279082059666499</v>
      </c>
      <c r="T115" s="4">
        <f t="shared" si="52"/>
        <v>0.22598505926632001</v>
      </c>
      <c r="U115" s="4">
        <f t="shared" si="53"/>
        <v>0.13559103555979202</v>
      </c>
      <c r="V115" s="61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0">
        <v>299</v>
      </c>
    </row>
    <row r="116" spans="1:27" s="1" customFormat="1" ht="15" customHeight="1" x14ac:dyDescent="0.2">
      <c r="A116" s="10">
        <v>300</v>
      </c>
      <c r="B116" s="4">
        <v>3.27772771820121E-2</v>
      </c>
      <c r="C116" s="4">
        <v>0.15956963652303799</v>
      </c>
      <c r="D116" s="3" t="e">
        <f t="shared" si="56"/>
        <v>#N/A</v>
      </c>
      <c r="E116" s="41" t="e">
        <f t="shared" si="57"/>
        <v>#N/A</v>
      </c>
      <c r="F116" s="3" t="e">
        <f t="shared" si="58"/>
        <v>#N/A</v>
      </c>
      <c r="G116" s="41" t="e">
        <f t="shared" si="59"/>
        <v>#N/A</v>
      </c>
      <c r="H116" s="4">
        <f t="shared" si="39"/>
        <v>0.19946204565379749</v>
      </c>
      <c r="I116" s="4">
        <f t="shared" si="40"/>
        <v>0.11967722739227848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0.21511646903452872</v>
      </c>
      <c r="M116" s="4">
        <f t="shared" si="44"/>
        <v>0.15956963652303799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0.2688955862931609</v>
      </c>
      <c r="S116" s="4">
        <f t="shared" si="51"/>
        <v>0.16133735177589653</v>
      </c>
      <c r="T116" s="4">
        <f t="shared" si="52"/>
        <v>0.19946204565379749</v>
      </c>
      <c r="U116" s="4">
        <f t="shared" si="53"/>
        <v>0.11967722739227848</v>
      </c>
      <c r="V116" s="61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0">
        <v>300</v>
      </c>
    </row>
    <row r="117" spans="1:27" s="1" customFormat="1" ht="15" customHeight="1" x14ac:dyDescent="0.2">
      <c r="A117" s="10">
        <v>301</v>
      </c>
      <c r="B117" s="4">
        <v>3.36603629731307E-2</v>
      </c>
      <c r="C117" s="4">
        <v>0.170364337863848</v>
      </c>
      <c r="D117" s="3" t="e">
        <f t="shared" si="56"/>
        <v>#N/A</v>
      </c>
      <c r="E117" s="41" t="e">
        <f t="shared" si="57"/>
        <v>#N/A</v>
      </c>
      <c r="F117" s="3" t="e">
        <f t="shared" si="58"/>
        <v>#N/A</v>
      </c>
      <c r="G117" s="41" t="e">
        <f t="shared" si="59"/>
        <v>#N/A</v>
      </c>
      <c r="H117" s="4">
        <f t="shared" si="39"/>
        <v>0.21295542232980999</v>
      </c>
      <c r="I117" s="4">
        <f t="shared" si="40"/>
        <v>0.12777325339788601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0.22966884934519066</v>
      </c>
      <c r="M117" s="4">
        <f t="shared" si="44"/>
        <v>0.170364337863848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0.28708606168148831</v>
      </c>
      <c r="S117" s="4">
        <f>L117-(L117*25%)</f>
        <v>0.17225163700889301</v>
      </c>
      <c r="T117" s="4">
        <f t="shared" si="52"/>
        <v>0.21295542232980999</v>
      </c>
      <c r="U117" s="4">
        <f>M117-(M117*25%)</f>
        <v>0.12777325339788601</v>
      </c>
      <c r="V117" s="61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0">
        <v>301</v>
      </c>
    </row>
    <row r="118" spans="1:27" s="1" customFormat="1" ht="15" customHeight="1" x14ac:dyDescent="0.2">
      <c r="A118" s="10">
        <v>302</v>
      </c>
      <c r="B118" s="4">
        <v>3.2328659030937297E-2</v>
      </c>
      <c r="C118" s="4">
        <v>0.162205884843761</v>
      </c>
      <c r="D118" s="3" t="e">
        <f t="shared" si="56"/>
        <v>#N/A</v>
      </c>
      <c r="E118" s="41" t="e">
        <f t="shared" si="57"/>
        <v>#N/A</v>
      </c>
      <c r="F118" s="3" t="e">
        <f t="shared" si="58"/>
        <v>#N/A</v>
      </c>
      <c r="G118" s="41" t="e">
        <f t="shared" si="59"/>
        <v>#N/A</v>
      </c>
      <c r="H118" s="4">
        <f t="shared" si="39"/>
        <v>0.20275735605470124</v>
      </c>
      <c r="I118" s="4">
        <f t="shared" si="40"/>
        <v>0.12165441363282076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0.21867040600279564</v>
      </c>
      <c r="M118" s="4">
        <f t="shared" si="44"/>
        <v>0.162205884843761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0.27333800750349457</v>
      </c>
      <c r="S118" s="4">
        <f t="shared" ref="S118:S181" si="62">L118-(L118*25%)</f>
        <v>0.16400280450209673</v>
      </c>
      <c r="T118" s="4">
        <f t="shared" si="52"/>
        <v>0.20275735605470124</v>
      </c>
      <c r="U118" s="4">
        <f t="shared" ref="U118:U181" si="63">M118-(M118*25%)</f>
        <v>0.12165441363282076</v>
      </c>
      <c r="V118" s="61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0">
        <v>302</v>
      </c>
    </row>
    <row r="119" spans="1:27" s="1" customFormat="1" ht="15" customHeight="1" x14ac:dyDescent="0.2">
      <c r="A119" s="10">
        <v>303</v>
      </c>
      <c r="B119" s="4">
        <v>2.8990649103394401E-2</v>
      </c>
      <c r="C119" s="4">
        <v>0.17174565526380101</v>
      </c>
      <c r="D119" s="3" t="e">
        <f t="shared" si="56"/>
        <v>#N/A</v>
      </c>
      <c r="E119" s="41" t="e">
        <f t="shared" si="57"/>
        <v>#N/A</v>
      </c>
      <c r="F119" s="3" t="e">
        <f t="shared" si="58"/>
        <v>#N/A</v>
      </c>
      <c r="G119" s="41" t="e">
        <f t="shared" si="59"/>
        <v>#N/A</v>
      </c>
      <c r="H119" s="4">
        <f t="shared" si="39"/>
        <v>0.21468206907975126</v>
      </c>
      <c r="I119" s="4">
        <f t="shared" si="40"/>
        <v>0.12880924144785075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0.23153100888987915</v>
      </c>
      <c r="M119" s="4">
        <f t="shared" si="44"/>
        <v>0.17174565526380101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0.28941376111234896</v>
      </c>
      <c r="S119" s="4">
        <f t="shared" si="62"/>
        <v>0.17364825666740935</v>
      </c>
      <c r="T119" s="4">
        <f t="shared" si="52"/>
        <v>0.21468206907975126</v>
      </c>
      <c r="U119" s="4">
        <f t="shared" si="63"/>
        <v>0.12880924144785075</v>
      </c>
      <c r="V119" s="61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0">
        <v>303</v>
      </c>
    </row>
    <row r="120" spans="1:27" s="1" customFormat="1" ht="15" customHeight="1" x14ac:dyDescent="0.2">
      <c r="A120" s="10">
        <v>304</v>
      </c>
      <c r="B120" s="4">
        <v>3.1878456036063797E-2</v>
      </c>
      <c r="C120" s="4">
        <v>0.16483447294657899</v>
      </c>
      <c r="D120" s="3" t="e">
        <f t="shared" si="56"/>
        <v>#N/A</v>
      </c>
      <c r="E120" s="41" t="e">
        <f t="shared" si="57"/>
        <v>#N/A</v>
      </c>
      <c r="F120" s="3" t="e">
        <f t="shared" si="58"/>
        <v>#N/A</v>
      </c>
      <c r="G120" s="41" t="e">
        <f t="shared" si="59"/>
        <v>#N/A</v>
      </c>
      <c r="H120" s="4">
        <f t="shared" si="39"/>
        <v>0.20604309118322373</v>
      </c>
      <c r="I120" s="4">
        <f t="shared" si="40"/>
        <v>0.12362585470993424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0.22221401620048345</v>
      </c>
      <c r="M120" s="4">
        <f t="shared" si="44"/>
        <v>0.16483447294657899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0.27776752025060431</v>
      </c>
      <c r="S120" s="4">
        <f t="shared" si="62"/>
        <v>0.16666051215036259</v>
      </c>
      <c r="T120" s="4">
        <f t="shared" si="52"/>
        <v>0.20604309118322373</v>
      </c>
      <c r="U120" s="4">
        <f t="shared" si="63"/>
        <v>0.12362585470993424</v>
      </c>
      <c r="V120" s="61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0">
        <v>304</v>
      </c>
    </row>
    <row r="121" spans="1:27" s="1" customFormat="1" ht="15" customHeight="1" x14ac:dyDescent="0.2">
      <c r="A121" s="10">
        <v>305</v>
      </c>
      <c r="B121" s="4">
        <v>3.9618322836185299E-2</v>
      </c>
      <c r="C121" s="4">
        <v>0.14728695600838601</v>
      </c>
      <c r="D121" s="3" t="e">
        <f t="shared" si="56"/>
        <v>#N/A</v>
      </c>
      <c r="E121" s="41" t="e">
        <f t="shared" si="57"/>
        <v>#N/A</v>
      </c>
      <c r="F121" s="3" t="e">
        <f t="shared" si="58"/>
        <v>#N/A</v>
      </c>
      <c r="G121" s="41" t="e">
        <f t="shared" si="59"/>
        <v>#N/A</v>
      </c>
      <c r="H121" s="4">
        <f t="shared" si="39"/>
        <v>0.18410869501048252</v>
      </c>
      <c r="I121" s="4">
        <f t="shared" si="40"/>
        <v>0.1104652170062895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0.19855813801263864</v>
      </c>
      <c r="M121" s="4">
        <f t="shared" si="44"/>
        <v>0.14728695600838601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0.2481976725157983</v>
      </c>
      <c r="S121" s="4">
        <f t="shared" si="62"/>
        <v>0.14891860350947897</v>
      </c>
      <c r="T121" s="4">
        <f t="shared" si="52"/>
        <v>0.18410869501048252</v>
      </c>
      <c r="U121" s="4">
        <f t="shared" si="63"/>
        <v>0.1104652170062895</v>
      </c>
      <c r="V121" s="61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0">
        <v>305</v>
      </c>
    </row>
    <row r="122" spans="1:27" s="1" customFormat="1" ht="15" customHeight="1" x14ac:dyDescent="0.2">
      <c r="A122" s="10">
        <v>306</v>
      </c>
      <c r="B122" s="4">
        <v>4.0173311411795198E-2</v>
      </c>
      <c r="C122" s="4">
        <v>0.17144081118420099</v>
      </c>
      <c r="D122" s="3" t="e">
        <f t="shared" si="56"/>
        <v>#N/A</v>
      </c>
      <c r="E122" s="41" t="e">
        <f t="shared" si="57"/>
        <v>#N/A</v>
      </c>
      <c r="F122" s="3" t="e">
        <f t="shared" si="58"/>
        <v>#N/A</v>
      </c>
      <c r="G122" s="41" t="e">
        <f t="shared" si="59"/>
        <v>#N/A</v>
      </c>
      <c r="H122" s="4">
        <f t="shared" si="39"/>
        <v>0.21430101398025123</v>
      </c>
      <c r="I122" s="4">
        <f t="shared" si="40"/>
        <v>0.12858060838815075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0.23112004735961225</v>
      </c>
      <c r="M122" s="4">
        <f t="shared" si="44"/>
        <v>0.17144081118420099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0.28890005919951534</v>
      </c>
      <c r="S122" s="4">
        <f t="shared" si="62"/>
        <v>0.1733400355197092</v>
      </c>
      <c r="T122" s="4">
        <f t="shared" si="52"/>
        <v>0.21430101398025123</v>
      </c>
      <c r="U122" s="4">
        <f t="shared" si="63"/>
        <v>0.12858060838815075</v>
      </c>
      <c r="V122" s="61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0">
        <v>306</v>
      </c>
    </row>
    <row r="123" spans="1:27" s="1" customFormat="1" ht="15" customHeight="1" x14ac:dyDescent="0.2">
      <c r="A123" s="10">
        <v>307</v>
      </c>
      <c r="B123" s="4">
        <v>4.0911259583406502E-2</v>
      </c>
      <c r="C123" s="4">
        <v>0.15289929554718901</v>
      </c>
      <c r="D123" s="3" t="e">
        <f t="shared" si="56"/>
        <v>#N/A</v>
      </c>
      <c r="E123" s="41" t="e">
        <f t="shared" si="57"/>
        <v>#N/A</v>
      </c>
      <c r="F123" s="3" t="e">
        <f t="shared" si="58"/>
        <v>#N/A</v>
      </c>
      <c r="G123" s="41" t="e">
        <f t="shared" si="59"/>
        <v>#N/A</v>
      </c>
      <c r="H123" s="4">
        <f t="shared" si="39"/>
        <v>0.19112411943398627</v>
      </c>
      <c r="I123" s="4">
        <f t="shared" si="40"/>
        <v>0.11467447166039176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0.20612415552647731</v>
      </c>
      <c r="M123" s="4">
        <f t="shared" si="44"/>
        <v>0.15289929554718901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0.25765519440809664</v>
      </c>
      <c r="S123" s="4">
        <f t="shared" si="62"/>
        <v>0.15459311664485798</v>
      </c>
      <c r="T123" s="4">
        <f t="shared" si="52"/>
        <v>0.19112411943398627</v>
      </c>
      <c r="U123" s="4">
        <f t="shared" si="63"/>
        <v>0.11467447166039176</v>
      </c>
      <c r="V123" s="61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0">
        <v>307</v>
      </c>
    </row>
    <row r="124" spans="1:27" s="1" customFormat="1" ht="15" customHeight="1" x14ac:dyDescent="0.2">
      <c r="A124" s="10">
        <v>308</v>
      </c>
      <c r="B124" s="4">
        <v>3.2162204031376901E-2</v>
      </c>
      <c r="C124" s="4">
        <v>0.134401274210045</v>
      </c>
      <c r="D124" s="3" t="e">
        <f t="shared" si="56"/>
        <v>#N/A</v>
      </c>
      <c r="E124" s="41" t="e">
        <f t="shared" si="57"/>
        <v>#N/A</v>
      </c>
      <c r="F124" s="3" t="e">
        <f t="shared" si="58"/>
        <v>#N/A</v>
      </c>
      <c r="G124" s="41" t="e">
        <f t="shared" si="59"/>
        <v>#N/A</v>
      </c>
      <c r="H124" s="4">
        <f t="shared" si="39"/>
        <v>0.16800159276255625</v>
      </c>
      <c r="I124" s="4">
        <f t="shared" si="40"/>
        <v>0.10080095565753375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0.18118689853399625</v>
      </c>
      <c r="M124" s="4">
        <f t="shared" si="44"/>
        <v>0.134401274210045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0.22648362316749532</v>
      </c>
      <c r="S124" s="4">
        <f t="shared" si="62"/>
        <v>0.13589017390049718</v>
      </c>
      <c r="T124" s="4">
        <f t="shared" si="52"/>
        <v>0.16800159276255625</v>
      </c>
      <c r="U124" s="4">
        <f t="shared" si="63"/>
        <v>0.10080095565753375</v>
      </c>
      <c r="V124" s="61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0">
        <v>308</v>
      </c>
    </row>
    <row r="125" spans="1:27" s="1" customFormat="1" ht="15" customHeight="1" x14ac:dyDescent="0.2">
      <c r="A125" s="10">
        <v>309</v>
      </c>
      <c r="B125" s="4">
        <v>3.0419801512426101E-2</v>
      </c>
      <c r="C125" s="4">
        <v>0.11719554717649699</v>
      </c>
      <c r="D125" s="3" t="e">
        <f t="shared" si="56"/>
        <v>#N/A</v>
      </c>
      <c r="E125" s="41" t="e">
        <f t="shared" si="57"/>
        <v>#N/A</v>
      </c>
      <c r="F125" s="3" t="e">
        <f t="shared" si="58"/>
        <v>#N/A</v>
      </c>
      <c r="G125" s="41" t="e">
        <f t="shared" si="59"/>
        <v>#N/A</v>
      </c>
      <c r="H125" s="4">
        <f t="shared" si="39"/>
        <v>0.14649443397062123</v>
      </c>
      <c r="I125" s="4">
        <f t="shared" si="40"/>
        <v>8.7896660382372746E-2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0.15799178869181513</v>
      </c>
      <c r="M125" s="4">
        <f t="shared" si="44"/>
        <v>0.11719554717649699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0.19748973586476892</v>
      </c>
      <c r="S125" s="4">
        <f t="shared" si="62"/>
        <v>0.11849384151886135</v>
      </c>
      <c r="T125" s="4">
        <f t="shared" si="52"/>
        <v>0.14649443397062123</v>
      </c>
      <c r="U125" s="4">
        <f t="shared" si="63"/>
        <v>8.7896660382372746E-2</v>
      </c>
      <c r="V125" s="61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0">
        <v>309</v>
      </c>
    </row>
    <row r="126" spans="1:27" s="1" customFormat="1" ht="15" customHeight="1" x14ac:dyDescent="0.2">
      <c r="A126" s="10">
        <v>310</v>
      </c>
      <c r="B126" s="4">
        <v>3.1718252341664102E-2</v>
      </c>
      <c r="C126" s="4">
        <v>0.115363762640558</v>
      </c>
      <c r="D126" s="3" t="e">
        <f t="shared" si="56"/>
        <v>#N/A</v>
      </c>
      <c r="E126" s="41" t="e">
        <f t="shared" si="57"/>
        <v>#N/A</v>
      </c>
      <c r="F126" s="3" t="e">
        <f t="shared" si="58"/>
        <v>#N/A</v>
      </c>
      <c r="G126" s="41" t="e">
        <f t="shared" si="59"/>
        <v>#N/A</v>
      </c>
      <c r="H126" s="4">
        <f t="shared" si="39"/>
        <v>0.14420470330069751</v>
      </c>
      <c r="I126" s="4">
        <f t="shared" si="40"/>
        <v>8.6522821980418496E-2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0.15552235258862293</v>
      </c>
      <c r="M126" s="4">
        <f t="shared" si="44"/>
        <v>0.115363762640558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0.19440294073577866</v>
      </c>
      <c r="S126" s="4">
        <f t="shared" si="62"/>
        <v>0.11664176444146721</v>
      </c>
      <c r="T126" s="4">
        <f t="shared" si="52"/>
        <v>0.14420470330069751</v>
      </c>
      <c r="U126" s="4">
        <f t="shared" si="63"/>
        <v>8.6522821980418496E-2</v>
      </c>
      <c r="V126" s="61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0">
        <v>310</v>
      </c>
    </row>
    <row r="127" spans="1:27" s="1" customFormat="1" ht="15" customHeight="1" x14ac:dyDescent="0.2">
      <c r="A127" s="10">
        <v>311</v>
      </c>
      <c r="B127" s="4">
        <v>2.8102664351615202E-2</v>
      </c>
      <c r="C127" s="4">
        <v>0.14239811577533101</v>
      </c>
      <c r="D127" s="3" t="e">
        <f t="shared" si="56"/>
        <v>#N/A</v>
      </c>
      <c r="E127" s="41" t="e">
        <f t="shared" si="57"/>
        <v>#N/A</v>
      </c>
      <c r="F127" s="3" t="e">
        <f t="shared" si="58"/>
        <v>#N/A</v>
      </c>
      <c r="G127" s="41" t="e">
        <f t="shared" si="59"/>
        <v>#N/A</v>
      </c>
      <c r="H127" s="4">
        <f t="shared" si="39"/>
        <v>0.17799764471916377</v>
      </c>
      <c r="I127" s="4">
        <f t="shared" si="40"/>
        <v>0.10679858683149826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0.19196747282392088</v>
      </c>
      <c r="M127" s="4">
        <f t="shared" si="44"/>
        <v>0.14239811577533101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0.2399593410299011</v>
      </c>
      <c r="S127" s="4">
        <f t="shared" si="62"/>
        <v>0.14397560461794065</v>
      </c>
      <c r="T127" s="4">
        <f t="shared" si="52"/>
        <v>0.17799764471916377</v>
      </c>
      <c r="U127" s="4">
        <f t="shared" si="63"/>
        <v>0.10679858683149826</v>
      </c>
      <c r="V127" s="61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0">
        <v>311</v>
      </c>
    </row>
    <row r="128" spans="1:27" s="1" customFormat="1" ht="15" customHeight="1" x14ac:dyDescent="0.2">
      <c r="A128" s="10">
        <v>312</v>
      </c>
      <c r="B128" s="4">
        <v>3.2219345662027402E-2</v>
      </c>
      <c r="C128" s="4">
        <v>0.161225357466835</v>
      </c>
      <c r="D128" s="3" t="e">
        <f t="shared" si="56"/>
        <v>#N/A</v>
      </c>
      <c r="E128" s="41" t="e">
        <f t="shared" si="57"/>
        <v>#N/A</v>
      </c>
      <c r="F128" s="3" t="e">
        <f t="shared" si="58"/>
        <v>#N/A</v>
      </c>
      <c r="G128" s="41" t="e">
        <f t="shared" si="59"/>
        <v>#N/A</v>
      </c>
      <c r="H128" s="4">
        <f t="shared" si="39"/>
        <v>0.20153169683354374</v>
      </c>
      <c r="I128" s="4">
        <f t="shared" si="40"/>
        <v>0.12091901810012626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0.2173485531007521</v>
      </c>
      <c r="M128" s="4">
        <f t="shared" si="44"/>
        <v>0.161225357466835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0.27168569137594012</v>
      </c>
      <c r="S128" s="4">
        <f t="shared" si="62"/>
        <v>0.16301141482556408</v>
      </c>
      <c r="T128" s="4">
        <f t="shared" si="52"/>
        <v>0.20153169683354374</v>
      </c>
      <c r="U128" s="4">
        <f t="shared" si="63"/>
        <v>0.12091901810012626</v>
      </c>
      <c r="V128" s="61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0">
        <v>312</v>
      </c>
    </row>
    <row r="129" spans="1:27" s="1" customFormat="1" ht="15" customHeight="1" x14ac:dyDescent="0.2">
      <c r="A129" s="10">
        <v>313</v>
      </c>
      <c r="B129" s="4">
        <v>2.05200335525417E-2</v>
      </c>
      <c r="C129" s="4">
        <v>0.16691070735520899</v>
      </c>
      <c r="D129" s="3" t="e">
        <f t="shared" si="56"/>
        <v>#N/A</v>
      </c>
      <c r="E129" s="41" t="e">
        <f t="shared" si="57"/>
        <v>#N/A</v>
      </c>
      <c r="F129" s="3" t="e">
        <f t="shared" si="58"/>
        <v>#N/A</v>
      </c>
      <c r="G129" s="41" t="e">
        <f t="shared" si="59"/>
        <v>#N/A</v>
      </c>
      <c r="H129" s="4">
        <f t="shared" si="39"/>
        <v>0.20863838419401123</v>
      </c>
      <c r="I129" s="4">
        <f t="shared" si="40"/>
        <v>0.12518303051640675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0.22501299616060885</v>
      </c>
      <c r="M129" s="4">
        <f t="shared" si="44"/>
        <v>0.16691070735520899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0.28126624520076104</v>
      </c>
      <c r="S129" s="4">
        <f t="shared" si="62"/>
        <v>0.16875974712045663</v>
      </c>
      <c r="T129" s="4">
        <f t="shared" si="52"/>
        <v>0.20863838419401123</v>
      </c>
      <c r="U129" s="4">
        <f t="shared" si="63"/>
        <v>0.12518303051640675</v>
      </c>
      <c r="V129" s="61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0">
        <v>313</v>
      </c>
    </row>
    <row r="130" spans="1:27" s="1" customFormat="1" ht="15" customHeight="1" x14ac:dyDescent="0.2">
      <c r="A130" s="10">
        <v>314</v>
      </c>
      <c r="B130" s="4">
        <v>2.4395229309321101E-2</v>
      </c>
      <c r="C130" s="4">
        <v>0.20129950539111</v>
      </c>
      <c r="D130" s="3" t="e">
        <f t="shared" si="56"/>
        <v>#N/A</v>
      </c>
      <c r="E130" s="41" t="e">
        <f t="shared" si="57"/>
        <v>#N/A</v>
      </c>
      <c r="F130" s="3" t="e">
        <f t="shared" si="58"/>
        <v>#N/A</v>
      </c>
      <c r="G130" s="41" t="e">
        <f t="shared" si="59"/>
        <v>#N/A</v>
      </c>
      <c r="H130" s="4">
        <f t="shared" si="39"/>
        <v>0.25162438173888751</v>
      </c>
      <c r="I130" s="4">
        <f t="shared" si="40"/>
        <v>0.1509746290433325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0.27137267315815922</v>
      </c>
      <c r="M130" s="4">
        <f t="shared" si="44"/>
        <v>0.20129950539111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0.33921584144769901</v>
      </c>
      <c r="S130" s="4">
        <f t="shared" si="62"/>
        <v>0.20352950486861943</v>
      </c>
      <c r="T130" s="4">
        <f t="shared" si="52"/>
        <v>0.25162438173888751</v>
      </c>
      <c r="U130" s="4">
        <f t="shared" si="63"/>
        <v>0.1509746290433325</v>
      </c>
      <c r="V130" s="61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0">
        <v>314</v>
      </c>
    </row>
    <row r="131" spans="1:27" s="1" customFormat="1" ht="15" customHeight="1" x14ac:dyDescent="0.2">
      <c r="A131" s="10">
        <v>315</v>
      </c>
      <c r="B131" s="4">
        <v>3.08839407461978E-2</v>
      </c>
      <c r="C131" s="4">
        <v>0.20393227387228699</v>
      </c>
      <c r="D131" s="3" t="e">
        <f t="shared" si="56"/>
        <v>#N/A</v>
      </c>
      <c r="E131" s="41" t="e">
        <f t="shared" si="57"/>
        <v>#N/A</v>
      </c>
      <c r="F131" s="3" t="e">
        <f t="shared" si="58"/>
        <v>#N/A</v>
      </c>
      <c r="G131" s="41" t="e">
        <f t="shared" si="59"/>
        <v>#N/A</v>
      </c>
      <c r="H131" s="4">
        <f t="shared" si="39"/>
        <v>0.25491534234035873</v>
      </c>
      <c r="I131" s="4">
        <f t="shared" si="40"/>
        <v>0.15294920540421525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0.27492191894073281</v>
      </c>
      <c r="M131" s="4">
        <f t="shared" si="44"/>
        <v>0.20393227387228699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0.34365239867591602</v>
      </c>
      <c r="S131" s="4">
        <f t="shared" si="62"/>
        <v>0.20619143920554961</v>
      </c>
      <c r="T131" s="4">
        <f t="shared" si="52"/>
        <v>0.25491534234035873</v>
      </c>
      <c r="U131" s="4">
        <f t="shared" si="63"/>
        <v>0.15294920540421525</v>
      </c>
      <c r="V131" s="61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0">
        <v>315</v>
      </c>
    </row>
    <row r="132" spans="1:27" s="1" customFormat="1" ht="15" customHeight="1" x14ac:dyDescent="0.2">
      <c r="A132" s="10">
        <v>316</v>
      </c>
      <c r="B132" s="4">
        <v>3.0735751932640699E-2</v>
      </c>
      <c r="C132" s="4">
        <v>0.16332871853074199</v>
      </c>
      <c r="D132" s="3" t="e">
        <f t="shared" si="56"/>
        <v>#N/A</v>
      </c>
      <c r="E132" s="41" t="e">
        <f t="shared" si="57"/>
        <v>#N/A</v>
      </c>
      <c r="F132" s="3" t="e">
        <f t="shared" si="58"/>
        <v>#N/A</v>
      </c>
      <c r="G132" s="41" t="e">
        <f t="shared" si="59"/>
        <v>#N/A</v>
      </c>
      <c r="H132" s="4">
        <f t="shared" si="39"/>
        <v>0.20416089816342747</v>
      </c>
      <c r="I132" s="4">
        <f t="shared" si="40"/>
        <v>0.12249653889805649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0.22018410261400209</v>
      </c>
      <c r="M132" s="4">
        <f t="shared" si="44"/>
        <v>0.16332871853074199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0.27523012826750259</v>
      </c>
      <c r="S132" s="4">
        <f t="shared" si="62"/>
        <v>0.16513807696050156</v>
      </c>
      <c r="T132" s="4">
        <f t="shared" si="52"/>
        <v>0.20416089816342747</v>
      </c>
      <c r="U132" s="4">
        <f t="shared" si="63"/>
        <v>0.12249653889805649</v>
      </c>
      <c r="V132" s="61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0">
        <v>316</v>
      </c>
    </row>
    <row r="133" spans="1:27" s="1" customFormat="1" ht="15" customHeight="1" x14ac:dyDescent="0.2">
      <c r="A133" s="10">
        <v>317</v>
      </c>
      <c r="B133" s="4">
        <v>2.8537949508119401E-2</v>
      </c>
      <c r="C133" s="4">
        <v>0.148797700659316</v>
      </c>
      <c r="D133" s="3" t="e">
        <f t="shared" si="56"/>
        <v>#N/A</v>
      </c>
      <c r="E133" s="41" t="e">
        <f t="shared" si="57"/>
        <v>#N/A</v>
      </c>
      <c r="F133" s="3" t="e">
        <f t="shared" si="58"/>
        <v>#N/A</v>
      </c>
      <c r="G133" s="41" t="e">
        <f t="shared" si="59"/>
        <v>#N/A</v>
      </c>
      <c r="H133" s="4">
        <f t="shared" si="39"/>
        <v>0.18599712582414499</v>
      </c>
      <c r="I133" s="4">
        <f t="shared" si="40"/>
        <v>0.111598275494487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0.20059477895512734</v>
      </c>
      <c r="M133" s="4">
        <f t="shared" si="44"/>
        <v>0.148797700659316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0.25074347369390915</v>
      </c>
      <c r="S133" s="4">
        <f t="shared" si="62"/>
        <v>0.1504460842163455</v>
      </c>
      <c r="T133" s="4">
        <f t="shared" si="52"/>
        <v>0.18599712582414499</v>
      </c>
      <c r="U133" s="4">
        <f t="shared" si="63"/>
        <v>0.111598275494487</v>
      </c>
      <c r="V133" s="61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0">
        <v>317</v>
      </c>
    </row>
    <row r="134" spans="1:27" s="1" customFormat="1" ht="15" customHeight="1" x14ac:dyDescent="0.2">
      <c r="A134" s="10">
        <v>318</v>
      </c>
      <c r="B134" s="4">
        <v>4.4112453829428203E-2</v>
      </c>
      <c r="C134" s="4">
        <v>0.19630528254308999</v>
      </c>
      <c r="D134" s="3" t="e">
        <f t="shared" si="56"/>
        <v>#N/A</v>
      </c>
      <c r="E134" s="41" t="e">
        <f t="shared" si="57"/>
        <v>#N/A</v>
      </c>
      <c r="F134" s="3" t="e">
        <f t="shared" si="58"/>
        <v>#N/A</v>
      </c>
      <c r="G134" s="41" t="e">
        <f t="shared" si="59"/>
        <v>#N/A</v>
      </c>
      <c r="H134" s="4">
        <f t="shared" si="39"/>
        <v>0.24538160317886248</v>
      </c>
      <c r="I134" s="4">
        <f t="shared" si="40"/>
        <v>0.14722896190731749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0.26463994124219398</v>
      </c>
      <c r="M134" s="4">
        <f t="shared" si="44"/>
        <v>0.19630528254308999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0.33079992655274248</v>
      </c>
      <c r="S134" s="4">
        <f t="shared" si="62"/>
        <v>0.19847995593164547</v>
      </c>
      <c r="T134" s="4">
        <f t="shared" si="52"/>
        <v>0.24538160317886248</v>
      </c>
      <c r="U134" s="4">
        <f t="shared" si="63"/>
        <v>0.14722896190731749</v>
      </c>
      <c r="V134" s="61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0">
        <v>318</v>
      </c>
    </row>
    <row r="135" spans="1:27" s="1" customFormat="1" ht="15" customHeight="1" x14ac:dyDescent="0.2">
      <c r="A135" s="10">
        <v>319</v>
      </c>
      <c r="B135" s="4">
        <v>4.4755868274607202E-2</v>
      </c>
      <c r="C135" s="4">
        <v>0.14776901529887301</v>
      </c>
      <c r="D135" s="3" t="e">
        <f t="shared" si="56"/>
        <v>#N/A</v>
      </c>
      <c r="E135" s="41" t="e">
        <f t="shared" si="57"/>
        <v>#N/A</v>
      </c>
      <c r="F135" s="3" t="e">
        <f t="shared" si="58"/>
        <v>#N/A</v>
      </c>
      <c r="G135" s="41" t="e">
        <f t="shared" si="59"/>
        <v>#N/A</v>
      </c>
      <c r="H135" s="4">
        <f t="shared" si="39"/>
        <v>0.18471126912359126</v>
      </c>
      <c r="I135" s="4">
        <f t="shared" si="40"/>
        <v>0.11082676147415477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0.19920800408173808</v>
      </c>
      <c r="M135" s="4">
        <f t="shared" si="44"/>
        <v>0.14776901529887301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0.24901000510217261</v>
      </c>
      <c r="S135" s="4">
        <f t="shared" si="62"/>
        <v>0.14940600306130356</v>
      </c>
      <c r="T135" s="4">
        <f t="shared" si="52"/>
        <v>0.18471126912359126</v>
      </c>
      <c r="U135" s="4">
        <f t="shared" si="63"/>
        <v>0.11082676147415477</v>
      </c>
      <c r="V135" s="61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0">
        <v>319</v>
      </c>
    </row>
    <row r="136" spans="1:27" s="1" customFormat="1" ht="15" customHeight="1" x14ac:dyDescent="0.2">
      <c r="A136" s="10">
        <v>320</v>
      </c>
      <c r="B136" s="4">
        <v>2.5787683016468301E-2</v>
      </c>
      <c r="C136" s="4">
        <v>0.17032650239559899</v>
      </c>
      <c r="D136" s="3" t="e">
        <f t="shared" si="56"/>
        <v>#N/A</v>
      </c>
      <c r="E136" s="41" t="e">
        <f t="shared" si="57"/>
        <v>#N/A</v>
      </c>
      <c r="F136" s="3" t="e">
        <f t="shared" si="58"/>
        <v>#N/A</v>
      </c>
      <c r="G136" s="41" t="e">
        <f t="shared" si="59"/>
        <v>#N/A</v>
      </c>
      <c r="H136" s="4">
        <f t="shared" si="39"/>
        <v>0.21290812799449874</v>
      </c>
      <c r="I136" s="4">
        <f t="shared" si="40"/>
        <v>0.12774487679669924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0.22961784319821094</v>
      </c>
      <c r="M136" s="4">
        <f t="shared" si="44"/>
        <v>0.17032650239559899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0.28702230399776368</v>
      </c>
      <c r="S136" s="4">
        <f t="shared" si="62"/>
        <v>0.17221338239865819</v>
      </c>
      <c r="T136" s="4">
        <f t="shared" si="52"/>
        <v>0.21290812799449874</v>
      </c>
      <c r="U136" s="4">
        <f t="shared" si="63"/>
        <v>0.12774487679669924</v>
      </c>
      <c r="V136" s="61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0">
        <v>320</v>
      </c>
    </row>
    <row r="137" spans="1:27" s="1" customFormat="1" ht="15" customHeight="1" x14ac:dyDescent="0.2">
      <c r="A137" s="10">
        <v>321</v>
      </c>
      <c r="B137" s="4">
        <v>2.5376225947647799E-2</v>
      </c>
      <c r="C137" s="4">
        <v>0.21149617619084499</v>
      </c>
      <c r="D137" s="3" t="e">
        <f t="shared" si="56"/>
        <v>#N/A</v>
      </c>
      <c r="E137" s="41" t="e">
        <f t="shared" si="57"/>
        <v>#N/A</v>
      </c>
      <c r="F137" s="3" t="e">
        <f t="shared" si="58"/>
        <v>#N/A</v>
      </c>
      <c r="G137" s="41" t="e">
        <f t="shared" si="59"/>
        <v>#N/A</v>
      </c>
      <c r="H137" s="4">
        <f t="shared" si="39"/>
        <v>0.26437022023855622</v>
      </c>
      <c r="I137" s="4">
        <f t="shared" si="40"/>
        <v>0.15862213214313375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0.28511884609018689</v>
      </c>
      <c r="M137" s="4">
        <f t="shared" si="44"/>
        <v>0.21149617619084499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0.35639855761273365</v>
      </c>
      <c r="S137" s="4">
        <f t="shared" si="62"/>
        <v>0.21383913456764017</v>
      </c>
      <c r="T137" s="4">
        <f t="shared" si="52"/>
        <v>0.26437022023855622</v>
      </c>
      <c r="U137" s="4">
        <f t="shared" si="63"/>
        <v>0.15862213214313375</v>
      </c>
      <c r="V137" s="61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0">
        <v>321</v>
      </c>
    </row>
    <row r="138" spans="1:27" s="1" customFormat="1" ht="15" customHeight="1" x14ac:dyDescent="0.2">
      <c r="A138" s="10">
        <v>322</v>
      </c>
      <c r="B138" s="4">
        <v>4.3630702256614903E-2</v>
      </c>
      <c r="C138" s="4">
        <v>0.166571010515117</v>
      </c>
      <c r="D138" s="3" t="e">
        <f t="shared" si="56"/>
        <v>#N/A</v>
      </c>
      <c r="E138" s="41" t="e">
        <f t="shared" si="57"/>
        <v>#N/A</v>
      </c>
      <c r="F138" s="3" t="e">
        <f t="shared" si="58"/>
        <v>#N/A</v>
      </c>
      <c r="G138" s="41" t="e">
        <f t="shared" si="59"/>
        <v>#N/A</v>
      </c>
      <c r="H138" s="4">
        <f t="shared" si="39"/>
        <v>0.20821376314389625</v>
      </c>
      <c r="I138" s="4">
        <f t="shared" si="40"/>
        <v>0.12492825788633774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0.22455504948369062</v>
      </c>
      <c r="M138" s="4">
        <f t="shared" si="44"/>
        <v>0.166571010515117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0.28069381185461328</v>
      </c>
      <c r="S138" s="4">
        <f t="shared" si="62"/>
        <v>0.16841628711276796</v>
      </c>
      <c r="T138" s="4">
        <f t="shared" si="52"/>
        <v>0.20821376314389625</v>
      </c>
      <c r="U138" s="4">
        <f t="shared" si="63"/>
        <v>0.12492825788633774</v>
      </c>
      <c r="V138" s="61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0">
        <v>322</v>
      </c>
    </row>
    <row r="139" spans="1:27" s="1" customFormat="1" ht="15" customHeight="1" x14ac:dyDescent="0.2">
      <c r="A139" s="10">
        <v>323</v>
      </c>
      <c r="B139" s="4">
        <v>4.51710797849618E-2</v>
      </c>
      <c r="C139" s="4">
        <v>0.205920890038959</v>
      </c>
      <c r="D139" s="3" t="e">
        <f t="shared" si="56"/>
        <v>#N/A</v>
      </c>
      <c r="E139" s="41" t="e">
        <f t="shared" si="57"/>
        <v>#N/A</v>
      </c>
      <c r="F139" s="3" t="e">
        <f t="shared" si="58"/>
        <v>#N/A</v>
      </c>
      <c r="G139" s="41" t="e">
        <f t="shared" si="59"/>
        <v>#N/A</v>
      </c>
      <c r="H139" s="4">
        <f t="shared" si="39"/>
        <v>0.25740111254869874</v>
      </c>
      <c r="I139" s="4">
        <f t="shared" si="40"/>
        <v>0.15444066752921926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0.27760278039633751</v>
      </c>
      <c r="M139" s="4">
        <f t="shared" si="44"/>
        <v>0.205920890038959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0.34700347549542188</v>
      </c>
      <c r="S139" s="4">
        <f t="shared" si="62"/>
        <v>0.20820208529725315</v>
      </c>
      <c r="T139" s="4">
        <f t="shared" si="52"/>
        <v>0.25740111254869874</v>
      </c>
      <c r="U139" s="4">
        <f t="shared" si="63"/>
        <v>0.15444066752921926</v>
      </c>
      <c r="V139" s="61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0">
        <v>323</v>
      </c>
    </row>
    <row r="140" spans="1:27" s="1" customFormat="1" ht="15" customHeight="1" x14ac:dyDescent="0.2">
      <c r="A140" s="10">
        <v>324</v>
      </c>
      <c r="B140" s="4">
        <v>4.64822121189623E-2</v>
      </c>
      <c r="C140" s="4">
        <v>0.20748737158059</v>
      </c>
      <c r="D140" s="3" t="e">
        <f t="shared" si="56"/>
        <v>#N/A</v>
      </c>
      <c r="E140" s="41" t="e">
        <f t="shared" si="57"/>
        <v>#N/A</v>
      </c>
      <c r="F140" s="3" t="e">
        <f t="shared" si="58"/>
        <v>#N/A</v>
      </c>
      <c r="G140" s="41" t="e">
        <f t="shared" si="59"/>
        <v>#N/A</v>
      </c>
      <c r="H140" s="4">
        <f t="shared" si="39"/>
        <v>0.25935921447573751</v>
      </c>
      <c r="I140" s="4">
        <f t="shared" si="40"/>
        <v>0.15561552868544248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0.27971456046544091</v>
      </c>
      <c r="M140" s="4">
        <f t="shared" si="44"/>
        <v>0.20748737158059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0.34964320058180115</v>
      </c>
      <c r="S140" s="4">
        <f t="shared" si="62"/>
        <v>0.20978592034908067</v>
      </c>
      <c r="T140" s="4">
        <f t="shared" si="52"/>
        <v>0.25935921447573751</v>
      </c>
      <c r="U140" s="4">
        <f t="shared" si="63"/>
        <v>0.15561552868544248</v>
      </c>
      <c r="V140" s="61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0">
        <v>324</v>
      </c>
    </row>
    <row r="141" spans="1:27" s="1" customFormat="1" ht="15" customHeight="1" x14ac:dyDescent="0.2">
      <c r="A141" s="10">
        <v>325</v>
      </c>
      <c r="B141" s="4">
        <v>4.1635077235885602E-2</v>
      </c>
      <c r="C141" s="4">
        <v>0.16752588829355</v>
      </c>
      <c r="D141" s="3" t="e">
        <f t="shared" si="56"/>
        <v>#N/A</v>
      </c>
      <c r="E141" s="41" t="e">
        <f t="shared" si="57"/>
        <v>#N/A</v>
      </c>
      <c r="F141" s="3" t="e">
        <f t="shared" si="58"/>
        <v>#N/A</v>
      </c>
      <c r="G141" s="41" t="e">
        <f t="shared" si="59"/>
        <v>#N/A</v>
      </c>
      <c r="H141" s="4">
        <f t="shared" si="39"/>
        <v>0.20940736036693749</v>
      </c>
      <c r="I141" s="4">
        <f t="shared" si="40"/>
        <v>0.12564441622016251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0.22584232405880308</v>
      </c>
      <c r="M141" s="4">
        <f t="shared" si="44"/>
        <v>0.16752588829355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0.28230290507350386</v>
      </c>
      <c r="S141" s="4">
        <f t="shared" si="62"/>
        <v>0.16938174304410231</v>
      </c>
      <c r="T141" s="4">
        <f t="shared" si="52"/>
        <v>0.20940736036693749</v>
      </c>
      <c r="U141" s="4">
        <f t="shared" si="63"/>
        <v>0.12564441622016251</v>
      </c>
      <c r="V141" s="61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0">
        <v>325</v>
      </c>
    </row>
    <row r="142" spans="1:27" s="1" customFormat="1" ht="15" customHeight="1" x14ac:dyDescent="0.2">
      <c r="A142" s="10">
        <v>326</v>
      </c>
      <c r="B142" s="4">
        <v>2.6187729705305401E-2</v>
      </c>
      <c r="C142" s="4">
        <v>0.151244906622158</v>
      </c>
      <c r="D142" s="3" t="e">
        <f t="shared" si="56"/>
        <v>#N/A</v>
      </c>
      <c r="E142" s="41" t="e">
        <f t="shared" si="57"/>
        <v>#N/A</v>
      </c>
      <c r="F142" s="3" t="e">
        <f t="shared" si="58"/>
        <v>#N/A</v>
      </c>
      <c r="G142" s="41" t="e">
        <f t="shared" si="59"/>
        <v>#N/A</v>
      </c>
      <c r="H142" s="4">
        <f t="shared" si="39"/>
        <v>0.18905613327769749</v>
      </c>
      <c r="I142" s="4">
        <f t="shared" si="40"/>
        <v>0.1134336799666185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0.20389386716011185</v>
      </c>
      <c r="M142" s="4">
        <f t="shared" si="44"/>
        <v>0.151244906622158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0.25486733395013983</v>
      </c>
      <c r="S142" s="4">
        <f t="shared" si="62"/>
        <v>0.15292040037008389</v>
      </c>
      <c r="T142" s="4">
        <f t="shared" si="52"/>
        <v>0.18905613327769749</v>
      </c>
      <c r="U142" s="4">
        <f t="shared" si="63"/>
        <v>0.1134336799666185</v>
      </c>
      <c r="V142" s="61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0">
        <v>326</v>
      </c>
    </row>
    <row r="143" spans="1:27" s="1" customFormat="1" ht="15" customHeight="1" x14ac:dyDescent="0.2">
      <c r="A143" s="10">
        <v>327</v>
      </c>
      <c r="B143" s="4">
        <v>2.97069600276198E-2</v>
      </c>
      <c r="C143" s="4">
        <v>0.19053327894936001</v>
      </c>
      <c r="D143" s="3" t="e">
        <f t="shared" si="56"/>
        <v>#N/A</v>
      </c>
      <c r="E143" s="41" t="e">
        <f t="shared" si="57"/>
        <v>#N/A</v>
      </c>
      <c r="F143" s="3" t="e">
        <f t="shared" si="58"/>
        <v>#N/A</v>
      </c>
      <c r="G143" s="41" t="e">
        <f t="shared" si="59"/>
        <v>#N/A</v>
      </c>
      <c r="H143" s="4">
        <f t="shared" si="39"/>
        <v>0.23816659868670001</v>
      </c>
      <c r="I143" s="4">
        <f t="shared" si="40"/>
        <v>0.14289995921202001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0.25685867997349054</v>
      </c>
      <c r="M143" s="4">
        <f t="shared" si="44"/>
        <v>0.19053327894936001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0.32107334996686321</v>
      </c>
      <c r="S143" s="4">
        <f t="shared" si="62"/>
        <v>0.19264400998011791</v>
      </c>
      <c r="T143" s="4">
        <f t="shared" si="52"/>
        <v>0.23816659868670001</v>
      </c>
      <c r="U143" s="4">
        <f t="shared" si="63"/>
        <v>0.14289995921202001</v>
      </c>
      <c r="V143" s="61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0">
        <v>327</v>
      </c>
    </row>
    <row r="144" spans="1:27" s="1" customFormat="1" ht="15" customHeight="1" x14ac:dyDescent="0.2">
      <c r="A144" s="10">
        <v>328</v>
      </c>
      <c r="B144" s="4">
        <v>3.05686100012981E-2</v>
      </c>
      <c r="C144" s="4">
        <v>0.199493325359174</v>
      </c>
      <c r="D144" s="3" t="e">
        <f t="shared" si="56"/>
        <v>#N/A</v>
      </c>
      <c r="E144" s="41" t="e">
        <f t="shared" si="57"/>
        <v>#N/A</v>
      </c>
      <c r="F144" s="3" t="e">
        <f t="shared" si="58"/>
        <v>#N/A</v>
      </c>
      <c r="G144" s="41" t="e">
        <f t="shared" si="59"/>
        <v>#N/A</v>
      </c>
      <c r="H144" s="4">
        <f t="shared" si="39"/>
        <v>0.24936665669896749</v>
      </c>
      <c r="I144" s="4">
        <f t="shared" si="40"/>
        <v>0.1496199940193805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0.26893775458983471</v>
      </c>
      <c r="M144" s="4">
        <f t="shared" si="44"/>
        <v>0.199493325359174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0.33617219323729342</v>
      </c>
      <c r="S144" s="4">
        <f t="shared" si="62"/>
        <v>0.20170331594237603</v>
      </c>
      <c r="T144" s="4">
        <f t="shared" si="52"/>
        <v>0.24936665669896749</v>
      </c>
      <c r="U144" s="4">
        <f t="shared" si="63"/>
        <v>0.1496199940193805</v>
      </c>
      <c r="V144" s="61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0">
        <v>328</v>
      </c>
    </row>
    <row r="145" spans="1:27" s="1" customFormat="1" ht="15" customHeight="1" x14ac:dyDescent="0.2">
      <c r="A145" s="10">
        <v>329</v>
      </c>
      <c r="B145" s="4">
        <v>2.68438217973593E-2</v>
      </c>
      <c r="C145" s="4">
        <v>0.20553100203010899</v>
      </c>
      <c r="D145" s="3" t="e">
        <f t="shared" si="56"/>
        <v>#N/A</v>
      </c>
      <c r="E145" s="41" t="e">
        <f t="shared" si="57"/>
        <v>#N/A</v>
      </c>
      <c r="F145" s="3" t="e">
        <f t="shared" si="58"/>
        <v>#N/A</v>
      </c>
      <c r="G145" s="41" t="e">
        <f t="shared" si="59"/>
        <v>#N/A</v>
      </c>
      <c r="H145" s="4">
        <f t="shared" si="39"/>
        <v>0.25691375253763626</v>
      </c>
      <c r="I145" s="4">
        <f t="shared" si="40"/>
        <v>0.15414825152258174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0.27707717080286948</v>
      </c>
      <c r="M145" s="4">
        <f t="shared" si="44"/>
        <v>0.20553100203010899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0.34634646350358683</v>
      </c>
      <c r="S145" s="4">
        <f t="shared" si="62"/>
        <v>0.20780787810215212</v>
      </c>
      <c r="T145" s="4">
        <f t="shared" si="52"/>
        <v>0.25691375253763626</v>
      </c>
      <c r="U145" s="4">
        <f t="shared" si="63"/>
        <v>0.15414825152258174</v>
      </c>
      <c r="V145" s="61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0">
        <v>329</v>
      </c>
    </row>
    <row r="146" spans="1:27" s="1" customFormat="1" ht="15" customHeight="1" x14ac:dyDescent="0.2">
      <c r="A146" s="10">
        <v>330</v>
      </c>
      <c r="B146" s="4">
        <v>2.75377305639487E-2</v>
      </c>
      <c r="C146" s="4">
        <v>0.18225075473855501</v>
      </c>
      <c r="D146" s="3" t="e">
        <f t="shared" si="56"/>
        <v>#N/A</v>
      </c>
      <c r="E146" s="41" t="e">
        <f t="shared" si="57"/>
        <v>#N/A</v>
      </c>
      <c r="F146" s="3" t="e">
        <f t="shared" si="58"/>
        <v>#N/A</v>
      </c>
      <c r="G146" s="41" t="e">
        <f t="shared" si="59"/>
        <v>#N/A</v>
      </c>
      <c r="H146" s="4">
        <f t="shared" si="39"/>
        <v>0.22781344342319376</v>
      </c>
      <c r="I146" s="4">
        <f t="shared" si="40"/>
        <v>0.13668806605391626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0.24569297575968085</v>
      </c>
      <c r="M146" s="4">
        <f t="shared" si="44"/>
        <v>0.18225075473855501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0.30711621969960107</v>
      </c>
      <c r="S146" s="4">
        <f t="shared" si="62"/>
        <v>0.18426973181976064</v>
      </c>
      <c r="T146" s="4">
        <f t="shared" si="52"/>
        <v>0.22781344342319376</v>
      </c>
      <c r="U146" s="4">
        <f t="shared" si="63"/>
        <v>0.13668806605391626</v>
      </c>
      <c r="V146" s="61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0">
        <v>330</v>
      </c>
    </row>
    <row r="147" spans="1:27" s="1" customFormat="1" ht="15" customHeight="1" x14ac:dyDescent="0.2">
      <c r="A147" s="10">
        <v>331</v>
      </c>
      <c r="B147" s="4">
        <v>3.2232451873763002E-2</v>
      </c>
      <c r="C147" s="4">
        <v>0.18514435387034101</v>
      </c>
      <c r="D147" s="3" t="e">
        <f t="shared" si="56"/>
        <v>#N/A</v>
      </c>
      <c r="E147" s="41" t="e">
        <f t="shared" si="57"/>
        <v>#N/A</v>
      </c>
      <c r="F147" s="3" t="e">
        <f t="shared" si="58"/>
        <v>#N/A</v>
      </c>
      <c r="G147" s="41" t="e">
        <f t="shared" si="59"/>
        <v>#N/A</v>
      </c>
      <c r="H147" s="4">
        <f t="shared" si="39"/>
        <v>0.23143044233792626</v>
      </c>
      <c r="I147" s="4">
        <f t="shared" si="40"/>
        <v>0.13885826540275575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0.2495938483918079</v>
      </c>
      <c r="M147" s="4">
        <f t="shared" si="44"/>
        <v>0.18514435387034101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0.31199231048975989</v>
      </c>
      <c r="S147" s="4">
        <f t="shared" si="62"/>
        <v>0.18719538629385593</v>
      </c>
      <c r="T147" s="4">
        <f t="shared" si="52"/>
        <v>0.23143044233792626</v>
      </c>
      <c r="U147" s="4">
        <f t="shared" si="63"/>
        <v>0.13885826540275575</v>
      </c>
      <c r="V147" s="61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0">
        <v>331</v>
      </c>
    </row>
    <row r="148" spans="1:27" s="1" customFormat="1" ht="15" customHeight="1" x14ac:dyDescent="0.2">
      <c r="A148" s="10">
        <v>332</v>
      </c>
      <c r="B148" s="4">
        <v>4.2775457361755601E-2</v>
      </c>
      <c r="C148" s="4">
        <v>0.16268568774446199</v>
      </c>
      <c r="D148" s="3" t="e">
        <f t="shared" si="56"/>
        <v>#N/A</v>
      </c>
      <c r="E148" s="41" t="e">
        <f t="shared" si="57"/>
        <v>#N/A</v>
      </c>
      <c r="F148" s="3" t="e">
        <f t="shared" si="58"/>
        <v>#N/A</v>
      </c>
      <c r="G148" s="41" t="e">
        <f t="shared" si="59"/>
        <v>#N/A</v>
      </c>
      <c r="H148" s="4">
        <f t="shared" si="39"/>
        <v>0.20335710968057749</v>
      </c>
      <c r="I148" s="4">
        <f t="shared" si="40"/>
        <v>0.12201426580834648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0.21931723022374583</v>
      </c>
      <c r="M148" s="4">
        <f t="shared" si="44"/>
        <v>0.16268568774446199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0.27414653777968229</v>
      </c>
      <c r="S148" s="4">
        <f t="shared" si="62"/>
        <v>0.16448792266780937</v>
      </c>
      <c r="T148" s="4">
        <f t="shared" si="52"/>
        <v>0.20335710968057749</v>
      </c>
      <c r="U148" s="4">
        <f t="shared" si="63"/>
        <v>0.12201426580834648</v>
      </c>
      <c r="V148" s="61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0">
        <v>332</v>
      </c>
    </row>
    <row r="149" spans="1:27" s="1" customFormat="1" ht="15" customHeight="1" x14ac:dyDescent="0.2">
      <c r="A149" s="10">
        <v>333</v>
      </c>
      <c r="B149" s="4">
        <v>4.1770608550249701E-2</v>
      </c>
      <c r="C149" s="4">
        <v>0.14905631701938801</v>
      </c>
      <c r="D149" s="3" t="e">
        <f t="shared" si="56"/>
        <v>#N/A</v>
      </c>
      <c r="E149" s="41" t="e">
        <f t="shared" si="57"/>
        <v>#N/A</v>
      </c>
      <c r="F149" s="3" t="e">
        <f t="shared" si="58"/>
        <v>#N/A</v>
      </c>
      <c r="G149" s="41" t="e">
        <f t="shared" si="59"/>
        <v>#N/A</v>
      </c>
      <c r="H149" s="4">
        <f t="shared" si="39"/>
        <v>0.18632039627423502</v>
      </c>
      <c r="I149" s="4">
        <f t="shared" si="40"/>
        <v>0.111792237764541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0.20094342071069857</v>
      </c>
      <c r="M149" s="4">
        <f t="shared" si="44"/>
        <v>0.14905631701938801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0.25117927588837319</v>
      </c>
      <c r="S149" s="4">
        <f t="shared" si="62"/>
        <v>0.15070756553302392</v>
      </c>
      <c r="T149" s="4">
        <f t="shared" si="52"/>
        <v>0.18632039627423502</v>
      </c>
      <c r="U149" s="4">
        <f t="shared" si="63"/>
        <v>0.111792237764541</v>
      </c>
      <c r="V149" s="61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0">
        <v>333</v>
      </c>
    </row>
    <row r="150" spans="1:27" s="1" customFormat="1" ht="15" customHeight="1" x14ac:dyDescent="0.2">
      <c r="A150" s="10">
        <v>334</v>
      </c>
      <c r="B150" s="4">
        <v>3.6662236501551197E-2</v>
      </c>
      <c r="C150" s="4">
        <v>0.172372421169701</v>
      </c>
      <c r="D150" s="3" t="e">
        <f t="shared" si="56"/>
        <v>#N/A</v>
      </c>
      <c r="E150" s="41" t="e">
        <f t="shared" si="57"/>
        <v>#N/A</v>
      </c>
      <c r="F150" s="3" t="e">
        <f t="shared" si="58"/>
        <v>#N/A</v>
      </c>
      <c r="G150" s="41" t="e">
        <f t="shared" si="59"/>
        <v>#N/A</v>
      </c>
      <c r="H150" s="4">
        <f t="shared" si="39"/>
        <v>0.21546552646212624</v>
      </c>
      <c r="I150" s="4">
        <f t="shared" si="40"/>
        <v>0.12927931587727576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0.23237595452945242</v>
      </c>
      <c r="M150" s="4">
        <f t="shared" si="44"/>
        <v>0.172372421169701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0.29046994316181551</v>
      </c>
      <c r="S150" s="4">
        <f t="shared" si="62"/>
        <v>0.17428196589708933</v>
      </c>
      <c r="T150" s="4">
        <f t="shared" si="52"/>
        <v>0.21546552646212624</v>
      </c>
      <c r="U150" s="4">
        <f t="shared" si="63"/>
        <v>0.12927931587727576</v>
      </c>
      <c r="V150" s="61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0">
        <v>334</v>
      </c>
    </row>
    <row r="151" spans="1:27" s="1" customFormat="1" ht="15" customHeight="1" x14ac:dyDescent="0.2">
      <c r="A151" s="10">
        <v>335</v>
      </c>
      <c r="B151" s="4">
        <v>3.56847440032311E-2</v>
      </c>
      <c r="C151" s="4">
        <v>0.16147308205900099</v>
      </c>
      <c r="D151" s="3" t="e">
        <f t="shared" si="56"/>
        <v>#N/A</v>
      </c>
      <c r="E151" s="41" t="e">
        <f t="shared" si="57"/>
        <v>#N/A</v>
      </c>
      <c r="F151" s="3" t="e">
        <f t="shared" si="58"/>
        <v>#N/A</v>
      </c>
      <c r="G151" s="41" t="e">
        <f t="shared" si="59"/>
        <v>#N/A</v>
      </c>
      <c r="H151" s="4">
        <f t="shared" si="39"/>
        <v>0.20184135257375124</v>
      </c>
      <c r="I151" s="4">
        <f t="shared" si="40"/>
        <v>0.12110481154425073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0.21768251162018554</v>
      </c>
      <c r="M151" s="4">
        <f t="shared" si="44"/>
        <v>0.16147308205900099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0.27210313952523191</v>
      </c>
      <c r="S151" s="4">
        <f t="shared" si="62"/>
        <v>0.16326188371513917</v>
      </c>
      <c r="T151" s="4">
        <f t="shared" si="52"/>
        <v>0.20184135257375124</v>
      </c>
      <c r="U151" s="4">
        <f t="shared" si="63"/>
        <v>0.12110481154425073</v>
      </c>
      <c r="V151" s="61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0">
        <v>335</v>
      </c>
    </row>
    <row r="152" spans="1:27" s="1" customFormat="1" ht="15" customHeight="1" x14ac:dyDescent="0.2">
      <c r="A152" s="10">
        <v>336</v>
      </c>
      <c r="B152" s="4">
        <v>3.5694577375254798E-2</v>
      </c>
      <c r="C152" s="4">
        <v>0.13845520265159</v>
      </c>
      <c r="D152" s="3" t="e">
        <f t="shared" si="56"/>
        <v>#N/A</v>
      </c>
      <c r="E152" s="41" t="e">
        <f t="shared" si="57"/>
        <v>#N/A</v>
      </c>
      <c r="F152" s="3" t="e">
        <f t="shared" si="58"/>
        <v>#N/A</v>
      </c>
      <c r="G152" s="41" t="e">
        <f t="shared" si="59"/>
        <v>#N/A</v>
      </c>
      <c r="H152" s="4">
        <f t="shared" si="39"/>
        <v>0.17306900331448749</v>
      </c>
      <c r="I152" s="4">
        <f t="shared" si="40"/>
        <v>0.1038414019886925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0.18665201577726268</v>
      </c>
      <c r="M152" s="4">
        <f t="shared" si="44"/>
        <v>0.13845520265159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0.23331501972157834</v>
      </c>
      <c r="S152" s="4">
        <f t="shared" si="62"/>
        <v>0.13998901183294701</v>
      </c>
      <c r="T152" s="4">
        <f t="shared" si="52"/>
        <v>0.17306900331448749</v>
      </c>
      <c r="U152" s="4">
        <f t="shared" si="63"/>
        <v>0.1038414019886925</v>
      </c>
      <c r="V152" s="61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0">
        <v>336</v>
      </c>
    </row>
    <row r="153" spans="1:27" s="1" customFormat="1" ht="15" customHeight="1" x14ac:dyDescent="0.2">
      <c r="A153" s="10">
        <v>337</v>
      </c>
      <c r="B153" s="4">
        <v>2.9350952106616601E-2</v>
      </c>
      <c r="C153" s="4">
        <v>0.125827657982548</v>
      </c>
      <c r="D153" s="3" t="e">
        <f t="shared" si="56"/>
        <v>#N/A</v>
      </c>
      <c r="E153" s="41" t="e">
        <f t="shared" si="57"/>
        <v>#N/A</v>
      </c>
      <c r="F153" s="3" t="e">
        <f t="shared" si="58"/>
        <v>#N/A</v>
      </c>
      <c r="G153" s="41" t="e">
        <f t="shared" si="59"/>
        <v>#N/A</v>
      </c>
      <c r="H153" s="4">
        <f t="shared" si="39"/>
        <v>0.157284572478185</v>
      </c>
      <c r="I153" s="4">
        <f t="shared" si="40"/>
        <v>9.4370743486910991E-2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0.1696287720012582</v>
      </c>
      <c r="M153" s="4">
        <f t="shared" si="44"/>
        <v>0.125827657982548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0.21203596500157273</v>
      </c>
      <c r="S153" s="4">
        <f t="shared" si="62"/>
        <v>0.12722157900094366</v>
      </c>
      <c r="T153" s="4">
        <f t="shared" si="52"/>
        <v>0.157284572478185</v>
      </c>
      <c r="U153" s="4">
        <f t="shared" si="63"/>
        <v>9.4370743486910991E-2</v>
      </c>
      <c r="V153" s="61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0">
        <v>337</v>
      </c>
    </row>
    <row r="154" spans="1:27" s="1" customFormat="1" ht="15" customHeight="1" x14ac:dyDescent="0.2">
      <c r="A154" s="10">
        <v>338</v>
      </c>
      <c r="B154" s="4">
        <v>2.0647263884551501E-2</v>
      </c>
      <c r="C154" s="4">
        <v>0.128961382664918</v>
      </c>
      <c r="D154" s="3" t="e">
        <f t="shared" si="56"/>
        <v>#N/A</v>
      </c>
      <c r="E154" s="41" t="e">
        <f t="shared" si="57"/>
        <v>#N/A</v>
      </c>
      <c r="F154" s="3" t="e">
        <f t="shared" si="58"/>
        <v>#N/A</v>
      </c>
      <c r="G154" s="41" t="e">
        <f t="shared" si="59"/>
        <v>#N/A</v>
      </c>
      <c r="H154" s="4">
        <f t="shared" si="39"/>
        <v>0.16120172833114749</v>
      </c>
      <c r="I154" s="4">
        <f t="shared" si="40"/>
        <v>9.6721036998688503E-2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0.17385335885428685</v>
      </c>
      <c r="M154" s="4">
        <f t="shared" si="44"/>
        <v>0.128961382664918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0.21731669856785857</v>
      </c>
      <c r="S154" s="4">
        <f t="shared" si="62"/>
        <v>0.13039001914071513</v>
      </c>
      <c r="T154" s="4">
        <f t="shared" si="52"/>
        <v>0.16120172833114749</v>
      </c>
      <c r="U154" s="4">
        <f t="shared" si="63"/>
        <v>9.6721036998688503E-2</v>
      </c>
      <c r="V154" s="61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0">
        <v>338</v>
      </c>
    </row>
    <row r="155" spans="1:27" s="1" customFormat="1" ht="15" customHeight="1" x14ac:dyDescent="0.2">
      <c r="A155" s="10">
        <v>339</v>
      </c>
      <c r="B155" s="4">
        <v>3.2697826835396203E-2</v>
      </c>
      <c r="C155" s="4">
        <v>0.155210138497165</v>
      </c>
      <c r="D155" s="3" t="e">
        <f t="shared" si="56"/>
        <v>#N/A</v>
      </c>
      <c r="E155" s="41" t="e">
        <f t="shared" si="57"/>
        <v>#N/A</v>
      </c>
      <c r="F155" s="3" t="e">
        <f t="shared" si="58"/>
        <v>#N/A</v>
      </c>
      <c r="G155" s="41" t="e">
        <f t="shared" si="59"/>
        <v>#N/A</v>
      </c>
      <c r="H155" s="4">
        <f t="shared" si="39"/>
        <v>0.19401267312145626</v>
      </c>
      <c r="I155" s="4">
        <f t="shared" si="40"/>
        <v>0.11640760387287374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0.20923941220515252</v>
      </c>
      <c r="M155" s="4">
        <f t="shared" si="44"/>
        <v>0.155210138497165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0.26154926525644062</v>
      </c>
      <c r="S155" s="4">
        <f t="shared" si="62"/>
        <v>0.15692955915386439</v>
      </c>
      <c r="T155" s="4">
        <f t="shared" si="52"/>
        <v>0.19401267312145626</v>
      </c>
      <c r="U155" s="4">
        <f t="shared" si="63"/>
        <v>0.11640760387287374</v>
      </c>
      <c r="V155" s="61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0">
        <v>339</v>
      </c>
    </row>
    <row r="156" spans="1:27" s="1" customFormat="1" ht="15" customHeight="1" x14ac:dyDescent="0.2">
      <c r="A156" s="10">
        <v>340</v>
      </c>
      <c r="B156" s="4">
        <v>3.9124097670358002E-2</v>
      </c>
      <c r="C156" s="4">
        <v>0.14902801584504899</v>
      </c>
      <c r="D156" s="3" t="e">
        <f t="shared" si="56"/>
        <v>#N/A</v>
      </c>
      <c r="E156" s="41" t="e">
        <f t="shared" si="57"/>
        <v>#N/A</v>
      </c>
      <c r="F156" s="3" t="e">
        <f t="shared" si="58"/>
        <v>#N/A</v>
      </c>
      <c r="G156" s="41" t="e">
        <f t="shared" si="59"/>
        <v>#N/A</v>
      </c>
      <c r="H156" s="4">
        <f t="shared" ref="H156:H196" si="65">C156+(C156*25%)</f>
        <v>0.18628501980631124</v>
      </c>
      <c r="I156" s="4">
        <f t="shared" ref="I156:I196" si="66">C156-(C156*25%)</f>
        <v>0.11177101188378674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0.20090526778370069</v>
      </c>
      <c r="M156" s="4">
        <f t="shared" ref="M156:M196" si="70">C156*(1/$AI$41)</f>
        <v>0.14902801584504899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0.25113158472962588</v>
      </c>
      <c r="S156" s="4">
        <f t="shared" si="62"/>
        <v>0.15067895083777552</v>
      </c>
      <c r="T156" s="4">
        <f t="shared" si="52"/>
        <v>0.18628501980631124</v>
      </c>
      <c r="U156" s="4">
        <f t="shared" si="63"/>
        <v>0.11177101188378674</v>
      </c>
      <c r="V156" s="61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0">
        <v>340</v>
      </c>
    </row>
    <row r="157" spans="1:27" s="1" customFormat="1" ht="15" customHeight="1" x14ac:dyDescent="0.2">
      <c r="A157" s="10">
        <v>341</v>
      </c>
      <c r="B157" s="4">
        <v>3.7108222802494699E-2</v>
      </c>
      <c r="C157" s="4">
        <v>8.6230574353575104E-2</v>
      </c>
      <c r="D157" s="3" t="e">
        <f t="shared" si="56"/>
        <v>#N/A</v>
      </c>
      <c r="E157" s="41" t="e">
        <f t="shared" si="57"/>
        <v>#N/A</v>
      </c>
      <c r="F157" s="3" t="e">
        <f t="shared" si="58"/>
        <v>#N/A</v>
      </c>
      <c r="G157" s="41" t="e">
        <f t="shared" si="59"/>
        <v>#N/A</v>
      </c>
      <c r="H157" s="4">
        <f t="shared" si="65"/>
        <v>0.10778821794196888</v>
      </c>
      <c r="I157" s="4">
        <f t="shared" si="66"/>
        <v>6.4672930765181325E-2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0.11624778423984408</v>
      </c>
      <c r="M157" s="4">
        <f t="shared" si="70"/>
        <v>8.6230574353575104E-2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0.1453097302998051</v>
      </c>
      <c r="S157" s="4">
        <f t="shared" si="62"/>
        <v>8.7185838179883068E-2</v>
      </c>
      <c r="T157" s="4">
        <f t="shared" si="52"/>
        <v>0.10778821794196888</v>
      </c>
      <c r="U157" s="4">
        <f t="shared" si="63"/>
        <v>6.4672930765181325E-2</v>
      </c>
      <c r="V157" s="61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0">
        <v>341</v>
      </c>
    </row>
    <row r="158" spans="1:27" s="1" customFormat="1" ht="15" customHeight="1" x14ac:dyDescent="0.2">
      <c r="A158" s="10">
        <v>342</v>
      </c>
      <c r="B158" s="4">
        <v>4.4112424538790301E-2</v>
      </c>
      <c r="C158" s="4">
        <v>0.123325748000203</v>
      </c>
      <c r="D158" s="3" t="e">
        <f t="shared" si="56"/>
        <v>#N/A</v>
      </c>
      <c r="E158" s="41" t="e">
        <f t="shared" si="57"/>
        <v>#N/A</v>
      </c>
      <c r="F158" s="3" t="e">
        <f t="shared" si="58"/>
        <v>#N/A</v>
      </c>
      <c r="G158" s="41" t="e">
        <f t="shared" si="59"/>
        <v>#N/A</v>
      </c>
      <c r="H158" s="4">
        <f t="shared" si="65"/>
        <v>0.15415718500025374</v>
      </c>
      <c r="I158" s="4">
        <f t="shared" si="66"/>
        <v>9.2494311000152249E-2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0.16625593708747691</v>
      </c>
      <c r="M158" s="4">
        <f t="shared" si="70"/>
        <v>0.123325748000203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0.20781992135934613</v>
      </c>
      <c r="S158" s="4">
        <f t="shared" si="62"/>
        <v>0.12469195281560769</v>
      </c>
      <c r="T158" s="4">
        <f t="shared" si="52"/>
        <v>0.15415718500025374</v>
      </c>
      <c r="U158" s="4">
        <f t="shared" si="63"/>
        <v>9.2494311000152249E-2</v>
      </c>
      <c r="V158" s="61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0">
        <v>342</v>
      </c>
    </row>
    <row r="159" spans="1:27" s="1" customFormat="1" ht="15" customHeight="1" x14ac:dyDescent="0.2">
      <c r="A159" s="10">
        <v>343</v>
      </c>
      <c r="B159" s="4">
        <v>5.14469390946969E-2</v>
      </c>
      <c r="C159" s="4">
        <v>0.17595815915690899</v>
      </c>
      <c r="D159" s="3" t="e">
        <f t="shared" si="56"/>
        <v>#N/A</v>
      </c>
      <c r="E159" s="41" t="e">
        <f t="shared" si="57"/>
        <v>#N/A</v>
      </c>
      <c r="F159" s="3" t="e">
        <f t="shared" si="58"/>
        <v>#N/A</v>
      </c>
      <c r="G159" s="41" t="e">
        <f t="shared" si="59"/>
        <v>#N/A</v>
      </c>
      <c r="H159" s="4">
        <f t="shared" si="65"/>
        <v>0.21994769894613625</v>
      </c>
      <c r="I159" s="4">
        <f t="shared" si="66"/>
        <v>0.13196861936768173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0.23720990233743527</v>
      </c>
      <c r="M159" s="4">
        <f t="shared" si="70"/>
        <v>0.17595815915690899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0.29651237792179408</v>
      </c>
      <c r="S159" s="4">
        <f t="shared" si="62"/>
        <v>0.17790742675307647</v>
      </c>
      <c r="T159" s="4">
        <f t="shared" si="52"/>
        <v>0.21994769894613625</v>
      </c>
      <c r="U159" s="4">
        <f t="shared" si="63"/>
        <v>0.13196861936768173</v>
      </c>
      <c r="V159" s="61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0">
        <v>343</v>
      </c>
    </row>
    <row r="160" spans="1:27" s="1" customFormat="1" ht="15" customHeight="1" x14ac:dyDescent="0.2">
      <c r="A160" s="10">
        <v>344</v>
      </c>
      <c r="B160" s="4">
        <v>3.6375835709522901E-2</v>
      </c>
      <c r="C160" s="4">
        <v>0.14466261194202701</v>
      </c>
      <c r="D160" s="3" t="e">
        <f t="shared" si="56"/>
        <v>#N/A</v>
      </c>
      <c r="E160" s="41" t="e">
        <f t="shared" si="57"/>
        <v>#N/A</v>
      </c>
      <c r="F160" s="3" t="e">
        <f t="shared" si="58"/>
        <v>#N/A</v>
      </c>
      <c r="G160" s="41" t="e">
        <f t="shared" si="59"/>
        <v>#N/A</v>
      </c>
      <c r="H160" s="4">
        <f t="shared" si="65"/>
        <v>0.18082826492753376</v>
      </c>
      <c r="I160" s="4">
        <f t="shared" si="66"/>
        <v>0.10849695895652026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0.19502024921757732</v>
      </c>
      <c r="M160" s="4">
        <f t="shared" si="70"/>
        <v>0.14466261194202701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0.24377531152197165</v>
      </c>
      <c r="S160" s="4">
        <f t="shared" si="62"/>
        <v>0.14626518691318299</v>
      </c>
      <c r="T160" s="4">
        <f t="shared" si="52"/>
        <v>0.18082826492753376</v>
      </c>
      <c r="U160" s="4">
        <f t="shared" si="63"/>
        <v>0.10849695895652026</v>
      </c>
      <c r="V160" s="61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0">
        <v>344</v>
      </c>
    </row>
    <row r="161" spans="1:27" s="1" customFormat="1" ht="15" customHeight="1" x14ac:dyDescent="0.2">
      <c r="A161" s="10">
        <v>345</v>
      </c>
      <c r="B161" s="4">
        <v>3.4096983629051503E-2</v>
      </c>
      <c r="C161" s="4">
        <v>0.106247717562137</v>
      </c>
      <c r="D161" s="3" t="e">
        <f t="shared" si="56"/>
        <v>#N/A</v>
      </c>
      <c r="E161" s="41" t="e">
        <f t="shared" si="57"/>
        <v>#N/A</v>
      </c>
      <c r="F161" s="3" t="e">
        <f t="shared" si="58"/>
        <v>#N/A</v>
      </c>
      <c r="G161" s="41" t="e">
        <f t="shared" si="59"/>
        <v>#N/A</v>
      </c>
      <c r="H161" s="4">
        <f t="shared" si="65"/>
        <v>0.13280964695267125</v>
      </c>
      <c r="I161" s="4">
        <f t="shared" si="66"/>
        <v>7.9685788171602739E-2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0.14323297553945982</v>
      </c>
      <c r="M161" s="4">
        <f t="shared" si="70"/>
        <v>0.106247717562137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0.17904121942432477</v>
      </c>
      <c r="S161" s="4">
        <f t="shared" si="62"/>
        <v>0.10742473165459487</v>
      </c>
      <c r="T161" s="4">
        <f t="shared" si="52"/>
        <v>0.13280964695267125</v>
      </c>
      <c r="U161" s="4">
        <f t="shared" si="63"/>
        <v>7.9685788171602739E-2</v>
      </c>
      <c r="V161" s="61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0">
        <v>345</v>
      </c>
    </row>
    <row r="162" spans="1:27" s="1" customFormat="1" ht="15" customHeight="1" x14ac:dyDescent="0.2">
      <c r="A162" s="10">
        <v>346</v>
      </c>
      <c r="B162" s="4">
        <v>3.6959058313084499E-2</v>
      </c>
      <c r="C162" s="4">
        <v>0.10920191710772401</v>
      </c>
      <c r="D162" s="3" t="e">
        <f t="shared" si="56"/>
        <v>#N/A</v>
      </c>
      <c r="E162" s="41" t="e">
        <f t="shared" si="57"/>
        <v>#N/A</v>
      </c>
      <c r="F162" s="3" t="e">
        <f t="shared" si="58"/>
        <v>#N/A</v>
      </c>
      <c r="G162" s="41" t="e">
        <f t="shared" si="59"/>
        <v>#N/A</v>
      </c>
      <c r="H162" s="4">
        <f t="shared" si="65"/>
        <v>0.136502396384655</v>
      </c>
      <c r="I162" s="4">
        <f t="shared" si="66"/>
        <v>8.1901437830793011E-2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0.14721554383326135</v>
      </c>
      <c r="M162" s="4">
        <f t="shared" si="70"/>
        <v>0.10920191710772401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0.18401942979157671</v>
      </c>
      <c r="S162" s="4">
        <f t="shared" si="62"/>
        <v>0.11041165787494601</v>
      </c>
      <c r="T162" s="4">
        <f t="shared" si="52"/>
        <v>0.136502396384655</v>
      </c>
      <c r="U162" s="4">
        <f t="shared" si="63"/>
        <v>8.1901437830793011E-2</v>
      </c>
      <c r="V162" s="61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0">
        <v>346</v>
      </c>
    </row>
    <row r="163" spans="1:27" s="1" customFormat="1" ht="15" customHeight="1" x14ac:dyDescent="0.2">
      <c r="A163" s="10">
        <v>347</v>
      </c>
      <c r="B163" s="4">
        <v>4.2486342812664099E-2</v>
      </c>
      <c r="C163" s="4">
        <v>9.6380705829360994E-2</v>
      </c>
      <c r="D163" s="3" t="e">
        <f t="shared" si="56"/>
        <v>#N/A</v>
      </c>
      <c r="E163" s="41" t="e">
        <f t="shared" si="57"/>
        <v>#N/A</v>
      </c>
      <c r="F163" s="3" t="e">
        <f t="shared" si="58"/>
        <v>#N/A</v>
      </c>
      <c r="G163" s="41" t="e">
        <f t="shared" si="59"/>
        <v>#N/A</v>
      </c>
      <c r="H163" s="4">
        <f t="shared" si="65"/>
        <v>0.12047588228670124</v>
      </c>
      <c r="I163" s="4">
        <f t="shared" si="66"/>
        <v>7.2285529372020749E-2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0.12993121732200225</v>
      </c>
      <c r="M163" s="4">
        <f t="shared" si="70"/>
        <v>9.6380705829360994E-2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0.16241402165250279</v>
      </c>
      <c r="S163" s="4">
        <f t="shared" si="62"/>
        <v>9.7448412991501684E-2</v>
      </c>
      <c r="T163" s="4">
        <f t="shared" si="52"/>
        <v>0.12047588228670124</v>
      </c>
      <c r="U163" s="4">
        <f t="shared" si="63"/>
        <v>7.2285529372020749E-2</v>
      </c>
      <c r="V163" s="61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0">
        <v>347</v>
      </c>
    </row>
    <row r="164" spans="1:27" s="1" customFormat="1" ht="15" customHeight="1" x14ac:dyDescent="0.2">
      <c r="A164" s="10">
        <v>348</v>
      </c>
      <c r="B164" s="4">
        <v>3.03407467968584E-2</v>
      </c>
      <c r="C164" s="4">
        <v>7.8474012468595394E-2</v>
      </c>
      <c r="D164" s="3" t="e">
        <f t="shared" si="56"/>
        <v>#N/A</v>
      </c>
      <c r="E164" s="41" t="e">
        <f t="shared" si="57"/>
        <v>#N/A</v>
      </c>
      <c r="F164" s="3" t="e">
        <f t="shared" si="58"/>
        <v>#N/A</v>
      </c>
      <c r="G164" s="41" t="e">
        <f t="shared" si="59"/>
        <v>#N/A</v>
      </c>
      <c r="H164" s="4">
        <f t="shared" si="65"/>
        <v>9.809251558574425E-2</v>
      </c>
      <c r="I164" s="4">
        <f t="shared" si="66"/>
        <v>5.8855509351446546E-2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0.10579113195371982</v>
      </c>
      <c r="M164" s="4">
        <f t="shared" si="70"/>
        <v>7.8474012468595394E-2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0.13223891494214979</v>
      </c>
      <c r="S164" s="4">
        <f t="shared" si="62"/>
        <v>7.934334896528987E-2</v>
      </c>
      <c r="T164" s="4">
        <f t="shared" si="52"/>
        <v>9.809251558574425E-2</v>
      </c>
      <c r="U164" s="4">
        <f t="shared" si="63"/>
        <v>5.8855509351446546E-2</v>
      </c>
      <c r="V164" s="61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0">
        <v>348</v>
      </c>
    </row>
    <row r="165" spans="1:27" s="1" customFormat="1" ht="15" customHeight="1" x14ac:dyDescent="0.2">
      <c r="A165" s="10">
        <v>349</v>
      </c>
      <c r="B165" s="4">
        <v>2.5978842489187401E-2</v>
      </c>
      <c r="C165" s="4">
        <v>7.6024313735507304E-2</v>
      </c>
      <c r="D165" s="3" t="e">
        <f t="shared" si="56"/>
        <v>#N/A</v>
      </c>
      <c r="E165" s="41" t="e">
        <f t="shared" si="57"/>
        <v>#N/A</v>
      </c>
      <c r="F165" s="3" t="e">
        <f t="shared" si="58"/>
        <v>#N/A</v>
      </c>
      <c r="G165" s="41" t="e">
        <f t="shared" si="59"/>
        <v>#N/A</v>
      </c>
      <c r="H165" s="4">
        <f t="shared" si="65"/>
        <v>9.5030392169384137E-2</v>
      </c>
      <c r="I165" s="4">
        <f t="shared" si="66"/>
        <v>5.7018235301630478E-2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0.10248868323513678</v>
      </c>
      <c r="M165" s="4">
        <f t="shared" si="70"/>
        <v>7.6024313735507304E-2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0.12811085404392097</v>
      </c>
      <c r="S165" s="4">
        <f t="shared" si="62"/>
        <v>7.686651242635259E-2</v>
      </c>
      <c r="T165" s="4">
        <f t="shared" si="52"/>
        <v>9.5030392169384137E-2</v>
      </c>
      <c r="U165" s="4">
        <f t="shared" si="63"/>
        <v>5.7018235301630478E-2</v>
      </c>
      <c r="V165" s="61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0">
        <v>349</v>
      </c>
    </row>
    <row r="166" spans="1:27" s="1" customFormat="1" ht="15" customHeight="1" x14ac:dyDescent="0.2">
      <c r="A166" s="10">
        <v>350</v>
      </c>
      <c r="B166" s="4">
        <v>4.0939690912107599E-2</v>
      </c>
      <c r="C166" s="4">
        <v>8.7573736694855298E-2</v>
      </c>
      <c r="D166" s="3" t="e">
        <f t="shared" si="56"/>
        <v>#N/A</v>
      </c>
      <c r="E166" s="41" t="e">
        <f t="shared" si="57"/>
        <v>#N/A</v>
      </c>
      <c r="F166" s="3" t="e">
        <f t="shared" si="58"/>
        <v>#N/A</v>
      </c>
      <c r="G166" s="41" t="e">
        <f t="shared" si="59"/>
        <v>#N/A</v>
      </c>
      <c r="H166" s="4">
        <f t="shared" si="65"/>
        <v>0.10946717086856912</v>
      </c>
      <c r="I166" s="4">
        <f t="shared" si="66"/>
        <v>6.5680302521141473E-2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0.11805850679641662</v>
      </c>
      <c r="M166" s="4">
        <f t="shared" si="70"/>
        <v>8.7573736694855298E-2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0.14757313349552079</v>
      </c>
      <c r="S166" s="4">
        <f t="shared" si="62"/>
        <v>8.8543880097312469E-2</v>
      </c>
      <c r="T166" s="4">
        <f t="shared" ref="T166:T196" si="76">M166+(M166*25%)</f>
        <v>0.10946717086856912</v>
      </c>
      <c r="U166" s="4">
        <f t="shared" si="63"/>
        <v>6.5680302521141473E-2</v>
      </c>
      <c r="V166" s="61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0">
        <v>350</v>
      </c>
    </row>
    <row r="167" spans="1:27" s="1" customFormat="1" ht="15" customHeight="1" x14ac:dyDescent="0.2">
      <c r="A167" s="10">
        <v>351</v>
      </c>
      <c r="B167" s="4">
        <v>3.5355971874549398E-2</v>
      </c>
      <c r="C167" s="4">
        <v>6.7605206347699495E-2</v>
      </c>
      <c r="D167" s="3" t="e">
        <f t="shared" si="56"/>
        <v>#N/A</v>
      </c>
      <c r="E167" s="41" t="e">
        <f t="shared" si="57"/>
        <v>#N/A</v>
      </c>
      <c r="F167" s="3" t="e">
        <f t="shared" si="58"/>
        <v>#N/A</v>
      </c>
      <c r="G167" s="41" t="e">
        <f t="shared" si="59"/>
        <v>#N/A</v>
      </c>
      <c r="H167" s="4">
        <f t="shared" si="65"/>
        <v>8.4506507934624372E-2</v>
      </c>
      <c r="I167" s="4">
        <f t="shared" si="66"/>
        <v>5.0703904760774618E-2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9.1138850690859141E-2</v>
      </c>
      <c r="M167" s="4">
        <f t="shared" si="70"/>
        <v>6.7605206347699495E-2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0.11392356336357393</v>
      </c>
      <c r="S167" s="4">
        <f t="shared" si="62"/>
        <v>6.8354138018144356E-2</v>
      </c>
      <c r="T167" s="4">
        <f t="shared" si="76"/>
        <v>8.4506507934624372E-2</v>
      </c>
      <c r="U167" s="4">
        <f t="shared" si="63"/>
        <v>5.0703904760774618E-2</v>
      </c>
      <c r="V167" s="61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0">
        <v>351</v>
      </c>
    </row>
    <row r="168" spans="1:27" s="1" customFormat="1" ht="15" customHeight="1" x14ac:dyDescent="0.2">
      <c r="A168" s="10">
        <v>352</v>
      </c>
      <c r="B168" s="4">
        <v>2.96930044935966E-2</v>
      </c>
      <c r="C168" s="4">
        <v>2.5218887043659301E-2</v>
      </c>
      <c r="D168" s="3" t="e">
        <f t="shared" si="56"/>
        <v>#N/A</v>
      </c>
      <c r="E168" s="41" t="e">
        <f t="shared" si="57"/>
        <v>#N/A</v>
      </c>
      <c r="F168" s="3" t="e">
        <f t="shared" si="58"/>
        <v>#N/A</v>
      </c>
      <c r="G168" s="41" t="e">
        <f t="shared" si="59"/>
        <v>#N/A</v>
      </c>
      <c r="H168" s="4">
        <f t="shared" si="65"/>
        <v>3.1523608804574124E-2</v>
      </c>
      <c r="I168" s="4">
        <f t="shared" si="66"/>
        <v>1.8914165282744477E-2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3.3997683093232936E-2</v>
      </c>
      <c r="M168" s="4">
        <f t="shared" si="70"/>
        <v>2.5218887043659301E-2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4.2497103866541167E-2</v>
      </c>
      <c r="S168" s="4">
        <f t="shared" si="62"/>
        <v>2.5498262319924702E-2</v>
      </c>
      <c r="T168" s="4">
        <f t="shared" si="76"/>
        <v>3.1523608804574124E-2</v>
      </c>
      <c r="U168" s="4">
        <f t="shared" si="63"/>
        <v>1.8914165282744477E-2</v>
      </c>
      <c r="V168" s="61">
        <f t="shared" si="60"/>
        <v>248</v>
      </c>
      <c r="W168" s="6" t="str">
        <f t="shared" si="64"/>
        <v>FAIL</v>
      </c>
      <c r="X168" s="4" t="b">
        <f t="shared" si="75"/>
        <v>1</v>
      </c>
      <c r="Y168" s="4" t="b">
        <f t="shared" si="77"/>
        <v>0</v>
      </c>
      <c r="Z168" s="4" t="b">
        <f t="shared" si="78"/>
        <v>1</v>
      </c>
      <c r="AA168" s="10">
        <v>352</v>
      </c>
    </row>
    <row r="169" spans="1:27" s="1" customFormat="1" ht="15" customHeight="1" x14ac:dyDescent="0.2">
      <c r="A169" s="10">
        <v>353</v>
      </c>
      <c r="B169" s="4">
        <v>4.24855900478191E-2</v>
      </c>
      <c r="C169" s="4">
        <v>4.48405378545806E-2</v>
      </c>
      <c r="D169" s="3" t="e">
        <f t="shared" si="56"/>
        <v>#N/A</v>
      </c>
      <c r="E169" s="41" t="e">
        <f t="shared" si="57"/>
        <v>#N/A</v>
      </c>
      <c r="F169" s="3" t="e">
        <f t="shared" si="58"/>
        <v>#N/A</v>
      </c>
      <c r="G169" s="41" t="e">
        <f t="shared" si="59"/>
        <v>#N/A</v>
      </c>
      <c r="H169" s="4">
        <f t="shared" si="65"/>
        <v>5.6050672318225747E-2</v>
      </c>
      <c r="I169" s="4">
        <f t="shared" si="66"/>
        <v>3.3630403390935454E-2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6.0449709500302463E-2</v>
      </c>
      <c r="M169" s="4">
        <f t="shared" si="70"/>
        <v>4.48405378545806E-2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7.5562136875378078E-2</v>
      </c>
      <c r="S169" s="4">
        <f t="shared" si="62"/>
        <v>4.5337282125226849E-2</v>
      </c>
      <c r="T169" s="4">
        <f t="shared" si="76"/>
        <v>5.6050672318225747E-2</v>
      </c>
      <c r="U169" s="4">
        <f t="shared" si="63"/>
        <v>3.3630403390935454E-2</v>
      </c>
      <c r="V169" s="61">
        <f t="shared" si="60"/>
        <v>248</v>
      </c>
      <c r="W169" s="6" t="str">
        <f t="shared" si="64"/>
        <v>FAIL</v>
      </c>
      <c r="X169" s="4" t="b">
        <f t="shared" si="75"/>
        <v>1</v>
      </c>
      <c r="Y169" s="4" t="b">
        <f t="shared" si="77"/>
        <v>0</v>
      </c>
      <c r="Z169" s="4" t="b">
        <f t="shared" si="78"/>
        <v>1</v>
      </c>
      <c r="AA169" s="10">
        <v>353</v>
      </c>
    </row>
    <row r="170" spans="1:27" s="1" customFormat="1" ht="15" customHeight="1" x14ac:dyDescent="0.2">
      <c r="A170" s="10">
        <v>354</v>
      </c>
      <c r="B170" s="4">
        <v>3.89109490625743E-2</v>
      </c>
      <c r="C170" s="4">
        <v>5.9344956742673899E-2</v>
      </c>
      <c r="D170" s="3" t="e">
        <f t="shared" si="56"/>
        <v>#N/A</v>
      </c>
      <c r="E170" s="41" t="e">
        <f t="shared" si="57"/>
        <v>#N/A</v>
      </c>
      <c r="F170" s="3" t="e">
        <f t="shared" si="58"/>
        <v>#N/A</v>
      </c>
      <c r="G170" s="41" t="e">
        <f t="shared" si="59"/>
        <v>#N/A</v>
      </c>
      <c r="H170" s="4">
        <f t="shared" si="65"/>
        <v>7.4181195928342381E-2</v>
      </c>
      <c r="I170" s="4">
        <f t="shared" si="66"/>
        <v>4.4508717557005424E-2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8.0003174962723828E-2</v>
      </c>
      <c r="M170" s="4">
        <f t="shared" si="70"/>
        <v>5.9344956742673899E-2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0.10000396870340478</v>
      </c>
      <c r="S170" s="4">
        <f t="shared" si="62"/>
        <v>6.0002381222042871E-2</v>
      </c>
      <c r="T170" s="4">
        <f t="shared" si="76"/>
        <v>7.4181195928342381E-2</v>
      </c>
      <c r="U170" s="4">
        <f t="shared" si="63"/>
        <v>4.4508717557005424E-2</v>
      </c>
      <c r="V170" s="61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0">
        <v>354</v>
      </c>
    </row>
    <row r="171" spans="1:27" s="1" customFormat="1" ht="15" customHeight="1" x14ac:dyDescent="0.2">
      <c r="A171" s="10">
        <v>355</v>
      </c>
      <c r="B171" s="4">
        <v>3.1716599221869597E-2</v>
      </c>
      <c r="C171" s="4">
        <v>4.9271508947722899E-2</v>
      </c>
      <c r="D171" s="3" t="e">
        <f t="shared" si="56"/>
        <v>#N/A</v>
      </c>
      <c r="E171" s="41" t="e">
        <f t="shared" si="57"/>
        <v>#N/A</v>
      </c>
      <c r="F171" s="3" t="e">
        <f t="shared" si="58"/>
        <v>#N/A</v>
      </c>
      <c r="G171" s="41" t="e">
        <f t="shared" si="59"/>
        <v>#N/A</v>
      </c>
      <c r="H171" s="4">
        <f t="shared" si="65"/>
        <v>6.1589386184653622E-2</v>
      </c>
      <c r="I171" s="4">
        <f t="shared" si="66"/>
        <v>3.6953631710792176E-2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6.6423119459240496E-2</v>
      </c>
      <c r="M171" s="4">
        <f t="shared" si="70"/>
        <v>4.9271508947722899E-2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8.3028899324050623E-2</v>
      </c>
      <c r="S171" s="4">
        <f t="shared" si="62"/>
        <v>4.9817339594430368E-2</v>
      </c>
      <c r="T171" s="4">
        <f t="shared" si="76"/>
        <v>6.1589386184653622E-2</v>
      </c>
      <c r="U171" s="4">
        <f t="shared" si="63"/>
        <v>3.6953631710792176E-2</v>
      </c>
      <c r="V171" s="61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0">
        <v>355</v>
      </c>
    </row>
    <row r="172" spans="1:27" s="1" customFormat="1" ht="15" customHeight="1" x14ac:dyDescent="0.2">
      <c r="A172" s="10">
        <v>356</v>
      </c>
      <c r="B172" s="4">
        <v>2.7203449530103199E-2</v>
      </c>
      <c r="C172" s="4">
        <v>9.3699742784194698E-2</v>
      </c>
      <c r="D172" s="3" t="e">
        <f t="shared" si="56"/>
        <v>#N/A</v>
      </c>
      <c r="E172" s="41" t="e">
        <f t="shared" si="57"/>
        <v>#N/A</v>
      </c>
      <c r="F172" s="3" t="e">
        <f t="shared" si="58"/>
        <v>#N/A</v>
      </c>
      <c r="G172" s="41" t="e">
        <f t="shared" si="59"/>
        <v>#N/A</v>
      </c>
      <c r="H172" s="4">
        <f t="shared" si="65"/>
        <v>0.11712467848024337</v>
      </c>
      <c r="I172" s="4">
        <f t="shared" si="66"/>
        <v>7.0274807088146027E-2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0.12631700025380099</v>
      </c>
      <c r="M172" s="4">
        <f t="shared" si="70"/>
        <v>9.3699742784194698E-2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0.15789625031725124</v>
      </c>
      <c r="S172" s="4">
        <f t="shared" si="62"/>
        <v>9.4737750190350745E-2</v>
      </c>
      <c r="T172" s="4">
        <f t="shared" si="76"/>
        <v>0.11712467848024337</v>
      </c>
      <c r="U172" s="4">
        <f t="shared" si="63"/>
        <v>7.0274807088146027E-2</v>
      </c>
      <c r="V172" s="61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0">
        <v>356</v>
      </c>
    </row>
    <row r="173" spans="1:27" s="1" customFormat="1" ht="15" customHeight="1" x14ac:dyDescent="0.2">
      <c r="A173" s="10">
        <v>357</v>
      </c>
      <c r="B173" s="4">
        <v>2.5076493727646799E-2</v>
      </c>
      <c r="C173" s="4">
        <v>0.129479974909088</v>
      </c>
      <c r="D173" s="3" t="e">
        <f t="shared" si="56"/>
        <v>#N/A</v>
      </c>
      <c r="E173" s="41" t="e">
        <f t="shared" si="57"/>
        <v>#N/A</v>
      </c>
      <c r="F173" s="3" t="e">
        <f t="shared" si="58"/>
        <v>#N/A</v>
      </c>
      <c r="G173" s="41" t="e">
        <f t="shared" si="59"/>
        <v>#N/A</v>
      </c>
      <c r="H173" s="4">
        <f t="shared" si="65"/>
        <v>0.16184996863636</v>
      </c>
      <c r="I173" s="4">
        <f t="shared" si="66"/>
        <v>9.7109981181815991E-2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0.17455247514523883</v>
      </c>
      <c r="M173" s="4">
        <f t="shared" si="70"/>
        <v>0.129479974909088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0.21819059393154855</v>
      </c>
      <c r="S173" s="4">
        <f t="shared" si="62"/>
        <v>0.13091435635892912</v>
      </c>
      <c r="T173" s="4">
        <f t="shared" si="76"/>
        <v>0.16184996863636</v>
      </c>
      <c r="U173" s="4">
        <f t="shared" si="63"/>
        <v>9.7109981181815991E-2</v>
      </c>
      <c r="V173" s="61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0">
        <v>357</v>
      </c>
    </row>
    <row r="174" spans="1:27" s="1" customFormat="1" ht="15" customHeight="1" x14ac:dyDescent="0.2">
      <c r="A174" s="10">
        <v>358</v>
      </c>
      <c r="B174" s="4">
        <v>2.5407241104795499E-2</v>
      </c>
      <c r="C174" s="4">
        <v>0.19161564245774701</v>
      </c>
      <c r="D174" s="3" t="e">
        <f t="shared" si="56"/>
        <v>#N/A</v>
      </c>
      <c r="E174" s="41" t="e">
        <f t="shared" si="57"/>
        <v>#N/A</v>
      </c>
      <c r="F174" s="3" t="e">
        <f t="shared" si="58"/>
        <v>#N/A</v>
      </c>
      <c r="G174" s="41" t="e">
        <f t="shared" si="59"/>
        <v>#N/A</v>
      </c>
      <c r="H174" s="4">
        <f t="shared" si="65"/>
        <v>0.23951955307218376</v>
      </c>
      <c r="I174" s="4">
        <f t="shared" si="66"/>
        <v>0.14371173184331026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0.2583178185741003</v>
      </c>
      <c r="M174" s="4">
        <f t="shared" si="70"/>
        <v>0.19161564245774701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0.3228972732176254</v>
      </c>
      <c r="S174" s="4">
        <f t="shared" si="62"/>
        <v>0.19373836393057522</v>
      </c>
      <c r="T174" s="4">
        <f t="shared" si="76"/>
        <v>0.23951955307218376</v>
      </c>
      <c r="U174" s="4">
        <f t="shared" si="63"/>
        <v>0.14371173184331026</v>
      </c>
      <c r="V174" s="61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0">
        <v>358</v>
      </c>
    </row>
    <row r="175" spans="1:27" s="1" customFormat="1" ht="15" customHeight="1" x14ac:dyDescent="0.2">
      <c r="A175" s="10">
        <v>359</v>
      </c>
      <c r="B175" s="4">
        <v>2.8386066249675601E-2</v>
      </c>
      <c r="C175" s="4">
        <v>0.20859406998445701</v>
      </c>
      <c r="D175" s="3" t="e">
        <f t="shared" si="56"/>
        <v>#N/A</v>
      </c>
      <c r="E175" s="41" t="e">
        <f t="shared" si="57"/>
        <v>#N/A</v>
      </c>
      <c r="F175" s="3" t="e">
        <f t="shared" si="58"/>
        <v>#N/A</v>
      </c>
      <c r="G175" s="41" t="e">
        <f t="shared" si="59"/>
        <v>#N/A</v>
      </c>
      <c r="H175" s="4">
        <f t="shared" si="65"/>
        <v>0.26074258748057128</v>
      </c>
      <c r="I175" s="4">
        <f t="shared" si="66"/>
        <v>0.15644555248834274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0.28120650503656019</v>
      </c>
      <c r="M175" s="4">
        <f t="shared" si="70"/>
        <v>0.20859406998445701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0.35150813129570024</v>
      </c>
      <c r="S175" s="4">
        <f t="shared" si="62"/>
        <v>0.21090487877742015</v>
      </c>
      <c r="T175" s="4">
        <f t="shared" si="76"/>
        <v>0.26074258748057128</v>
      </c>
      <c r="U175" s="4">
        <f t="shared" si="63"/>
        <v>0.15644555248834274</v>
      </c>
      <c r="V175" s="61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0">
        <v>359</v>
      </c>
    </row>
    <row r="176" spans="1:27" s="1" customFormat="1" ht="15" customHeight="1" x14ac:dyDescent="0.2">
      <c r="A176" s="10">
        <v>360</v>
      </c>
      <c r="B176" s="4">
        <v>3.2744136309049203E-2</v>
      </c>
      <c r="C176" s="4">
        <v>0.118805693943501</v>
      </c>
      <c r="D176" s="3" t="e">
        <f t="shared" ref="D176:D196" si="79">IF(B176=MAX($B$47:$B$196),B176,NA())</f>
        <v>#N/A</v>
      </c>
      <c r="E176" s="41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1" t="e">
        <f t="shared" ref="G176:G196" si="82">IF(C176=MAX($C$47:$C$196),A176,NA())</f>
        <v>#N/A</v>
      </c>
      <c r="H176" s="4">
        <f t="shared" si="65"/>
        <v>0.14850711742937625</v>
      </c>
      <c r="I176" s="4">
        <f t="shared" si="66"/>
        <v>8.9104270457625756E-2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0.1601624340269335</v>
      </c>
      <c r="M176" s="4">
        <f t="shared" si="70"/>
        <v>0.118805693943501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0.20020304253366689</v>
      </c>
      <c r="S176" s="4">
        <f t="shared" si="62"/>
        <v>0.12012182552020012</v>
      </c>
      <c r="T176" s="4">
        <f t="shared" si="76"/>
        <v>0.14850711742937625</v>
      </c>
      <c r="U176" s="4">
        <f t="shared" si="63"/>
        <v>8.9104270457625756E-2</v>
      </c>
      <c r="V176" s="61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0">
        <v>360</v>
      </c>
    </row>
    <row r="177" spans="1:27" s="1" customFormat="1" ht="15" customHeight="1" x14ac:dyDescent="0.2">
      <c r="A177" s="10">
        <v>361</v>
      </c>
      <c r="B177" s="4">
        <v>3.42058847653482E-2</v>
      </c>
      <c r="C177" s="4">
        <v>8.0282594428649406E-2</v>
      </c>
      <c r="D177" s="3" t="e">
        <f t="shared" si="79"/>
        <v>#N/A</v>
      </c>
      <c r="E177" s="41" t="e">
        <f t="shared" si="80"/>
        <v>#N/A</v>
      </c>
      <c r="F177" s="3" t="e">
        <f t="shared" si="81"/>
        <v>#N/A</v>
      </c>
      <c r="G177" s="41" t="e">
        <f t="shared" si="82"/>
        <v>#N/A</v>
      </c>
      <c r="H177" s="4">
        <f t="shared" si="65"/>
        <v>0.10035324303581175</v>
      </c>
      <c r="I177" s="4">
        <f t="shared" si="66"/>
        <v>6.0211945821487055E-2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0.10822928857100456</v>
      </c>
      <c r="M177" s="4">
        <f t="shared" si="70"/>
        <v>8.0282594428649406E-2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0.1352866107137557</v>
      </c>
      <c r="S177" s="4">
        <f t="shared" si="62"/>
        <v>8.1171966428253417E-2</v>
      </c>
      <c r="T177" s="4">
        <f t="shared" si="76"/>
        <v>0.10035324303581175</v>
      </c>
      <c r="U177" s="4">
        <f t="shared" si="63"/>
        <v>6.0211945821487055E-2</v>
      </c>
      <c r="V177" s="61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0">
        <v>361</v>
      </c>
    </row>
    <row r="178" spans="1:27" s="1" customFormat="1" ht="15" customHeight="1" x14ac:dyDescent="0.2">
      <c r="A178" s="10">
        <v>362</v>
      </c>
      <c r="B178" s="4">
        <v>3.9555584973546797E-2</v>
      </c>
      <c r="C178" s="4">
        <v>8.3023354220877602E-2</v>
      </c>
      <c r="D178" s="3" t="e">
        <f t="shared" si="79"/>
        <v>#N/A</v>
      </c>
      <c r="E178" s="41" t="e">
        <f t="shared" si="80"/>
        <v>#N/A</v>
      </c>
      <c r="F178" s="3" t="e">
        <f t="shared" si="81"/>
        <v>#N/A</v>
      </c>
      <c r="G178" s="41" t="e">
        <f t="shared" si="82"/>
        <v>#N/A</v>
      </c>
      <c r="H178" s="4">
        <f t="shared" si="65"/>
        <v>0.103779192776097</v>
      </c>
      <c r="I178" s="4">
        <f t="shared" si="66"/>
        <v>6.2267515665658205E-2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0.11192411787451567</v>
      </c>
      <c r="M178" s="4">
        <f t="shared" si="70"/>
        <v>8.3023354220877602E-2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0.13990514734314458</v>
      </c>
      <c r="S178" s="4">
        <f t="shared" si="62"/>
        <v>8.3943088405886754E-2</v>
      </c>
      <c r="T178" s="4">
        <f t="shared" si="76"/>
        <v>0.103779192776097</v>
      </c>
      <c r="U178" s="4">
        <f t="shared" si="63"/>
        <v>6.2267515665658205E-2</v>
      </c>
      <c r="V178" s="61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0">
        <v>362</v>
      </c>
    </row>
    <row r="179" spans="1:27" s="1" customFormat="1" ht="15" customHeight="1" x14ac:dyDescent="0.2">
      <c r="A179" s="10">
        <v>363</v>
      </c>
      <c r="B179" s="4">
        <v>3.1995782644464503E-2</v>
      </c>
      <c r="C179" s="4">
        <v>4.8038450795656301E-2</v>
      </c>
      <c r="D179" s="3" t="e">
        <f t="shared" si="79"/>
        <v>#N/A</v>
      </c>
      <c r="E179" s="41" t="e">
        <f t="shared" si="80"/>
        <v>#N/A</v>
      </c>
      <c r="F179" s="3" t="e">
        <f t="shared" si="81"/>
        <v>#N/A</v>
      </c>
      <c r="G179" s="41" t="e">
        <f t="shared" si="82"/>
        <v>#N/A</v>
      </c>
      <c r="H179" s="4">
        <f t="shared" si="65"/>
        <v>6.0048063494570376E-2</v>
      </c>
      <c r="I179" s="4">
        <f t="shared" si="66"/>
        <v>3.6028838096742226E-2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6.4760828803157491E-2</v>
      </c>
      <c r="M179" s="4">
        <f t="shared" si="70"/>
        <v>4.8038450795656301E-2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8.0951036003946861E-2</v>
      </c>
      <c r="S179" s="4">
        <f t="shared" si="62"/>
        <v>4.8570621602368122E-2</v>
      </c>
      <c r="T179" s="4">
        <f t="shared" si="76"/>
        <v>6.0048063494570376E-2</v>
      </c>
      <c r="U179" s="4">
        <f t="shared" si="63"/>
        <v>3.6028838096742226E-2</v>
      </c>
      <c r="V179" s="61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0">
        <v>363</v>
      </c>
    </row>
    <row r="180" spans="1:27" s="1" customFormat="1" ht="15" customHeight="1" x14ac:dyDescent="0.2">
      <c r="A180" s="10">
        <v>364</v>
      </c>
      <c r="B180" s="4">
        <v>2.3196862636641499E-2</v>
      </c>
      <c r="C180" s="4">
        <v>6.8508617552081902E-2</v>
      </c>
      <c r="D180" s="3" t="e">
        <f t="shared" si="79"/>
        <v>#N/A</v>
      </c>
      <c r="E180" s="41" t="e">
        <f t="shared" si="80"/>
        <v>#N/A</v>
      </c>
      <c r="F180" s="3" t="e">
        <f t="shared" si="81"/>
        <v>#N/A</v>
      </c>
      <c r="G180" s="41" t="e">
        <f t="shared" si="82"/>
        <v>#N/A</v>
      </c>
      <c r="H180" s="4">
        <f t="shared" si="65"/>
        <v>8.5635771940102384E-2</v>
      </c>
      <c r="I180" s="4">
        <f t="shared" si="66"/>
        <v>5.1381463164061426E-2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9.2356742970415198E-2</v>
      </c>
      <c r="M180" s="4">
        <f t="shared" si="70"/>
        <v>6.8508617552081902E-2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0.11544592871301899</v>
      </c>
      <c r="S180" s="4">
        <f t="shared" si="62"/>
        <v>6.9267557227811402E-2</v>
      </c>
      <c r="T180" s="4">
        <f t="shared" si="76"/>
        <v>8.5635771940102384E-2</v>
      </c>
      <c r="U180" s="4">
        <f t="shared" si="63"/>
        <v>5.1381463164061426E-2</v>
      </c>
      <c r="V180" s="61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0">
        <v>364</v>
      </c>
    </row>
    <row r="181" spans="1:27" s="1" customFormat="1" ht="15" customHeight="1" x14ac:dyDescent="0.2">
      <c r="A181" s="10">
        <v>365</v>
      </c>
      <c r="B181" s="4">
        <v>7.69668558023851E-3</v>
      </c>
      <c r="C181" s="4">
        <v>0.108970072792634</v>
      </c>
      <c r="D181" s="3" t="e">
        <f t="shared" si="79"/>
        <v>#N/A</v>
      </c>
      <c r="E181" s="41" t="e">
        <f t="shared" si="80"/>
        <v>#N/A</v>
      </c>
      <c r="F181" s="3" t="e">
        <f t="shared" si="81"/>
        <v>#N/A</v>
      </c>
      <c r="G181" s="41" t="e">
        <f t="shared" si="82"/>
        <v>#N/A</v>
      </c>
      <c r="H181" s="4">
        <f t="shared" si="65"/>
        <v>0.1362125909907925</v>
      </c>
      <c r="I181" s="4">
        <f t="shared" si="66"/>
        <v>8.1727554594475504E-2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0.14690299357924927</v>
      </c>
      <c r="M181" s="4">
        <f t="shared" si="70"/>
        <v>0.108970072792634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0.18362874197406159</v>
      </c>
      <c r="S181" s="4">
        <f t="shared" si="62"/>
        <v>0.11017724518443694</v>
      </c>
      <c r="T181" s="4">
        <f t="shared" si="76"/>
        <v>0.1362125909907925</v>
      </c>
      <c r="U181" s="4">
        <f t="shared" si="63"/>
        <v>8.1727554594475504E-2</v>
      </c>
      <c r="V181" s="61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0">
        <v>365</v>
      </c>
    </row>
    <row r="182" spans="1:27" s="1" customFormat="1" ht="15" customHeight="1" x14ac:dyDescent="0.2">
      <c r="A182" s="10">
        <v>366</v>
      </c>
      <c r="B182" s="4">
        <v>8.7968256068115397E-3</v>
      </c>
      <c r="C182" s="4">
        <v>0.121624979501327</v>
      </c>
      <c r="D182" s="3" t="e">
        <f t="shared" si="79"/>
        <v>#N/A</v>
      </c>
      <c r="E182" s="41" t="e">
        <f t="shared" si="80"/>
        <v>#N/A</v>
      </c>
      <c r="F182" s="3" t="e">
        <f t="shared" si="81"/>
        <v>#N/A</v>
      </c>
      <c r="G182" s="41" t="e">
        <f t="shared" si="82"/>
        <v>#N/A</v>
      </c>
      <c r="H182" s="4">
        <f t="shared" si="65"/>
        <v>0.15203122437665875</v>
      </c>
      <c r="I182" s="4">
        <f t="shared" si="66"/>
        <v>9.1218734625995251E-2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0.16396312423100004</v>
      </c>
      <c r="M182" s="4">
        <f t="shared" si="70"/>
        <v>0.121624979501327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0.20495390528875004</v>
      </c>
      <c r="S182" s="4">
        <f t="shared" ref="S182:S196" si="85">L182-(L182*25%)</f>
        <v>0.12297234317325004</v>
      </c>
      <c r="T182" s="4">
        <f t="shared" si="76"/>
        <v>0.15203122437665875</v>
      </c>
      <c r="U182" s="4">
        <f t="shared" ref="U182:U196" si="86">M182-(M182*25%)</f>
        <v>9.1218734625995251E-2</v>
      </c>
      <c r="V182" s="61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0">
        <v>366</v>
      </c>
    </row>
    <row r="183" spans="1:27" s="1" customFormat="1" ht="15" customHeight="1" x14ac:dyDescent="0.2">
      <c r="A183" s="10">
        <v>367</v>
      </c>
      <c r="B183" s="4">
        <v>1.22585206244521E-2</v>
      </c>
      <c r="C183" s="4">
        <v>0.134970176331421</v>
      </c>
      <c r="D183" s="3" t="e">
        <f t="shared" si="79"/>
        <v>#N/A</v>
      </c>
      <c r="E183" s="41" t="e">
        <f t="shared" si="80"/>
        <v>#N/A</v>
      </c>
      <c r="F183" s="3" t="e">
        <f t="shared" si="81"/>
        <v>#N/A</v>
      </c>
      <c r="G183" s="41" t="e">
        <f t="shared" si="82"/>
        <v>#N/A</v>
      </c>
      <c r="H183" s="4">
        <f t="shared" si="65"/>
        <v>0.16871272041427626</v>
      </c>
      <c r="I183" s="4">
        <f t="shared" si="66"/>
        <v>0.10122763224856575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0.18195383777283439</v>
      </c>
      <c r="M183" s="4">
        <f t="shared" si="70"/>
        <v>0.134970176331421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0.22744229721604298</v>
      </c>
      <c r="S183" s="4">
        <f t="shared" si="85"/>
        <v>0.1364653783296258</v>
      </c>
      <c r="T183" s="4">
        <f t="shared" si="76"/>
        <v>0.16871272041427626</v>
      </c>
      <c r="U183" s="4">
        <f t="shared" si="86"/>
        <v>0.10122763224856575</v>
      </c>
      <c r="V183" s="61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0">
        <v>367</v>
      </c>
    </row>
    <row r="184" spans="1:27" s="1" customFormat="1" ht="15" customHeight="1" x14ac:dyDescent="0.2">
      <c r="A184" s="10">
        <v>368</v>
      </c>
      <c r="B184" s="4">
        <v>1.9415555169805501E-2</v>
      </c>
      <c r="C184" s="4">
        <v>0.121042243540513</v>
      </c>
      <c r="D184" s="3" t="e">
        <f t="shared" si="79"/>
        <v>#N/A</v>
      </c>
      <c r="E184" s="41" t="e">
        <f t="shared" si="80"/>
        <v>#N/A</v>
      </c>
      <c r="F184" s="3" t="e">
        <f t="shared" si="81"/>
        <v>#N/A</v>
      </c>
      <c r="G184" s="41" t="e">
        <f t="shared" si="82"/>
        <v>#N/A</v>
      </c>
      <c r="H184" s="4">
        <f t="shared" si="65"/>
        <v>0.15130280442564126</v>
      </c>
      <c r="I184" s="4">
        <f t="shared" si="66"/>
        <v>9.0781682655384749E-2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0.16317753553755426</v>
      </c>
      <c r="M184" s="4">
        <f t="shared" si="70"/>
        <v>0.121042243540513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0.20397191942194282</v>
      </c>
      <c r="S184" s="4">
        <f t="shared" si="85"/>
        <v>0.1223831516531657</v>
      </c>
      <c r="T184" s="4">
        <f t="shared" si="76"/>
        <v>0.15130280442564126</v>
      </c>
      <c r="U184" s="4">
        <f t="shared" si="86"/>
        <v>9.0781682655384749E-2</v>
      </c>
      <c r="V184" s="61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0">
        <v>368</v>
      </c>
    </row>
    <row r="185" spans="1:27" s="1" customFormat="1" ht="15" customHeight="1" x14ac:dyDescent="0.2">
      <c r="A185" s="10">
        <v>369</v>
      </c>
      <c r="B185" s="4">
        <v>2.4881729203448399E-2</v>
      </c>
      <c r="C185" s="4">
        <v>7.0543768881469293E-2</v>
      </c>
      <c r="D185" s="3" t="e">
        <f t="shared" si="79"/>
        <v>#N/A</v>
      </c>
      <c r="E185" s="41" t="e">
        <f t="shared" si="80"/>
        <v>#N/A</v>
      </c>
      <c r="F185" s="3" t="e">
        <f t="shared" si="81"/>
        <v>#N/A</v>
      </c>
      <c r="G185" s="41" t="e">
        <f t="shared" si="82"/>
        <v>#N/A</v>
      </c>
      <c r="H185" s="4">
        <f t="shared" si="65"/>
        <v>8.8179711101836616E-2</v>
      </c>
      <c r="I185" s="4">
        <f t="shared" si="66"/>
        <v>5.290782666110197E-2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9.5100338666113449E-2</v>
      </c>
      <c r="M185" s="4">
        <f t="shared" si="70"/>
        <v>7.0543768881469293E-2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0.11887542333264181</v>
      </c>
      <c r="S185" s="4">
        <f t="shared" si="85"/>
        <v>7.1325253999585086E-2</v>
      </c>
      <c r="T185" s="4">
        <f t="shared" si="76"/>
        <v>8.8179711101836616E-2</v>
      </c>
      <c r="U185" s="4">
        <f t="shared" si="86"/>
        <v>5.290782666110197E-2</v>
      </c>
      <c r="V185" s="61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0">
        <v>369</v>
      </c>
    </row>
    <row r="186" spans="1:27" s="1" customFormat="1" ht="15" customHeight="1" x14ac:dyDescent="0.2">
      <c r="A186" s="10">
        <v>370</v>
      </c>
      <c r="B186" s="4">
        <v>2.5431180401346998E-2</v>
      </c>
      <c r="C186" s="4">
        <v>0.105820986908714</v>
      </c>
      <c r="D186" s="3" t="e">
        <f t="shared" si="79"/>
        <v>#N/A</v>
      </c>
      <c r="E186" s="41" t="e">
        <f t="shared" si="80"/>
        <v>#N/A</v>
      </c>
      <c r="F186" s="3" t="e">
        <f t="shared" si="81"/>
        <v>#N/A</v>
      </c>
      <c r="G186" s="41" t="e">
        <f t="shared" si="82"/>
        <v>#N/A</v>
      </c>
      <c r="H186" s="4">
        <f t="shared" si="65"/>
        <v>0.1322762336358925</v>
      </c>
      <c r="I186" s="4">
        <f t="shared" si="66"/>
        <v>7.9365740181535499E-2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0.14265769822860438</v>
      </c>
      <c r="M186" s="4">
        <f t="shared" si="70"/>
        <v>0.105820986908714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0.17832212278575549</v>
      </c>
      <c r="S186" s="4">
        <f t="shared" si="85"/>
        <v>0.10699327367145328</v>
      </c>
      <c r="T186" s="4">
        <f t="shared" si="76"/>
        <v>0.1322762336358925</v>
      </c>
      <c r="U186" s="4">
        <f t="shared" si="86"/>
        <v>7.9365740181535499E-2</v>
      </c>
      <c r="V186" s="61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0">
        <v>370</v>
      </c>
    </row>
    <row r="187" spans="1:27" s="1" customFormat="1" ht="15" customHeight="1" x14ac:dyDescent="0.2">
      <c r="A187" s="10">
        <v>371</v>
      </c>
      <c r="B187" s="4">
        <v>4.2573142062923799E-2</v>
      </c>
      <c r="C187" s="4">
        <v>0.15012399631918399</v>
      </c>
      <c r="D187" s="3" t="e">
        <f t="shared" si="79"/>
        <v>#N/A</v>
      </c>
      <c r="E187" s="41" t="e">
        <f t="shared" si="80"/>
        <v>#N/A</v>
      </c>
      <c r="F187" s="3" t="e">
        <f t="shared" si="81"/>
        <v>#N/A</v>
      </c>
      <c r="G187" s="41" t="e">
        <f t="shared" si="82"/>
        <v>#N/A</v>
      </c>
      <c r="H187" s="4">
        <f t="shared" si="65"/>
        <v>0.18765499539898001</v>
      </c>
      <c r="I187" s="4">
        <f t="shared" si="66"/>
        <v>0.112592997239388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0.20238276347062403</v>
      </c>
      <c r="M187" s="4">
        <f t="shared" si="70"/>
        <v>0.15012399631918399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0.25297845433828003</v>
      </c>
      <c r="S187" s="4">
        <f t="shared" si="85"/>
        <v>0.15178707260296803</v>
      </c>
      <c r="T187" s="4">
        <f t="shared" si="76"/>
        <v>0.18765499539898001</v>
      </c>
      <c r="U187" s="4">
        <f t="shared" si="86"/>
        <v>0.112592997239388</v>
      </c>
      <c r="V187" s="61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0">
        <v>371</v>
      </c>
    </row>
    <row r="188" spans="1:27" s="1" customFormat="1" ht="15" customHeight="1" x14ac:dyDescent="0.2">
      <c r="A188" s="10">
        <v>372</v>
      </c>
      <c r="B188" s="4">
        <v>4.25098856257035E-2</v>
      </c>
      <c r="C188" s="4">
        <v>0.12636840341180799</v>
      </c>
      <c r="D188" s="3" t="e">
        <f t="shared" si="79"/>
        <v>#N/A</v>
      </c>
      <c r="E188" s="41" t="e">
        <f t="shared" si="80"/>
        <v>#N/A</v>
      </c>
      <c r="F188" s="3" t="e">
        <f t="shared" si="81"/>
        <v>#N/A</v>
      </c>
      <c r="G188" s="41" t="e">
        <f t="shared" si="82"/>
        <v>#N/A</v>
      </c>
      <c r="H188" s="4">
        <f t="shared" si="65"/>
        <v>0.15796050426475999</v>
      </c>
      <c r="I188" s="4">
        <f t="shared" si="66"/>
        <v>9.4776302558855996E-2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0.17035775309016465</v>
      </c>
      <c r="M188" s="4">
        <f t="shared" si="70"/>
        <v>0.12636840341180799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0.21294719136270582</v>
      </c>
      <c r="S188" s="4">
        <f t="shared" si="85"/>
        <v>0.12776831481762349</v>
      </c>
      <c r="T188" s="4">
        <f t="shared" si="76"/>
        <v>0.15796050426475999</v>
      </c>
      <c r="U188" s="4">
        <f t="shared" si="86"/>
        <v>9.4776302558855996E-2</v>
      </c>
      <c r="V188" s="61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0">
        <v>372</v>
      </c>
    </row>
    <row r="189" spans="1:27" s="1" customFormat="1" ht="15" customHeight="1" x14ac:dyDescent="0.2">
      <c r="A189" s="10">
        <v>373</v>
      </c>
      <c r="B189" s="4">
        <v>4.7224128113918601E-2</v>
      </c>
      <c r="C189" s="4">
        <v>0.170404913601477</v>
      </c>
      <c r="D189" s="3" t="e">
        <f t="shared" si="79"/>
        <v>#N/A</v>
      </c>
      <c r="E189" s="41" t="e">
        <f t="shared" si="80"/>
        <v>#N/A</v>
      </c>
      <c r="F189" s="3" t="e">
        <f t="shared" si="81"/>
        <v>#N/A</v>
      </c>
      <c r="G189" s="41" t="e">
        <f t="shared" si="82"/>
        <v>#N/A</v>
      </c>
      <c r="H189" s="4">
        <f t="shared" si="65"/>
        <v>0.21300614200184625</v>
      </c>
      <c r="I189" s="4">
        <f t="shared" si="66"/>
        <v>0.12780368520110774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0.22972354966034719</v>
      </c>
      <c r="M189" s="4">
        <f t="shared" si="70"/>
        <v>0.170404913601477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0.28715443707543398</v>
      </c>
      <c r="S189" s="4">
        <f t="shared" si="85"/>
        <v>0.17229266224526041</v>
      </c>
      <c r="T189" s="4">
        <f t="shared" si="76"/>
        <v>0.21300614200184625</v>
      </c>
      <c r="U189" s="4">
        <f t="shared" si="86"/>
        <v>0.12780368520110774</v>
      </c>
      <c r="V189" s="61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0">
        <v>373</v>
      </c>
    </row>
    <row r="190" spans="1:27" s="1" customFormat="1" ht="15" customHeight="1" x14ac:dyDescent="0.2">
      <c r="A190" s="10">
        <v>374</v>
      </c>
      <c r="B190" s="4">
        <v>5.4721535937266003E-2</v>
      </c>
      <c r="C190" s="4">
        <v>0.18295174602324901</v>
      </c>
      <c r="D190" s="3" t="e">
        <f t="shared" si="79"/>
        <v>#N/A</v>
      </c>
      <c r="E190" s="41" t="e">
        <f t="shared" si="80"/>
        <v>#N/A</v>
      </c>
      <c r="F190" s="3" t="e">
        <f t="shared" si="81"/>
        <v>#N/A</v>
      </c>
      <c r="G190" s="41" t="e">
        <f t="shared" si="82"/>
        <v>#N/A</v>
      </c>
      <c r="H190" s="4">
        <f t="shared" si="65"/>
        <v>0.22868968252906127</v>
      </c>
      <c r="I190" s="4">
        <f t="shared" si="66"/>
        <v>0.13721380951743675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0.24663798493105651</v>
      </c>
      <c r="M190" s="4">
        <f t="shared" si="70"/>
        <v>0.18295174602324901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0.30829748116382066</v>
      </c>
      <c r="S190" s="4">
        <f t="shared" si="85"/>
        <v>0.18497848869829239</v>
      </c>
      <c r="T190" s="4">
        <f t="shared" si="76"/>
        <v>0.22868968252906127</v>
      </c>
      <c r="U190" s="4">
        <f t="shared" si="86"/>
        <v>0.13721380951743675</v>
      </c>
      <c r="V190" s="61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0">
        <v>374</v>
      </c>
    </row>
    <row r="191" spans="1:27" s="1" customFormat="1" ht="15" customHeight="1" x14ac:dyDescent="0.2">
      <c r="A191" s="10">
        <v>375</v>
      </c>
      <c r="B191" s="4">
        <v>8.4431499271215696E-2</v>
      </c>
      <c r="C191" s="4">
        <v>0.234945531727493</v>
      </c>
      <c r="D191" s="3" t="e">
        <f t="shared" si="79"/>
        <v>#N/A</v>
      </c>
      <c r="E191" s="41" t="e">
        <f t="shared" si="80"/>
        <v>#N/A</v>
      </c>
      <c r="F191" s="3" t="e">
        <f t="shared" si="81"/>
        <v>#N/A</v>
      </c>
      <c r="G191" s="41" t="e">
        <f t="shared" si="82"/>
        <v>#N/A</v>
      </c>
      <c r="H191" s="4">
        <f t="shared" si="65"/>
        <v>0.29368191465936622</v>
      </c>
      <c r="I191" s="4">
        <f t="shared" si="66"/>
        <v>0.17620914879561975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0.31673101663900377</v>
      </c>
      <c r="M191" s="4">
        <f t="shared" si="70"/>
        <v>0.234945531727493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0.39591377079875473</v>
      </c>
      <c r="S191" s="4">
        <f t="shared" si="85"/>
        <v>0.23754826247925281</v>
      </c>
      <c r="T191" s="4">
        <f t="shared" si="76"/>
        <v>0.29368191465936622</v>
      </c>
      <c r="U191" s="4">
        <f t="shared" si="86"/>
        <v>0.17620914879561975</v>
      </c>
      <c r="V191" s="61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0">
        <v>375</v>
      </c>
    </row>
    <row r="192" spans="1:27" s="1" customFormat="1" ht="15" customHeight="1" x14ac:dyDescent="0.2">
      <c r="A192" s="10">
        <v>376</v>
      </c>
      <c r="B192" s="4">
        <v>0.12061156063127899</v>
      </c>
      <c r="C192" s="4">
        <v>0.24069812639712701</v>
      </c>
      <c r="D192" s="3" t="e">
        <f t="shared" si="79"/>
        <v>#N/A</v>
      </c>
      <c r="E192" s="41" t="e">
        <f t="shared" si="80"/>
        <v>#N/A</v>
      </c>
      <c r="F192" s="3" t="e">
        <f t="shared" si="81"/>
        <v>#N/A</v>
      </c>
      <c r="G192" s="41" t="e">
        <f t="shared" si="82"/>
        <v>#N/A</v>
      </c>
      <c r="H192" s="4">
        <f t="shared" si="65"/>
        <v>0.30087265799640878</v>
      </c>
      <c r="I192" s="4">
        <f t="shared" si="66"/>
        <v>0.18052359479784524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0.32448611265904048</v>
      </c>
      <c r="M192" s="4">
        <f t="shared" si="70"/>
        <v>0.24069812639712701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0.40560764082380063</v>
      </c>
      <c r="S192" s="4">
        <f t="shared" si="85"/>
        <v>0.24336458449428036</v>
      </c>
      <c r="T192" s="4">
        <f t="shared" si="76"/>
        <v>0.30087265799640878</v>
      </c>
      <c r="U192" s="4">
        <f t="shared" si="86"/>
        <v>0.18052359479784524</v>
      </c>
      <c r="V192" s="61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0">
        <v>376</v>
      </c>
    </row>
    <row r="193" spans="1:27" s="1" customFormat="1" ht="15" customHeight="1" x14ac:dyDescent="0.2">
      <c r="A193" s="10">
        <v>377</v>
      </c>
      <c r="B193" s="4">
        <v>0.14706972098865401</v>
      </c>
      <c r="C193" s="4">
        <v>0.283840695141719</v>
      </c>
      <c r="D193" s="3" t="e">
        <f t="shared" si="79"/>
        <v>#N/A</v>
      </c>
      <c r="E193" s="41" t="e">
        <f t="shared" si="80"/>
        <v>#N/A</v>
      </c>
      <c r="F193" s="3" t="e">
        <f t="shared" si="81"/>
        <v>#N/A</v>
      </c>
      <c r="G193" s="41" t="e">
        <f t="shared" si="82"/>
        <v>#N/A</v>
      </c>
      <c r="H193" s="4">
        <f t="shared" si="65"/>
        <v>0.35480086892714874</v>
      </c>
      <c r="I193" s="4">
        <f t="shared" si="66"/>
        <v>0.21288052135628927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0.38264678317028872</v>
      </c>
      <c r="M193" s="4">
        <f t="shared" si="70"/>
        <v>0.283840695141719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0.47830847896286088</v>
      </c>
      <c r="S193" s="4">
        <f t="shared" si="85"/>
        <v>0.28698508737771655</v>
      </c>
      <c r="T193" s="4">
        <f t="shared" si="76"/>
        <v>0.35480086892714874</v>
      </c>
      <c r="U193" s="4">
        <f t="shared" si="86"/>
        <v>0.21288052135628927</v>
      </c>
      <c r="V193" s="61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0">
        <v>377</v>
      </c>
    </row>
    <row r="194" spans="1:27" s="1" customFormat="1" ht="15" customHeight="1" x14ac:dyDescent="0.2">
      <c r="A194" s="10">
        <v>378</v>
      </c>
      <c r="B194" s="4">
        <v>0.14783751165611</v>
      </c>
      <c r="C194" s="4">
        <v>0.35357169084478002</v>
      </c>
      <c r="D194" s="3" t="e">
        <f t="shared" si="79"/>
        <v>#N/A</v>
      </c>
      <c r="E194" s="41" t="e">
        <f t="shared" si="80"/>
        <v>#N/A</v>
      </c>
      <c r="F194" s="3" t="e">
        <f t="shared" si="81"/>
        <v>#N/A</v>
      </c>
      <c r="G194" s="41" t="e">
        <f t="shared" si="82"/>
        <v>#N/A</v>
      </c>
      <c r="H194" s="4">
        <f t="shared" si="65"/>
        <v>0.44196461355597505</v>
      </c>
      <c r="I194" s="4">
        <f t="shared" si="66"/>
        <v>0.26517876813358499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0.47665141904434927</v>
      </c>
      <c r="M194" s="4">
        <f t="shared" si="70"/>
        <v>0.35357169084478002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0.59581427380543661</v>
      </c>
      <c r="S194" s="4">
        <f t="shared" si="85"/>
        <v>0.35748856428326192</v>
      </c>
      <c r="T194" s="4">
        <f t="shared" si="76"/>
        <v>0.44196461355597505</v>
      </c>
      <c r="U194" s="4">
        <f t="shared" si="86"/>
        <v>0.26517876813358499</v>
      </c>
      <c r="V194" s="61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0">
        <v>378</v>
      </c>
    </row>
    <row r="195" spans="1:27" s="1" customFormat="1" ht="15" customHeight="1" x14ac:dyDescent="0.2">
      <c r="A195" s="10">
        <v>379</v>
      </c>
      <c r="B195" s="4">
        <v>0.155773678665939</v>
      </c>
      <c r="C195" s="4">
        <v>0.33190945826802398</v>
      </c>
      <c r="D195" s="3" t="e">
        <f t="shared" si="79"/>
        <v>#N/A</v>
      </c>
      <c r="E195" s="41" t="e">
        <f t="shared" si="80"/>
        <v>#N/A</v>
      </c>
      <c r="F195" s="3" t="e">
        <f t="shared" si="81"/>
        <v>#N/A</v>
      </c>
      <c r="G195" s="41" t="e">
        <f t="shared" si="82"/>
        <v>#N/A</v>
      </c>
      <c r="H195" s="4">
        <f t="shared" si="65"/>
        <v>0.41488682283502998</v>
      </c>
      <c r="I195" s="4">
        <f t="shared" si="66"/>
        <v>0.24893209370101799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0.44744847614835714</v>
      </c>
      <c r="M195" s="4">
        <f t="shared" si="70"/>
        <v>0.33190945826802398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0.55931059518544646</v>
      </c>
      <c r="S195" s="4">
        <f t="shared" si="85"/>
        <v>0.33558635711126783</v>
      </c>
      <c r="T195" s="4">
        <f t="shared" si="76"/>
        <v>0.41488682283502998</v>
      </c>
      <c r="U195" s="4">
        <f t="shared" si="86"/>
        <v>0.24893209370101799</v>
      </c>
      <c r="V195" s="61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0">
        <v>379</v>
      </c>
    </row>
    <row r="196" spans="1:27" s="1" customFormat="1" ht="15" customHeight="1" x14ac:dyDescent="0.2">
      <c r="A196" s="10">
        <v>380</v>
      </c>
      <c r="B196" s="4">
        <v>0.15189281338961</v>
      </c>
      <c r="C196" s="4">
        <v>0.28986856584376097</v>
      </c>
      <c r="D196" s="3" t="e">
        <f t="shared" si="79"/>
        <v>#N/A</v>
      </c>
      <c r="E196" s="41" t="e">
        <f t="shared" si="80"/>
        <v>#N/A</v>
      </c>
      <c r="F196" s="3" t="e">
        <f t="shared" si="81"/>
        <v>#N/A</v>
      </c>
      <c r="G196" s="41" t="e">
        <f t="shared" si="82"/>
        <v>#N/A</v>
      </c>
      <c r="H196" s="4">
        <f t="shared" si="65"/>
        <v>0.36233570730470122</v>
      </c>
      <c r="I196" s="4">
        <f t="shared" si="66"/>
        <v>0.21740142438282073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0.39077297991720394</v>
      </c>
      <c r="M196" s="4">
        <f t="shared" si="70"/>
        <v>0.28986856584376097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0.48846622489650493</v>
      </c>
      <c r="S196" s="4">
        <f t="shared" si="85"/>
        <v>0.29307973493790296</v>
      </c>
      <c r="T196" s="4">
        <f t="shared" si="76"/>
        <v>0.36233570730470122</v>
      </c>
      <c r="U196" s="4">
        <f t="shared" si="86"/>
        <v>0.21740142438282073</v>
      </c>
      <c r="V196" s="61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0">
        <v>380</v>
      </c>
    </row>
    <row r="197" spans="1:27" x14ac:dyDescent="0.2">
      <c r="A197"/>
      <c r="AA197"/>
    </row>
    <row r="198" spans="1:27" ht="16" thickBot="1" x14ac:dyDescent="0.25">
      <c r="A198" s="18"/>
      <c r="AA198" s="18"/>
    </row>
  </sheetData>
  <conditionalFormatting sqref="B27:B46">
    <cfRule type="top10" dxfId="227" priority="18" percent="1" bottom="1" rank="5"/>
    <cfRule type="top10" dxfId="226" priority="19" percent="1" rank="5"/>
  </conditionalFormatting>
  <conditionalFormatting sqref="B47:B196">
    <cfRule type="top10" dxfId="225" priority="153" percent="1" rank="5"/>
    <cfRule type="top10" dxfId="224" priority="152" percent="1" bottom="1" rank="5"/>
  </conditionalFormatting>
  <conditionalFormatting sqref="C27:C46">
    <cfRule type="top10" dxfId="223" priority="14" percent="1" bottom="1" rank="5"/>
    <cfRule type="top10" dxfId="222" priority="15" percent="1" rank="5"/>
  </conditionalFormatting>
  <conditionalFormatting sqref="C47:C196">
    <cfRule type="top10" dxfId="221" priority="16" percent="1" bottom="1" rank="5"/>
    <cfRule type="top10" dxfId="220" priority="17" percent="1" rank="5"/>
  </conditionalFormatting>
  <conditionalFormatting sqref="D6:G6">
    <cfRule type="cellIs" dxfId="219" priority="40" operator="greaterThan">
      <formula>0</formula>
    </cfRule>
  </conditionalFormatting>
  <conditionalFormatting sqref="D27:G196">
    <cfRule type="cellIs" dxfId="218" priority="32" operator="greaterThan">
      <formula>0</formula>
    </cfRule>
  </conditionalFormatting>
  <conditionalFormatting sqref="H27:M46">
    <cfRule type="top10" dxfId="217" priority="10" percent="1" bottom="1" rank="5"/>
    <cfRule type="top10" dxfId="216" priority="11" percent="1" rank="5"/>
  </conditionalFormatting>
  <conditionalFormatting sqref="H47:M196">
    <cfRule type="top10" dxfId="215" priority="12" percent="1" bottom="1" rank="5"/>
    <cfRule type="top10" dxfId="214" priority="13" percent="1" rank="5"/>
  </conditionalFormatting>
  <conditionalFormatting sqref="N6:Q6">
    <cfRule type="cellIs" dxfId="213" priority="5" operator="greaterThan">
      <formula>0</formula>
    </cfRule>
  </conditionalFormatting>
  <conditionalFormatting sqref="N27:Q196">
    <cfRule type="cellIs" dxfId="212" priority="3" operator="greaterThan">
      <formula>0</formula>
    </cfRule>
  </conditionalFormatting>
  <conditionalFormatting sqref="R27:U46">
    <cfRule type="top10" dxfId="211" priority="6" percent="1" bottom="1" rank="5"/>
    <cfRule type="top10" dxfId="210" priority="7" percent="1" rank="5"/>
  </conditionalFormatting>
  <conditionalFormatting sqref="R47:U196">
    <cfRule type="top10" dxfId="209" priority="8" percent="1" bottom="1" rank="5"/>
    <cfRule type="top10" dxfId="208" priority="9" percent="1" rank="5"/>
  </conditionalFormatting>
  <conditionalFormatting sqref="W27:W196">
    <cfRule type="containsText" dxfId="207" priority="1" operator="containsText" text="FAIL">
      <formula>NOT(ISERROR(SEARCH("FAIL",W27)))</formula>
    </cfRule>
    <cfRule type="containsText" dxfId="206" priority="2" operator="containsText" text="W/IN 98%">
      <formula>NOT(ISERROR(SEARCH("W/IN 98%",W27)))</formula>
    </cfRule>
  </conditionalFormatting>
  <conditionalFormatting sqref="X27:X196">
    <cfRule type="containsText" dxfId="205" priority="30" operator="containsText" text="TRUE">
      <formula>NOT(ISERROR(SEARCH("TRUE",X27)))</formula>
    </cfRule>
    <cfRule type="containsText" dxfId="204" priority="28" operator="containsText" text="TRUE">
      <formula>NOT(ISERROR(SEARCH("TRUE",X27)))</formula>
    </cfRule>
    <cfRule type="containsText" dxfId="203" priority="29" operator="containsText" text="FALSE">
      <formula>NOT(ISERROR(SEARCH("FALSE",X27)))</formula>
    </cfRule>
    <cfRule type="containsText" dxfId="202" priority="31" operator="containsText" text="FALSE">
      <formula>NOT(ISERROR(SEARCH("FALSE",X27)))</formula>
    </cfRule>
  </conditionalFormatting>
  <conditionalFormatting sqref="X6:Y26">
    <cfRule type="containsText" dxfId="201" priority="99" operator="containsText" text="FALSE">
      <formula>NOT(ISERROR(SEARCH("FALSE",X6)))</formula>
    </cfRule>
    <cfRule type="containsText" dxfId="200" priority="98" operator="containsText" text="TRUE">
      <formula>NOT(ISERROR(SEARCH("TRUE",X6)))</formula>
    </cfRule>
  </conditionalFormatting>
  <conditionalFormatting sqref="X7:Y26 Y37:Y196">
    <cfRule type="containsText" dxfId="199" priority="101" operator="containsText" text="FALSE">
      <formula>NOT(ISERROR(SEARCH("FALSE",X7)))</formula>
    </cfRule>
    <cfRule type="containsText" dxfId="198" priority="100" operator="containsText" text="TRUE">
      <formula>NOT(ISERROR(SEARCH("TRUE",X7)))</formula>
    </cfRule>
  </conditionalFormatting>
  <conditionalFormatting sqref="Y27:Y36">
    <cfRule type="containsText" dxfId="197" priority="26" operator="containsText" text="TRUE">
      <formula>NOT(ISERROR(SEARCH("TRUE",Y27)))</formula>
    </cfRule>
    <cfRule type="containsText" dxfId="196" priority="27" operator="containsText" text="FALSE">
      <formula>NOT(ISERROR(SEARCH("FALSE",Y27)))</formula>
    </cfRule>
  </conditionalFormatting>
  <conditionalFormatting sqref="Y27:Z36">
    <cfRule type="containsText" dxfId="195" priority="21" operator="containsText" text="FALSE">
      <formula>NOT(ISERROR(SEARCH("FALSE",Y27)))</formula>
    </cfRule>
    <cfRule type="containsText" dxfId="194" priority="20" operator="containsText" text="TRUE">
      <formula>NOT(ISERROR(SEARCH("TRUE",Y27)))</formula>
    </cfRule>
  </conditionalFormatting>
  <conditionalFormatting sqref="Y37:Z196">
    <cfRule type="containsText" dxfId="193" priority="97" operator="containsText" text="FALSE">
      <formula>NOT(ISERROR(SEARCH("FALSE",Y37)))</formula>
    </cfRule>
    <cfRule type="containsText" dxfId="192" priority="96" operator="containsText" text="TRUE">
      <formula>NOT(ISERROR(SEARCH("TRUE",Y37)))</formula>
    </cfRule>
  </conditionalFormatting>
  <conditionalFormatting sqref="Z27:Z196">
    <cfRule type="containsText" dxfId="191" priority="22" operator="containsText" text="TRUE">
      <formula>NOT(ISERROR(SEARCH("TRUE",Z27)))</formula>
    </cfRule>
    <cfRule type="containsText" dxfId="190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  <col min="29" max="29" width="10.5" bestFit="1" customWidth="1"/>
    <col min="30" max="30" width="9.6640625" bestFit="1" customWidth="1"/>
  </cols>
  <sheetData>
    <row r="1" spans="1:31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</row>
    <row r="2" spans="1:31" s="1" customFormat="1" ht="120" x14ac:dyDescent="0.2">
      <c r="A2" s="20"/>
      <c r="B2" s="19" t="str">
        <f>'1'!B2</f>
        <v>M-HBA</v>
      </c>
      <c r="C2" s="19" t="str">
        <f>'1'!C2</f>
        <v>2-Hydroxyacetophenone</v>
      </c>
      <c r="D2" s="23" t="str">
        <f>'1'!D2</f>
        <v>UNK (λ)</v>
      </c>
      <c r="E2" s="43">
        <f>'1'!E2</f>
        <v>0</v>
      </c>
      <c r="F2" s="19" t="str">
        <f>'1'!F2</f>
        <v>STD (λ)</v>
      </c>
      <c r="G2" s="19">
        <f>'1'!G2</f>
        <v>0</v>
      </c>
      <c r="H2" s="19" t="str">
        <f>'1'!H2</f>
        <v xml:space="preserve"> (STD) +25%</v>
      </c>
      <c r="I2" s="19" t="str">
        <f>'1'!I2</f>
        <v xml:space="preserve"> (STD) -25%</v>
      </c>
      <c r="J2" s="19" t="str">
        <f>'1'!J2</f>
        <v>UNK (NORM1)</v>
      </c>
      <c r="K2" s="19" t="str">
        <f>'1'!K2</f>
        <v>UNK (NORM2)</v>
      </c>
      <c r="L2" s="19" t="str">
        <f>'1'!L2</f>
        <v>STD (NORM1)</v>
      </c>
      <c r="M2" s="19" t="str">
        <f>'1'!M2</f>
        <v>STD (NORM2)</v>
      </c>
      <c r="N2" s="19" t="str">
        <f>'1'!N2</f>
        <v>UNK (NORM1 λ)</v>
      </c>
      <c r="O2" s="19" t="str">
        <f>'1'!O2</f>
        <v>UNK (NORM2 λ)</v>
      </c>
      <c r="P2" s="19" t="str">
        <f>'1'!P2</f>
        <v>STD (NORM1 λ)</v>
      </c>
      <c r="Q2" s="19" t="str">
        <f>'1'!Q2</f>
        <v>STD (NORM2 λ)</v>
      </c>
      <c r="R2" s="19" t="str">
        <f>'1'!R2</f>
        <v>STD (NORM1) +25%</v>
      </c>
      <c r="S2" s="19" t="str">
        <f>'1'!S2</f>
        <v>STD (NORM1) -25%</v>
      </c>
      <c r="T2" s="19" t="str">
        <f>'1'!T2</f>
        <v>STD (NORM2) +25%</v>
      </c>
      <c r="U2" s="19" t="str">
        <f>'1'!U2</f>
        <v>STD (NORM2) -25%</v>
      </c>
      <c r="V2" s="19" t="s">
        <v>10</v>
      </c>
      <c r="W2" s="24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NOM2)</v>
      </c>
      <c r="AA2" s="76"/>
      <c r="AB2" s="35">
        <f>'1'!AD2</f>
        <v>0</v>
      </c>
      <c r="AC2" s="35">
        <f>'1'!AE2</f>
        <v>0</v>
      </c>
      <c r="AD2" s="36">
        <f>'1'!AF2</f>
        <v>0</v>
      </c>
      <c r="AE2" s="25"/>
    </row>
    <row r="3" spans="1:31" s="1" customFormat="1" ht="34" x14ac:dyDescent="0.2">
      <c r="A3" s="21"/>
      <c r="B3" s="73">
        <f>'1'!B3</f>
        <v>0.64390040000000004</v>
      </c>
      <c r="C3" s="73">
        <f>'1'!C3</f>
        <v>0.71276079999999997</v>
      </c>
      <c r="D3" s="15">
        <f>'1'!D3</f>
        <v>0</v>
      </c>
      <c r="E3" s="44">
        <f>'1'!E3</f>
        <v>0</v>
      </c>
      <c r="F3" s="7">
        <f>'1'!F3</f>
        <v>0</v>
      </c>
      <c r="G3" s="7">
        <f>'1'!G3</f>
        <v>0</v>
      </c>
      <c r="H3" s="73">
        <f>'1'!H3</f>
        <v>0</v>
      </c>
      <c r="I3" s="73">
        <f>'1'!I3</f>
        <v>0</v>
      </c>
      <c r="J3" s="73">
        <f>'1'!J3</f>
        <v>0</v>
      </c>
      <c r="K3" s="73">
        <f>'1'!K3</f>
        <v>0</v>
      </c>
      <c r="L3" s="73">
        <f>'1'!L3</f>
        <v>0</v>
      </c>
      <c r="M3" s="73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7">
        <f>'1'!Q3</f>
        <v>0</v>
      </c>
      <c r="R3" s="73">
        <f>'1'!R3</f>
        <v>0</v>
      </c>
      <c r="S3" s="73">
        <f>'1'!S3</f>
        <v>0</v>
      </c>
      <c r="T3" s="73">
        <f>'1'!T3</f>
        <v>0</v>
      </c>
      <c r="U3" s="73">
        <f>'1'!U3</f>
        <v>0</v>
      </c>
      <c r="V3" s="7"/>
      <c r="W3" s="14">
        <f>'1'!W3</f>
        <v>0</v>
      </c>
      <c r="X3" s="7">
        <f>'1'!X3</f>
        <v>0</v>
      </c>
      <c r="Y3" s="7">
        <f>'1'!Y3</f>
        <v>0</v>
      </c>
      <c r="Z3" s="14">
        <f>'1'!Z3</f>
        <v>0</v>
      </c>
      <c r="AA3" s="77"/>
      <c r="AB3" s="34">
        <f>'1'!AD3</f>
        <v>0</v>
      </c>
      <c r="AC3" s="34">
        <f>'1'!AE3</f>
        <v>0</v>
      </c>
      <c r="AD3" s="37">
        <f>'1'!AF3</f>
        <v>0</v>
      </c>
      <c r="AE3" s="25"/>
    </row>
    <row r="4" spans="1:31" s="1" customFormat="1" ht="16" thickBot="1" x14ac:dyDescent="0.25">
      <c r="A4" s="21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74"/>
      <c r="W4" s="75">
        <f>'1'!W4</f>
        <v>0</v>
      </c>
      <c r="X4" s="7">
        <f>'1'!X4</f>
        <v>0</v>
      </c>
      <c r="Y4" s="7">
        <f>'1'!Y4</f>
        <v>0</v>
      </c>
      <c r="Z4" s="75">
        <f>'1'!Z4</f>
        <v>0</v>
      </c>
      <c r="AA4" s="77" t="s">
        <v>0</v>
      </c>
      <c r="AB4" s="38">
        <f>'1'!AD4</f>
        <v>0</v>
      </c>
      <c r="AC4" s="38">
        <f>'1'!AE4</f>
        <v>0</v>
      </c>
      <c r="AD4" s="39">
        <f>'1'!AF4</f>
        <v>0</v>
      </c>
      <c r="AE4" s="25"/>
    </row>
    <row r="5" spans="1:31" s="1" customFormat="1" ht="16" thickBot="1" x14ac:dyDescent="0.25">
      <c r="A5" s="22"/>
      <c r="B5" s="16" t="str">
        <f>'1'!B5</f>
        <v>Center</v>
      </c>
      <c r="C5" s="16" t="str">
        <f>'1'!C5</f>
        <v>Center</v>
      </c>
      <c r="D5" s="16" t="str">
        <f>'1'!D5</f>
        <v>Center</v>
      </c>
      <c r="E5" s="16" t="str">
        <f>'1'!E5</f>
        <v>Center</v>
      </c>
      <c r="F5" s="16" t="str">
        <f>'1'!F5</f>
        <v>Center</v>
      </c>
      <c r="G5" s="16" t="str">
        <f>'1'!G5</f>
        <v>Center</v>
      </c>
      <c r="H5" s="16" t="str">
        <f>'1'!H5</f>
        <v>Center</v>
      </c>
      <c r="I5" s="16" t="str">
        <f>'1'!I5</f>
        <v>Center</v>
      </c>
      <c r="J5" s="16" t="str">
        <f>'1'!J5</f>
        <v>Center</v>
      </c>
      <c r="K5" s="16" t="str">
        <f>'1'!K5</f>
        <v>Center</v>
      </c>
      <c r="L5" s="16" t="str">
        <f>'1'!L5</f>
        <v>Center</v>
      </c>
      <c r="M5" s="16" t="str">
        <f>'1'!M5</f>
        <v>Center</v>
      </c>
      <c r="N5" s="16" t="str">
        <f>'1'!N5</f>
        <v>Center</v>
      </c>
      <c r="O5" s="16" t="str">
        <f>'1'!O5</f>
        <v>Center</v>
      </c>
      <c r="P5" s="16" t="str">
        <f>'1'!P5</f>
        <v>Center</v>
      </c>
      <c r="Q5" s="16" t="str">
        <f>'1'!Q5</f>
        <v>Center</v>
      </c>
      <c r="R5" s="16" t="str">
        <f>'1'!R5</f>
        <v>Center</v>
      </c>
      <c r="S5" s="16" t="str">
        <f>'1'!S5</f>
        <v>Center</v>
      </c>
      <c r="T5" s="16" t="str">
        <f>'1'!T5</f>
        <v>Center</v>
      </c>
      <c r="U5" s="16" t="str">
        <f>'1'!U5</f>
        <v>Center</v>
      </c>
      <c r="V5" s="78"/>
      <c r="W5" s="17">
        <f>'1'!W5</f>
        <v>0</v>
      </c>
      <c r="X5" s="79">
        <f>'1'!X5</f>
        <v>0</v>
      </c>
      <c r="Y5" s="79">
        <f>'1'!Y5</f>
        <v>0</v>
      </c>
      <c r="Z5" s="17">
        <f>'1'!Z5</f>
        <v>0</v>
      </c>
      <c r="AA5" s="80"/>
      <c r="AB5" s="12"/>
      <c r="AC5" s="12"/>
      <c r="AD5" s="12"/>
    </row>
    <row r="6" spans="1:31" s="1" customFormat="1" ht="15" hidden="1" customHeight="1" x14ac:dyDescent="0.2">
      <c r="A6" s="12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1" t="e">
        <f>'1'!E6</f>
        <v>#N/A</v>
      </c>
      <c r="F6" s="41" t="e">
        <f>'1'!F6</f>
        <v>#N/A</v>
      </c>
      <c r="G6" s="41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1" t="e">
        <f>'1'!N6</f>
        <v>#N/A</v>
      </c>
      <c r="O6" s="41" t="e">
        <f>'1'!O6</f>
        <v>#N/A</v>
      </c>
      <c r="P6" s="41" t="e">
        <f>'1'!P6</f>
        <v>#N/A</v>
      </c>
      <c r="Q6" s="41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1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2">
        <v>190</v>
      </c>
    </row>
    <row r="7" spans="1:31" s="1" customFormat="1" ht="15" hidden="1" customHeight="1" x14ac:dyDescent="0.2">
      <c r="A7" s="1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1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1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2">
      <c r="A8" s="1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1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1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2">
      <c r="A9" s="1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1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1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2">
      <c r="A10" s="1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1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1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2">
      <c r="A11" s="1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1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1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2">
      <c r="A12" s="1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1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1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2">
      <c r="A13" s="1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1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1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2">
      <c r="A14" s="1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1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1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2">
      <c r="A15" s="1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1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1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2">
      <c r="A16" s="1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1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1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1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1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1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1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1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1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1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1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1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1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1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1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1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1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1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1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1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1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1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1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customHeight="1" x14ac:dyDescent="0.2">
      <c r="A27" s="9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1" t="e">
        <f>'1'!E27</f>
        <v>#N/A</v>
      </c>
      <c r="F27" s="3" t="e">
        <f>'1'!F27</f>
        <v>#N/A</v>
      </c>
      <c r="G27" s="41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1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9">
        <v>211</v>
      </c>
    </row>
    <row r="28" spans="1:27" s="1" customFormat="1" ht="15" customHeight="1" x14ac:dyDescent="0.2">
      <c r="A28" s="9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1" t="e">
        <f>'1'!E28</f>
        <v>#N/A</v>
      </c>
      <c r="F28" s="3" t="e">
        <f>'1'!F28</f>
        <v>#N/A</v>
      </c>
      <c r="G28" s="41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1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9">
        <v>212</v>
      </c>
    </row>
    <row r="29" spans="1:27" s="1" customFormat="1" ht="15" customHeight="1" x14ac:dyDescent="0.2">
      <c r="A29" s="9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1" t="e">
        <f>'1'!E29</f>
        <v>#N/A</v>
      </c>
      <c r="F29" s="3" t="e">
        <f>'1'!F29</f>
        <v>#N/A</v>
      </c>
      <c r="G29" s="41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1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9">
        <v>213</v>
      </c>
    </row>
    <row r="30" spans="1:27" s="1" customFormat="1" ht="15" customHeight="1" x14ac:dyDescent="0.2">
      <c r="A30" s="9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1">
        <f>'1'!E30</f>
        <v>214</v>
      </c>
      <c r="F30" s="3">
        <f>'1'!F30</f>
        <v>0.741782520135291</v>
      </c>
      <c r="G30" s="41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1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9">
        <v>214</v>
      </c>
    </row>
    <row r="31" spans="1:27" s="1" customFormat="1" ht="15" customHeight="1" x14ac:dyDescent="0.2">
      <c r="A31" s="9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1" t="e">
        <f>'1'!E31</f>
        <v>#N/A</v>
      </c>
      <c r="F31" s="3" t="e">
        <f>'1'!F31</f>
        <v>#N/A</v>
      </c>
      <c r="G31" s="41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1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9">
        <v>215</v>
      </c>
    </row>
    <row r="32" spans="1:27" s="1" customFormat="1" ht="15" customHeight="1" x14ac:dyDescent="0.2">
      <c r="A32" s="9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1" t="e">
        <f>'1'!E32</f>
        <v>#N/A</v>
      </c>
      <c r="F32" s="3" t="e">
        <f>'1'!F32</f>
        <v>#N/A</v>
      </c>
      <c r="G32" s="41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1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9">
        <v>216</v>
      </c>
    </row>
    <row r="33" spans="1:36" s="1" customFormat="1" ht="15" customHeight="1" x14ac:dyDescent="0.2">
      <c r="A33" s="9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1" t="e">
        <f>'1'!E33</f>
        <v>#N/A</v>
      </c>
      <c r="F33" s="3" t="e">
        <f>'1'!F33</f>
        <v>#N/A</v>
      </c>
      <c r="G33" s="41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1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9">
        <v>217</v>
      </c>
    </row>
    <row r="34" spans="1:36" s="1" customFormat="1" ht="15" customHeight="1" x14ac:dyDescent="0.2">
      <c r="A34" s="9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1" t="e">
        <f>'1'!E34</f>
        <v>#N/A</v>
      </c>
      <c r="F34" s="3" t="e">
        <f>'1'!F34</f>
        <v>#N/A</v>
      </c>
      <c r="G34" s="41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1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9">
        <v>218</v>
      </c>
    </row>
    <row r="35" spans="1:36" s="1" customFormat="1" ht="15" customHeight="1" x14ac:dyDescent="0.2">
      <c r="A35" s="9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1" t="e">
        <f>'1'!E35</f>
        <v>#N/A</v>
      </c>
      <c r="F35" s="3" t="e">
        <f>'1'!F35</f>
        <v>#N/A</v>
      </c>
      <c r="G35" s="41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1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9">
        <v>219</v>
      </c>
    </row>
    <row r="36" spans="1:36" s="1" customFormat="1" ht="15" customHeight="1" thickBot="1" x14ac:dyDescent="0.25">
      <c r="A36" s="9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1" t="e">
        <f>'1'!E36</f>
        <v>#N/A</v>
      </c>
      <c r="F36" s="3" t="e">
        <f>'1'!F36</f>
        <v>#N/A</v>
      </c>
      <c r="G36" s="41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1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9">
        <v>220</v>
      </c>
    </row>
    <row r="37" spans="1:36" s="1" customFormat="1" ht="15" customHeight="1" x14ac:dyDescent="0.2">
      <c r="A37" s="9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1" t="e">
        <f>'1'!E37</f>
        <v>#N/A</v>
      </c>
      <c r="F37" s="3" t="e">
        <f>'1'!F37</f>
        <v>#N/A</v>
      </c>
      <c r="G37" s="41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1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5" cm="1">
        <f t="array" ref="AC37:AJ43">'1'!AC37:AJ43</f>
        <v>0</v>
      </c>
      <c r="AD37" s="46">
        <v>1</v>
      </c>
      <c r="AE37" s="46">
        <v>2</v>
      </c>
      <c r="AF37" s="46">
        <v>3</v>
      </c>
      <c r="AG37" s="46">
        <v>0</v>
      </c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1" t="e">
        <f>'1'!E38</f>
        <v>#N/A</v>
      </c>
      <c r="F38" s="3" t="e">
        <f>'1'!F38</f>
        <v>#N/A</v>
      </c>
      <c r="G38" s="41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1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9">
        <v>0</v>
      </c>
    </row>
    <row r="39" spans="1:36" s="1" customFormat="1" ht="15" customHeight="1" x14ac:dyDescent="0.2">
      <c r="A39" s="9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1" t="e">
        <f>'1'!E39</f>
        <v>#N/A</v>
      </c>
      <c r="F39" s="3" t="e">
        <f>'1'!F39</f>
        <v>#N/A</v>
      </c>
      <c r="G39" s="41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1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8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9">
        <v>0</v>
      </c>
    </row>
    <row r="40" spans="1:36" s="1" customFormat="1" ht="15" customHeight="1" x14ac:dyDescent="0.2">
      <c r="A40" s="9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1" t="e">
        <f>'1'!E40</f>
        <v>#N/A</v>
      </c>
      <c r="F40" s="3" t="e">
        <f>'1'!F40</f>
        <v>#N/A</v>
      </c>
      <c r="G40" s="41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1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8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9" t="e">
        <v>#N/A</v>
      </c>
      <c r="AI40" s="1" t="e">
        <v>#N/A</v>
      </c>
      <c r="AJ40" s="49">
        <v>0</v>
      </c>
    </row>
    <row r="41" spans="1:36" s="1" customFormat="1" ht="15" customHeight="1" x14ac:dyDescent="0.2">
      <c r="A41" s="9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1" t="e">
        <f>'1'!E41</f>
        <v>#N/A</v>
      </c>
      <c r="F41" s="3" t="e">
        <f>'1'!F41</f>
        <v>#N/A</v>
      </c>
      <c r="G41" s="41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1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62" t="str">
        <v>UNK  (ABS)</v>
      </c>
      <c r="AD41" s="66">
        <v>0.48017770065202803</v>
      </c>
      <c r="AE41" s="68">
        <v>1</v>
      </c>
      <c r="AF41" s="30">
        <v>0</v>
      </c>
      <c r="AG41" s="63" t="str">
        <v>STD  (ABS)</v>
      </c>
      <c r="AH41" s="66">
        <v>0.741782520135291</v>
      </c>
      <c r="AI41" s="68">
        <v>1</v>
      </c>
      <c r="AJ41" s="31">
        <v>0</v>
      </c>
    </row>
    <row r="42" spans="1:36" s="1" customFormat="1" ht="15" customHeight="1" x14ac:dyDescent="0.2">
      <c r="A42" s="9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1" t="e">
        <f>'1'!E42</f>
        <v>#N/A</v>
      </c>
      <c r="F42" s="3" t="e">
        <f>'1'!F42</f>
        <v>#N/A</v>
      </c>
      <c r="G42" s="41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1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8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9" t="e">
        <v>#N/A</v>
      </c>
      <c r="AI42" s="1" t="e">
        <v>#N/A</v>
      </c>
      <c r="AJ42" s="49">
        <v>0</v>
      </c>
    </row>
    <row r="43" spans="1:36" s="1" customFormat="1" ht="15" customHeight="1" thickBot="1" x14ac:dyDescent="0.25">
      <c r="A43" s="9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1" t="e">
        <f>'1'!E43</f>
        <v>#N/A</v>
      </c>
      <c r="F43" s="3" t="e">
        <f>'1'!F43</f>
        <v>#N/A</v>
      </c>
      <c r="G43" s="41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1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64" t="str">
        <v>UNK  (λ)</v>
      </c>
      <c r="AD43" s="67">
        <v>214</v>
      </c>
      <c r="AE43" s="69">
        <v>251</v>
      </c>
      <c r="AF43" s="32">
        <v>0</v>
      </c>
      <c r="AG43" s="65" t="str">
        <v>STD  (λ)</v>
      </c>
      <c r="AH43" s="67">
        <v>214</v>
      </c>
      <c r="AI43" s="69">
        <v>248</v>
      </c>
      <c r="AJ43" s="33">
        <v>0</v>
      </c>
    </row>
    <row r="44" spans="1:36" s="1" customFormat="1" ht="15" customHeight="1" x14ac:dyDescent="0.2">
      <c r="A44" s="9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1" t="e">
        <f>'1'!E44</f>
        <v>#N/A</v>
      </c>
      <c r="F44" s="3" t="e">
        <f>'1'!F44</f>
        <v>#N/A</v>
      </c>
      <c r="G44" s="41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1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">
      <c r="A45" s="9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1" t="e">
        <f>'1'!E45</f>
        <v>#N/A</v>
      </c>
      <c r="F45" s="3" t="e">
        <f>'1'!F45</f>
        <v>#N/A</v>
      </c>
      <c r="G45" s="41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1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">
      <c r="A46" s="9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1" t="e">
        <f>'1'!E46</f>
        <v>#N/A</v>
      </c>
      <c r="F46" s="3" t="e">
        <f>'1'!F46</f>
        <v>#N/A</v>
      </c>
      <c r="G46" s="41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1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">
      <c r="A47" s="10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1" t="e">
        <f>'1'!E47</f>
        <v>#N/A</v>
      </c>
      <c r="F47" s="3" t="e">
        <f>'1'!F47</f>
        <v>#N/A</v>
      </c>
      <c r="G47" s="41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61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1" t="e">
        <f>'1'!E48</f>
        <v>#N/A</v>
      </c>
      <c r="F48" s="3" t="e">
        <f>'1'!F48</f>
        <v>#N/A</v>
      </c>
      <c r="G48" s="41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61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37" s="1" customFormat="1" ht="15" customHeight="1" x14ac:dyDescent="0.2">
      <c r="A49" s="10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1" t="e">
        <f>'1'!E49</f>
        <v>#N/A</v>
      </c>
      <c r="F49" s="3" t="e">
        <f>'1'!F49</f>
        <v>#N/A</v>
      </c>
      <c r="G49" s="41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61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C49" s="59"/>
      <c r="AD49" s="59"/>
      <c r="AE49" s="59"/>
      <c r="AF49" s="59"/>
      <c r="AG49" s="59"/>
      <c r="AH49" s="59"/>
      <c r="AI49" s="59"/>
      <c r="AJ49" s="59"/>
    </row>
    <row r="50" spans="1:37" s="1" customFormat="1" ht="15" customHeight="1" x14ac:dyDescent="0.2">
      <c r="A50" s="10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1" t="e">
        <f>'1'!E50</f>
        <v>#N/A</v>
      </c>
      <c r="F50" s="3" t="e">
        <f>'1'!F50</f>
        <v>#N/A</v>
      </c>
      <c r="G50" s="41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61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57"/>
      <c r="AK50" s="25"/>
    </row>
    <row r="51" spans="1:37" s="1" customFormat="1" ht="15" customHeight="1" x14ac:dyDescent="0.2">
      <c r="A51" s="10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1" t="e">
        <f>'1'!E51</f>
        <v>#N/A</v>
      </c>
      <c r="F51" s="3" t="e">
        <f>'1'!F51</f>
        <v>#N/A</v>
      </c>
      <c r="G51" s="41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61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  <c r="AB51" s="57"/>
      <c r="AK51" s="25"/>
    </row>
    <row r="52" spans="1:37" s="1" customFormat="1" ht="15" customHeight="1" x14ac:dyDescent="0.2">
      <c r="A52" s="10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1" t="e">
        <f>'1'!E52</f>
        <v>#N/A</v>
      </c>
      <c r="F52" s="3" t="e">
        <f>'1'!F52</f>
        <v>#N/A</v>
      </c>
      <c r="G52" s="41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61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0">
        <v>236</v>
      </c>
      <c r="AB52" s="57"/>
      <c r="AK52" s="25"/>
    </row>
    <row r="53" spans="1:37" s="1" customFormat="1" ht="15" customHeight="1" x14ac:dyDescent="0.2">
      <c r="A53" s="10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1" t="e">
        <f>'1'!E53</f>
        <v>#N/A</v>
      </c>
      <c r="F53" s="3" t="e">
        <f>'1'!F53</f>
        <v>#N/A</v>
      </c>
      <c r="G53" s="41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61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0">
        <v>237</v>
      </c>
      <c r="AB53" s="57"/>
      <c r="AK53" s="25"/>
    </row>
    <row r="54" spans="1:37" s="1" customFormat="1" ht="15" customHeight="1" x14ac:dyDescent="0.2">
      <c r="A54" s="10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1" t="e">
        <f>'1'!E54</f>
        <v>#N/A</v>
      </c>
      <c r="F54" s="3" t="e">
        <f>'1'!F54</f>
        <v>#N/A</v>
      </c>
      <c r="G54" s="41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61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0">
        <v>238</v>
      </c>
      <c r="AB54" s="57"/>
      <c r="AK54" s="25"/>
    </row>
    <row r="55" spans="1:37" s="1" customFormat="1" ht="15" customHeight="1" x14ac:dyDescent="0.2">
      <c r="A55" s="10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1" t="e">
        <f>'1'!E55</f>
        <v>#N/A</v>
      </c>
      <c r="F55" s="3" t="e">
        <f>'1'!F55</f>
        <v>#N/A</v>
      </c>
      <c r="G55" s="41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61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0">
        <v>239</v>
      </c>
      <c r="AB55" s="57"/>
      <c r="AK55" s="25"/>
    </row>
    <row r="56" spans="1:37" s="1" customFormat="1" ht="15" customHeight="1" x14ac:dyDescent="0.2">
      <c r="A56" s="10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1" t="e">
        <f>'1'!E56</f>
        <v>#N/A</v>
      </c>
      <c r="F56" s="3" t="e">
        <f>'1'!F56</f>
        <v>#N/A</v>
      </c>
      <c r="G56" s="41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61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0">
        <v>240</v>
      </c>
      <c r="AB56" s="57"/>
      <c r="AK56" s="25"/>
    </row>
    <row r="57" spans="1:37" s="1" customFormat="1" ht="15" customHeight="1" x14ac:dyDescent="0.2">
      <c r="A57" s="10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1" t="e">
        <f>'1'!E57</f>
        <v>#N/A</v>
      </c>
      <c r="F57" s="3" t="e">
        <f>'1'!F57</f>
        <v>#N/A</v>
      </c>
      <c r="G57" s="41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61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0">
        <v>241</v>
      </c>
      <c r="AC57" s="12"/>
      <c r="AD57" s="12"/>
      <c r="AE57" s="12"/>
      <c r="AF57" s="12"/>
      <c r="AG57" s="12"/>
      <c r="AH57" s="12"/>
      <c r="AI57" s="12"/>
      <c r="AJ57" s="12"/>
    </row>
    <row r="58" spans="1:37" s="1" customFormat="1" ht="15" customHeight="1" x14ac:dyDescent="0.2">
      <c r="A58" s="10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1" t="e">
        <f>'1'!E58</f>
        <v>#N/A</v>
      </c>
      <c r="F58" s="3" t="e">
        <f>'1'!F58</f>
        <v>#N/A</v>
      </c>
      <c r="G58" s="41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61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0">
        <v>242</v>
      </c>
    </row>
    <row r="59" spans="1:37" s="1" customFormat="1" ht="15" customHeight="1" x14ac:dyDescent="0.2">
      <c r="A59" s="10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1" t="e">
        <f>'1'!E59</f>
        <v>#N/A</v>
      </c>
      <c r="F59" s="3" t="e">
        <f>'1'!F59</f>
        <v>#N/A</v>
      </c>
      <c r="G59" s="41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61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0">
        <v>243</v>
      </c>
    </row>
    <row r="60" spans="1:37" s="1" customFormat="1" ht="15" customHeight="1" x14ac:dyDescent="0.2">
      <c r="A60" s="10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1" t="e">
        <f>'1'!E60</f>
        <v>#N/A</v>
      </c>
      <c r="F60" s="3" t="e">
        <f>'1'!F60</f>
        <v>#N/A</v>
      </c>
      <c r="G60" s="41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61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0">
        <v>244</v>
      </c>
    </row>
    <row r="61" spans="1:37" s="1" customFormat="1" ht="15" customHeight="1" x14ac:dyDescent="0.2">
      <c r="A61" s="10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1" t="e">
        <f>'1'!E61</f>
        <v>#N/A</v>
      </c>
      <c r="F61" s="3" t="e">
        <f>'1'!F61</f>
        <v>#N/A</v>
      </c>
      <c r="G61" s="41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61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0">
        <v>245</v>
      </c>
    </row>
    <row r="62" spans="1:37" s="1" customFormat="1" ht="15" customHeight="1" x14ac:dyDescent="0.2">
      <c r="A62" s="10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1" t="e">
        <f>'1'!E62</f>
        <v>#N/A</v>
      </c>
      <c r="F62" s="3" t="e">
        <f>'1'!F62</f>
        <v>#N/A</v>
      </c>
      <c r="G62" s="41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61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0">
        <v>246</v>
      </c>
    </row>
    <row r="63" spans="1:37" s="1" customFormat="1" ht="15" customHeight="1" x14ac:dyDescent="0.2">
      <c r="A63" s="10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1" t="e">
        <f>'1'!E63</f>
        <v>#N/A</v>
      </c>
      <c r="F63" s="3" t="e">
        <f>'1'!F63</f>
        <v>#N/A</v>
      </c>
      <c r="G63" s="41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61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0">
        <v>247</v>
      </c>
    </row>
    <row r="64" spans="1:37" s="1" customFormat="1" ht="15" customHeight="1" x14ac:dyDescent="0.2">
      <c r="A64" s="10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1" t="e">
        <f>'1'!E64</f>
        <v>#N/A</v>
      </c>
      <c r="F64" s="3">
        <f>'1'!F64</f>
        <v>1</v>
      </c>
      <c r="G64" s="41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61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1" t="e">
        <f>'1'!E65</f>
        <v>#N/A</v>
      </c>
      <c r="F65" s="3" t="e">
        <f>'1'!F65</f>
        <v>#N/A</v>
      </c>
      <c r="G65" s="41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61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1" t="e">
        <f>'1'!E66</f>
        <v>#N/A</v>
      </c>
      <c r="F66" s="3" t="e">
        <f>'1'!F66</f>
        <v>#N/A</v>
      </c>
      <c r="G66" s="41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61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0">
        <v>250</v>
      </c>
    </row>
    <row r="67" spans="1:27" s="1" customFormat="1" ht="15" customHeight="1" x14ac:dyDescent="0.2">
      <c r="A67" s="10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1">
        <f>'1'!E67</f>
        <v>251</v>
      </c>
      <c r="F67" s="3" t="e">
        <f>'1'!F67</f>
        <v>#N/A</v>
      </c>
      <c r="G67" s="41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61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">
      <c r="A68" s="10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1" t="e">
        <f>'1'!E68</f>
        <v>#N/A</v>
      </c>
      <c r="F68" s="3" t="e">
        <f>'1'!F68</f>
        <v>#N/A</v>
      </c>
      <c r="G68" s="41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61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">
      <c r="A69" s="10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1" t="e">
        <f>'1'!E69</f>
        <v>#N/A</v>
      </c>
      <c r="F69" s="3" t="e">
        <f>'1'!F69</f>
        <v>#N/A</v>
      </c>
      <c r="G69" s="41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61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">
      <c r="A70" s="10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1" t="e">
        <f>'1'!E70</f>
        <v>#N/A</v>
      </c>
      <c r="F70" s="3" t="e">
        <f>'1'!F70</f>
        <v>#N/A</v>
      </c>
      <c r="G70" s="41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61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">
      <c r="A71" s="10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1" t="e">
        <f>'1'!E71</f>
        <v>#N/A</v>
      </c>
      <c r="F71" s="3" t="e">
        <f>'1'!F71</f>
        <v>#N/A</v>
      </c>
      <c r="G71" s="41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61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">
      <c r="A72" s="10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1" t="e">
        <f>'1'!E72</f>
        <v>#N/A</v>
      </c>
      <c r="F72" s="3" t="e">
        <f>'1'!F72</f>
        <v>#N/A</v>
      </c>
      <c r="G72" s="41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61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">
      <c r="A73" s="10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1" t="e">
        <f>'1'!E73</f>
        <v>#N/A</v>
      </c>
      <c r="F73" s="3" t="e">
        <f>'1'!F73</f>
        <v>#N/A</v>
      </c>
      <c r="G73" s="41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61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">
      <c r="A74" s="10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1" t="e">
        <f>'1'!E74</f>
        <v>#N/A</v>
      </c>
      <c r="F74" s="3" t="e">
        <f>'1'!F74</f>
        <v>#N/A</v>
      </c>
      <c r="G74" s="41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61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">
      <c r="A75" s="10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1" t="e">
        <f>'1'!E75</f>
        <v>#N/A</v>
      </c>
      <c r="F75" s="3" t="e">
        <f>'1'!F75</f>
        <v>#N/A</v>
      </c>
      <c r="G75" s="41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61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">
      <c r="A76" s="10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1" t="e">
        <f>'1'!E76</f>
        <v>#N/A</v>
      </c>
      <c r="F76" s="3" t="e">
        <f>'1'!F76</f>
        <v>#N/A</v>
      </c>
      <c r="G76" s="41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61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">
      <c r="A77" s="10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1" t="e">
        <f>'1'!E77</f>
        <v>#N/A</v>
      </c>
      <c r="F77" s="3" t="e">
        <f>'1'!F77</f>
        <v>#N/A</v>
      </c>
      <c r="G77" s="41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61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">
      <c r="A78" s="10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1" t="e">
        <f>'1'!E78</f>
        <v>#N/A</v>
      </c>
      <c r="F78" s="3" t="e">
        <f>'1'!F78</f>
        <v>#N/A</v>
      </c>
      <c r="G78" s="41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61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">
      <c r="A79" s="10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1" t="e">
        <f>'1'!E79</f>
        <v>#N/A</v>
      </c>
      <c r="F79" s="3" t="e">
        <f>'1'!F79</f>
        <v>#N/A</v>
      </c>
      <c r="G79" s="41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61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">
      <c r="A80" s="10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1" t="e">
        <f>'1'!E80</f>
        <v>#N/A</v>
      </c>
      <c r="F80" s="3" t="e">
        <f>'1'!F80</f>
        <v>#N/A</v>
      </c>
      <c r="G80" s="41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61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">
      <c r="A81" s="10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1" t="e">
        <f>'1'!E81</f>
        <v>#N/A</v>
      </c>
      <c r="F81" s="3" t="e">
        <f>'1'!F81</f>
        <v>#N/A</v>
      </c>
      <c r="G81" s="41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61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">
      <c r="A82" s="10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1" t="e">
        <f>'1'!E82</f>
        <v>#N/A</v>
      </c>
      <c r="F82" s="3" t="e">
        <f>'1'!F82</f>
        <v>#N/A</v>
      </c>
      <c r="G82" s="41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61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">
      <c r="A83" s="10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1" t="e">
        <f>'1'!E83</f>
        <v>#N/A</v>
      </c>
      <c r="F83" s="3" t="e">
        <f>'1'!F83</f>
        <v>#N/A</v>
      </c>
      <c r="G83" s="41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61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">
      <c r="A84" s="10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1" t="e">
        <f>'1'!E84</f>
        <v>#N/A</v>
      </c>
      <c r="F84" s="3" t="e">
        <f>'1'!F84</f>
        <v>#N/A</v>
      </c>
      <c r="G84" s="41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61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">
      <c r="A85" s="10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1" t="e">
        <f>'1'!E85</f>
        <v>#N/A</v>
      </c>
      <c r="F85" s="3" t="e">
        <f>'1'!F85</f>
        <v>#N/A</v>
      </c>
      <c r="G85" s="41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61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">
      <c r="A86" s="10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1" t="e">
        <f>'1'!E86</f>
        <v>#N/A</v>
      </c>
      <c r="F86" s="3" t="e">
        <f>'1'!F86</f>
        <v>#N/A</v>
      </c>
      <c r="G86" s="41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61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">
      <c r="A87" s="10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1" t="e">
        <f>'1'!E87</f>
        <v>#N/A</v>
      </c>
      <c r="F87" s="3" t="e">
        <f>'1'!F87</f>
        <v>#N/A</v>
      </c>
      <c r="G87" s="41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61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">
      <c r="A88" s="10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1" t="e">
        <f>'1'!E88</f>
        <v>#N/A</v>
      </c>
      <c r="F88" s="3" t="e">
        <f>'1'!F88</f>
        <v>#N/A</v>
      </c>
      <c r="G88" s="41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61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">
      <c r="A89" s="10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1" t="e">
        <f>'1'!E89</f>
        <v>#N/A</v>
      </c>
      <c r="F89" s="3" t="e">
        <f>'1'!F89</f>
        <v>#N/A</v>
      </c>
      <c r="G89" s="41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61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">
      <c r="A90" s="10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1" t="e">
        <f>'1'!E90</f>
        <v>#N/A</v>
      </c>
      <c r="F90" s="3" t="e">
        <f>'1'!F90</f>
        <v>#N/A</v>
      </c>
      <c r="G90" s="41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61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">
      <c r="A91" s="10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1" t="e">
        <f>'1'!E91</f>
        <v>#N/A</v>
      </c>
      <c r="F91" s="3" t="e">
        <f>'1'!F91</f>
        <v>#N/A</v>
      </c>
      <c r="G91" s="41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61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">
      <c r="A92" s="10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1" t="e">
        <f>'1'!E92</f>
        <v>#N/A</v>
      </c>
      <c r="F92" s="3" t="e">
        <f>'1'!F92</f>
        <v>#N/A</v>
      </c>
      <c r="G92" s="41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61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">
      <c r="A93" s="10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1" t="e">
        <f>'1'!E93</f>
        <v>#N/A</v>
      </c>
      <c r="F93" s="3" t="e">
        <f>'1'!F93</f>
        <v>#N/A</v>
      </c>
      <c r="G93" s="41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61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">
      <c r="A94" s="10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1" t="e">
        <f>'1'!E94</f>
        <v>#N/A</v>
      </c>
      <c r="F94" s="3" t="e">
        <f>'1'!F94</f>
        <v>#N/A</v>
      </c>
      <c r="G94" s="41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61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">
      <c r="A95" s="10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1" t="e">
        <f>'1'!E95</f>
        <v>#N/A</v>
      </c>
      <c r="F95" s="3" t="e">
        <f>'1'!F95</f>
        <v>#N/A</v>
      </c>
      <c r="G95" s="41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61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">
      <c r="A96" s="10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1" t="e">
        <f>'1'!E96</f>
        <v>#N/A</v>
      </c>
      <c r="F96" s="3" t="e">
        <f>'1'!F96</f>
        <v>#N/A</v>
      </c>
      <c r="G96" s="41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61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">
      <c r="A97" s="10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1" t="e">
        <f>'1'!E97</f>
        <v>#N/A</v>
      </c>
      <c r="F97" s="3" t="e">
        <f>'1'!F97</f>
        <v>#N/A</v>
      </c>
      <c r="G97" s="41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61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">
      <c r="A98" s="10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1" t="e">
        <f>'1'!E98</f>
        <v>#N/A</v>
      </c>
      <c r="F98" s="3" t="e">
        <f>'1'!F98</f>
        <v>#N/A</v>
      </c>
      <c r="G98" s="41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61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">
      <c r="A99" s="10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1" t="e">
        <f>'1'!E99</f>
        <v>#N/A</v>
      </c>
      <c r="F99" s="3" t="e">
        <f>'1'!F99</f>
        <v>#N/A</v>
      </c>
      <c r="G99" s="41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61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">
      <c r="A100" s="10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1" t="e">
        <f>'1'!E100</f>
        <v>#N/A</v>
      </c>
      <c r="F100" s="3" t="e">
        <f>'1'!F100</f>
        <v>#N/A</v>
      </c>
      <c r="G100" s="41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61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">
      <c r="A101" s="10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1" t="e">
        <f>'1'!E101</f>
        <v>#N/A</v>
      </c>
      <c r="F101" s="3" t="e">
        <f>'1'!F101</f>
        <v>#N/A</v>
      </c>
      <c r="G101" s="41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61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">
      <c r="A102" s="10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1" t="e">
        <f>'1'!E102</f>
        <v>#N/A</v>
      </c>
      <c r="F102" s="3" t="e">
        <f>'1'!F102</f>
        <v>#N/A</v>
      </c>
      <c r="G102" s="41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61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">
      <c r="A103" s="10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1" t="e">
        <f>'1'!E103</f>
        <v>#N/A</v>
      </c>
      <c r="F103" s="3" t="e">
        <f>'1'!F103</f>
        <v>#N/A</v>
      </c>
      <c r="G103" s="41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61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">
      <c r="A104" s="10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1" t="e">
        <f>'1'!E104</f>
        <v>#N/A</v>
      </c>
      <c r="F104" s="3" t="e">
        <f>'1'!F104</f>
        <v>#N/A</v>
      </c>
      <c r="G104" s="41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61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">
      <c r="A105" s="10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1" t="e">
        <f>'1'!E105</f>
        <v>#N/A</v>
      </c>
      <c r="F105" s="3" t="e">
        <f>'1'!F105</f>
        <v>#N/A</v>
      </c>
      <c r="G105" s="41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61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">
      <c r="A106" s="10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1" t="e">
        <f>'1'!E106</f>
        <v>#N/A</v>
      </c>
      <c r="F106" s="3" t="e">
        <f>'1'!F106</f>
        <v>#N/A</v>
      </c>
      <c r="G106" s="41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61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">
      <c r="A107" s="10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1" t="e">
        <f>'1'!E107</f>
        <v>#N/A</v>
      </c>
      <c r="F107" s="3" t="e">
        <f>'1'!F107</f>
        <v>#N/A</v>
      </c>
      <c r="G107" s="41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61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">
      <c r="A108" s="10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1" t="e">
        <f>'1'!E108</f>
        <v>#N/A</v>
      </c>
      <c r="F108" s="3" t="e">
        <f>'1'!F108</f>
        <v>#N/A</v>
      </c>
      <c r="G108" s="41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61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">
      <c r="A109" s="10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1" t="e">
        <f>'1'!E109</f>
        <v>#N/A</v>
      </c>
      <c r="F109" s="3" t="e">
        <f>'1'!F109</f>
        <v>#N/A</v>
      </c>
      <c r="G109" s="41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61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">
      <c r="A110" s="10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1" t="e">
        <f>'1'!E110</f>
        <v>#N/A</v>
      </c>
      <c r="F110" s="3" t="e">
        <f>'1'!F110</f>
        <v>#N/A</v>
      </c>
      <c r="G110" s="41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61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">
      <c r="A111" s="10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1" t="e">
        <f>'1'!E111</f>
        <v>#N/A</v>
      </c>
      <c r="F111" s="3" t="e">
        <f>'1'!F111</f>
        <v>#N/A</v>
      </c>
      <c r="G111" s="41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61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">
      <c r="A112" s="10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1" t="e">
        <f>'1'!E112</f>
        <v>#N/A</v>
      </c>
      <c r="F112" s="3" t="e">
        <f>'1'!F112</f>
        <v>#N/A</v>
      </c>
      <c r="G112" s="41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61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">
      <c r="A113" s="10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1" t="e">
        <f>'1'!E113</f>
        <v>#N/A</v>
      </c>
      <c r="F113" s="3" t="e">
        <f>'1'!F113</f>
        <v>#N/A</v>
      </c>
      <c r="G113" s="41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61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">
      <c r="A114" s="10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1" t="e">
        <f>'1'!E114</f>
        <v>#N/A</v>
      </c>
      <c r="F114" s="3" t="e">
        <f>'1'!F114</f>
        <v>#N/A</v>
      </c>
      <c r="G114" s="41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61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">
      <c r="A115" s="10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1" t="e">
        <f>'1'!E115</f>
        <v>#N/A</v>
      </c>
      <c r="F115" s="3" t="e">
        <f>'1'!F115</f>
        <v>#N/A</v>
      </c>
      <c r="G115" s="41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61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">
      <c r="A116" s="10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1" t="e">
        <f>'1'!E116</f>
        <v>#N/A</v>
      </c>
      <c r="F116" s="3" t="e">
        <f>'1'!F116</f>
        <v>#N/A</v>
      </c>
      <c r="G116" s="41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61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">
      <c r="A117" s="10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1" t="e">
        <f>'1'!E117</f>
        <v>#N/A</v>
      </c>
      <c r="F117" s="3" t="e">
        <f>'1'!F117</f>
        <v>#N/A</v>
      </c>
      <c r="G117" s="41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61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">
      <c r="A118" s="10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1" t="e">
        <f>'1'!E118</f>
        <v>#N/A</v>
      </c>
      <c r="F118" s="3" t="e">
        <f>'1'!F118</f>
        <v>#N/A</v>
      </c>
      <c r="G118" s="41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61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">
      <c r="A119" s="10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1" t="e">
        <f>'1'!E119</f>
        <v>#N/A</v>
      </c>
      <c r="F119" s="3" t="e">
        <f>'1'!F119</f>
        <v>#N/A</v>
      </c>
      <c r="G119" s="41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61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">
      <c r="A120" s="10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1" t="e">
        <f>'1'!E120</f>
        <v>#N/A</v>
      </c>
      <c r="F120" s="3" t="e">
        <f>'1'!F120</f>
        <v>#N/A</v>
      </c>
      <c r="G120" s="41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61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">
      <c r="A121" s="10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1" t="e">
        <f>'1'!E121</f>
        <v>#N/A</v>
      </c>
      <c r="F121" s="3" t="e">
        <f>'1'!F121</f>
        <v>#N/A</v>
      </c>
      <c r="G121" s="41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61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0">
        <v>305</v>
      </c>
    </row>
    <row r="122" spans="1:27" s="1" customFormat="1" ht="15" customHeight="1" x14ac:dyDescent="0.2">
      <c r="A122" s="10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1" t="e">
        <f>'1'!E122</f>
        <v>#N/A</v>
      </c>
      <c r="F122" s="3" t="e">
        <f>'1'!F122</f>
        <v>#N/A</v>
      </c>
      <c r="G122" s="41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61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0">
        <v>306</v>
      </c>
    </row>
    <row r="123" spans="1:27" s="1" customFormat="1" ht="15" customHeight="1" x14ac:dyDescent="0.2">
      <c r="A123" s="10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1" t="e">
        <f>'1'!E123</f>
        <v>#N/A</v>
      </c>
      <c r="F123" s="3" t="e">
        <f>'1'!F123</f>
        <v>#N/A</v>
      </c>
      <c r="G123" s="41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61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0">
        <v>307</v>
      </c>
    </row>
    <row r="124" spans="1:27" s="1" customFormat="1" ht="15" customHeight="1" x14ac:dyDescent="0.2">
      <c r="A124" s="10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1" t="e">
        <f>'1'!E124</f>
        <v>#N/A</v>
      </c>
      <c r="F124" s="3" t="e">
        <f>'1'!F124</f>
        <v>#N/A</v>
      </c>
      <c r="G124" s="41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61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0">
        <v>308</v>
      </c>
    </row>
    <row r="125" spans="1:27" s="1" customFormat="1" ht="15" customHeight="1" x14ac:dyDescent="0.2">
      <c r="A125" s="10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1" t="e">
        <f>'1'!E125</f>
        <v>#N/A</v>
      </c>
      <c r="F125" s="3" t="e">
        <f>'1'!F125</f>
        <v>#N/A</v>
      </c>
      <c r="G125" s="41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61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0">
        <v>309</v>
      </c>
    </row>
    <row r="126" spans="1:27" s="1" customFormat="1" ht="15" customHeight="1" x14ac:dyDescent="0.2">
      <c r="A126" s="10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1" t="e">
        <f>'1'!E126</f>
        <v>#N/A</v>
      </c>
      <c r="F126" s="3" t="e">
        <f>'1'!F126</f>
        <v>#N/A</v>
      </c>
      <c r="G126" s="41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61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0">
        <v>310</v>
      </c>
    </row>
    <row r="127" spans="1:27" s="1" customFormat="1" ht="15" customHeight="1" x14ac:dyDescent="0.2">
      <c r="A127" s="10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1" t="e">
        <f>'1'!E127</f>
        <v>#N/A</v>
      </c>
      <c r="F127" s="3" t="e">
        <f>'1'!F127</f>
        <v>#N/A</v>
      </c>
      <c r="G127" s="41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61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0">
        <v>311</v>
      </c>
    </row>
    <row r="128" spans="1:27" s="1" customFormat="1" ht="15" customHeight="1" x14ac:dyDescent="0.2">
      <c r="A128" s="10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1" t="e">
        <f>'1'!E128</f>
        <v>#N/A</v>
      </c>
      <c r="F128" s="3" t="e">
        <f>'1'!F128</f>
        <v>#N/A</v>
      </c>
      <c r="G128" s="41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61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">
      <c r="A129" s="10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1" t="e">
        <f>'1'!E129</f>
        <v>#N/A</v>
      </c>
      <c r="F129" s="3" t="e">
        <f>'1'!F129</f>
        <v>#N/A</v>
      </c>
      <c r="G129" s="41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61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0">
        <v>313</v>
      </c>
    </row>
    <row r="130" spans="1:27" s="1" customFormat="1" ht="15" customHeight="1" x14ac:dyDescent="0.2">
      <c r="A130" s="10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1" t="e">
        <f>'1'!E130</f>
        <v>#N/A</v>
      </c>
      <c r="F130" s="3" t="e">
        <f>'1'!F130</f>
        <v>#N/A</v>
      </c>
      <c r="G130" s="41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61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0">
        <v>314</v>
      </c>
    </row>
    <row r="131" spans="1:27" s="1" customFormat="1" ht="15" customHeight="1" x14ac:dyDescent="0.2">
      <c r="A131" s="10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1" t="e">
        <f>'1'!E131</f>
        <v>#N/A</v>
      </c>
      <c r="F131" s="3" t="e">
        <f>'1'!F131</f>
        <v>#N/A</v>
      </c>
      <c r="G131" s="41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61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">
      <c r="A132" s="10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1" t="e">
        <f>'1'!E132</f>
        <v>#N/A</v>
      </c>
      <c r="F132" s="3" t="e">
        <f>'1'!F132</f>
        <v>#N/A</v>
      </c>
      <c r="G132" s="41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61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">
      <c r="A133" s="10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1" t="e">
        <f>'1'!E133</f>
        <v>#N/A</v>
      </c>
      <c r="F133" s="3" t="e">
        <f>'1'!F133</f>
        <v>#N/A</v>
      </c>
      <c r="G133" s="41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61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">
      <c r="A134" s="10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1" t="e">
        <f>'1'!E134</f>
        <v>#N/A</v>
      </c>
      <c r="F134" s="3" t="e">
        <f>'1'!F134</f>
        <v>#N/A</v>
      </c>
      <c r="G134" s="41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61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">
      <c r="A135" s="10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1" t="e">
        <f>'1'!E135</f>
        <v>#N/A</v>
      </c>
      <c r="F135" s="3" t="e">
        <f>'1'!F135</f>
        <v>#N/A</v>
      </c>
      <c r="G135" s="41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61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">
      <c r="A136" s="10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1" t="e">
        <f>'1'!E136</f>
        <v>#N/A</v>
      </c>
      <c r="F136" s="3" t="e">
        <f>'1'!F136</f>
        <v>#N/A</v>
      </c>
      <c r="G136" s="41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61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">
      <c r="A137" s="10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1" t="e">
        <f>'1'!E137</f>
        <v>#N/A</v>
      </c>
      <c r="F137" s="3" t="e">
        <f>'1'!F137</f>
        <v>#N/A</v>
      </c>
      <c r="G137" s="41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61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">
      <c r="A138" s="10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1" t="e">
        <f>'1'!E138</f>
        <v>#N/A</v>
      </c>
      <c r="F138" s="3" t="e">
        <f>'1'!F138</f>
        <v>#N/A</v>
      </c>
      <c r="G138" s="41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61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">
      <c r="A139" s="10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1" t="e">
        <f>'1'!E139</f>
        <v>#N/A</v>
      </c>
      <c r="F139" s="3" t="e">
        <f>'1'!F139</f>
        <v>#N/A</v>
      </c>
      <c r="G139" s="41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61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">
      <c r="A140" s="10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1" t="e">
        <f>'1'!E140</f>
        <v>#N/A</v>
      </c>
      <c r="F140" s="3" t="e">
        <f>'1'!F140</f>
        <v>#N/A</v>
      </c>
      <c r="G140" s="41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61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">
      <c r="A141" s="10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1" t="e">
        <f>'1'!E141</f>
        <v>#N/A</v>
      </c>
      <c r="F141" s="3" t="e">
        <f>'1'!F141</f>
        <v>#N/A</v>
      </c>
      <c r="G141" s="41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61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">
      <c r="A142" s="10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1" t="e">
        <f>'1'!E142</f>
        <v>#N/A</v>
      </c>
      <c r="F142" s="3" t="e">
        <f>'1'!F142</f>
        <v>#N/A</v>
      </c>
      <c r="G142" s="41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61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">
      <c r="A143" s="10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1" t="e">
        <f>'1'!E143</f>
        <v>#N/A</v>
      </c>
      <c r="F143" s="3" t="e">
        <f>'1'!F143</f>
        <v>#N/A</v>
      </c>
      <c r="G143" s="41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61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">
      <c r="A144" s="10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1" t="e">
        <f>'1'!E144</f>
        <v>#N/A</v>
      </c>
      <c r="F144" s="3" t="e">
        <f>'1'!F144</f>
        <v>#N/A</v>
      </c>
      <c r="G144" s="41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61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">
      <c r="A145" s="10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1" t="e">
        <f>'1'!E145</f>
        <v>#N/A</v>
      </c>
      <c r="F145" s="3" t="e">
        <f>'1'!F145</f>
        <v>#N/A</v>
      </c>
      <c r="G145" s="41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61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">
      <c r="A146" s="10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1" t="e">
        <f>'1'!E146</f>
        <v>#N/A</v>
      </c>
      <c r="F146" s="3" t="e">
        <f>'1'!F146</f>
        <v>#N/A</v>
      </c>
      <c r="G146" s="41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61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">
      <c r="A147" s="10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1" t="e">
        <f>'1'!E147</f>
        <v>#N/A</v>
      </c>
      <c r="F147" s="3" t="e">
        <f>'1'!F147</f>
        <v>#N/A</v>
      </c>
      <c r="G147" s="41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61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">
      <c r="A148" s="10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1" t="e">
        <f>'1'!E148</f>
        <v>#N/A</v>
      </c>
      <c r="F148" s="3" t="e">
        <f>'1'!F148</f>
        <v>#N/A</v>
      </c>
      <c r="G148" s="41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61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">
      <c r="A149" s="10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1" t="e">
        <f>'1'!E149</f>
        <v>#N/A</v>
      </c>
      <c r="F149" s="3" t="e">
        <f>'1'!F149</f>
        <v>#N/A</v>
      </c>
      <c r="G149" s="41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61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">
      <c r="A150" s="10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1" t="e">
        <f>'1'!E150</f>
        <v>#N/A</v>
      </c>
      <c r="F150" s="3" t="e">
        <f>'1'!F150</f>
        <v>#N/A</v>
      </c>
      <c r="G150" s="41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61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">
      <c r="A151" s="10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1" t="e">
        <f>'1'!E151</f>
        <v>#N/A</v>
      </c>
      <c r="F151" s="3" t="e">
        <f>'1'!F151</f>
        <v>#N/A</v>
      </c>
      <c r="G151" s="41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61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">
      <c r="A152" s="10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1" t="e">
        <f>'1'!E152</f>
        <v>#N/A</v>
      </c>
      <c r="F152" s="3" t="e">
        <f>'1'!F152</f>
        <v>#N/A</v>
      </c>
      <c r="G152" s="41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61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">
      <c r="A153" s="10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1" t="e">
        <f>'1'!E153</f>
        <v>#N/A</v>
      </c>
      <c r="F153" s="3" t="e">
        <f>'1'!F153</f>
        <v>#N/A</v>
      </c>
      <c r="G153" s="41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61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">
      <c r="A154" s="10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1" t="e">
        <f>'1'!E154</f>
        <v>#N/A</v>
      </c>
      <c r="F154" s="3" t="e">
        <f>'1'!F154</f>
        <v>#N/A</v>
      </c>
      <c r="G154" s="41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61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">
      <c r="A155" s="10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1" t="e">
        <f>'1'!E155</f>
        <v>#N/A</v>
      </c>
      <c r="F155" s="3" t="e">
        <f>'1'!F155</f>
        <v>#N/A</v>
      </c>
      <c r="G155" s="41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61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">
      <c r="A156" s="10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1" t="e">
        <f>'1'!E156</f>
        <v>#N/A</v>
      </c>
      <c r="F156" s="3" t="e">
        <f>'1'!F156</f>
        <v>#N/A</v>
      </c>
      <c r="G156" s="41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61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">
      <c r="A157" s="10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1" t="e">
        <f>'1'!E157</f>
        <v>#N/A</v>
      </c>
      <c r="F157" s="3" t="e">
        <f>'1'!F157</f>
        <v>#N/A</v>
      </c>
      <c r="G157" s="41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61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">
      <c r="A158" s="10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1" t="e">
        <f>'1'!E158</f>
        <v>#N/A</v>
      </c>
      <c r="F158" s="3" t="e">
        <f>'1'!F158</f>
        <v>#N/A</v>
      </c>
      <c r="G158" s="41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61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">
      <c r="A159" s="10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1" t="e">
        <f>'1'!E159</f>
        <v>#N/A</v>
      </c>
      <c r="F159" s="3" t="e">
        <f>'1'!F159</f>
        <v>#N/A</v>
      </c>
      <c r="G159" s="41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61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">
      <c r="A160" s="10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1" t="e">
        <f>'1'!E160</f>
        <v>#N/A</v>
      </c>
      <c r="F160" s="3" t="e">
        <f>'1'!F160</f>
        <v>#N/A</v>
      </c>
      <c r="G160" s="41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61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">
      <c r="A161" s="10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1" t="e">
        <f>'1'!E161</f>
        <v>#N/A</v>
      </c>
      <c r="F161" s="3" t="e">
        <f>'1'!F161</f>
        <v>#N/A</v>
      </c>
      <c r="G161" s="41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61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">
      <c r="A162" s="10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1" t="e">
        <f>'1'!E162</f>
        <v>#N/A</v>
      </c>
      <c r="F162" s="3" t="e">
        <f>'1'!F162</f>
        <v>#N/A</v>
      </c>
      <c r="G162" s="41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61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">
      <c r="A163" s="10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1" t="e">
        <f>'1'!E163</f>
        <v>#N/A</v>
      </c>
      <c r="F163" s="3" t="e">
        <f>'1'!F163</f>
        <v>#N/A</v>
      </c>
      <c r="G163" s="41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61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">
      <c r="A164" s="10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1" t="e">
        <f>'1'!E164</f>
        <v>#N/A</v>
      </c>
      <c r="F164" s="3" t="e">
        <f>'1'!F164</f>
        <v>#N/A</v>
      </c>
      <c r="G164" s="41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61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">
      <c r="A165" s="10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1" t="e">
        <f>'1'!E165</f>
        <v>#N/A</v>
      </c>
      <c r="F165" s="3" t="e">
        <f>'1'!F165</f>
        <v>#N/A</v>
      </c>
      <c r="G165" s="41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61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">
      <c r="A166" s="10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1" t="e">
        <f>'1'!E166</f>
        <v>#N/A</v>
      </c>
      <c r="F166" s="3" t="e">
        <f>'1'!F166</f>
        <v>#N/A</v>
      </c>
      <c r="G166" s="41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61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">
      <c r="A167" s="10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1" t="e">
        <f>'1'!E167</f>
        <v>#N/A</v>
      </c>
      <c r="F167" s="3" t="e">
        <f>'1'!F167</f>
        <v>#N/A</v>
      </c>
      <c r="G167" s="41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61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">
      <c r="A168" s="10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1" t="e">
        <f>'1'!E168</f>
        <v>#N/A</v>
      </c>
      <c r="F168" s="3" t="e">
        <f>'1'!F168</f>
        <v>#N/A</v>
      </c>
      <c r="G168" s="41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61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">
      <c r="A169" s="10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1" t="e">
        <f>'1'!E169</f>
        <v>#N/A</v>
      </c>
      <c r="F169" s="3" t="e">
        <f>'1'!F169</f>
        <v>#N/A</v>
      </c>
      <c r="G169" s="41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61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">
      <c r="A170" s="10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1" t="e">
        <f>'1'!E170</f>
        <v>#N/A</v>
      </c>
      <c r="F170" s="3" t="e">
        <f>'1'!F170</f>
        <v>#N/A</v>
      </c>
      <c r="G170" s="41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61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">
      <c r="A171" s="10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1" t="e">
        <f>'1'!E171</f>
        <v>#N/A</v>
      </c>
      <c r="F171" s="3" t="e">
        <f>'1'!F171</f>
        <v>#N/A</v>
      </c>
      <c r="G171" s="41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61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">
      <c r="A172" s="10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1" t="e">
        <f>'1'!E172</f>
        <v>#N/A</v>
      </c>
      <c r="F172" s="3" t="e">
        <f>'1'!F172</f>
        <v>#N/A</v>
      </c>
      <c r="G172" s="41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61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">
      <c r="A173" s="10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1" t="e">
        <f>'1'!E173</f>
        <v>#N/A</v>
      </c>
      <c r="F173" s="3" t="e">
        <f>'1'!F173</f>
        <v>#N/A</v>
      </c>
      <c r="G173" s="41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61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">
      <c r="A174" s="10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1" t="e">
        <f>'1'!E174</f>
        <v>#N/A</v>
      </c>
      <c r="F174" s="3" t="e">
        <f>'1'!F174</f>
        <v>#N/A</v>
      </c>
      <c r="G174" s="41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61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">
      <c r="A175" s="10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1" t="e">
        <f>'1'!E175</f>
        <v>#N/A</v>
      </c>
      <c r="F175" s="3" t="e">
        <f>'1'!F175</f>
        <v>#N/A</v>
      </c>
      <c r="G175" s="41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61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">
      <c r="A176" s="10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1" t="e">
        <f>'1'!E176</f>
        <v>#N/A</v>
      </c>
      <c r="F176" s="3" t="e">
        <f>'1'!F176</f>
        <v>#N/A</v>
      </c>
      <c r="G176" s="41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61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">
      <c r="A177" s="10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1" t="e">
        <f>'1'!E177</f>
        <v>#N/A</v>
      </c>
      <c r="F177" s="3" t="e">
        <f>'1'!F177</f>
        <v>#N/A</v>
      </c>
      <c r="G177" s="41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61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">
      <c r="A178" s="10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1" t="e">
        <f>'1'!E178</f>
        <v>#N/A</v>
      </c>
      <c r="F178" s="3" t="e">
        <f>'1'!F178</f>
        <v>#N/A</v>
      </c>
      <c r="G178" s="41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61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">
      <c r="A179" s="10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1" t="e">
        <f>'1'!E179</f>
        <v>#N/A</v>
      </c>
      <c r="F179" s="3" t="e">
        <f>'1'!F179</f>
        <v>#N/A</v>
      </c>
      <c r="G179" s="41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61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">
      <c r="A180" s="10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1" t="e">
        <f>'1'!E180</f>
        <v>#N/A</v>
      </c>
      <c r="F180" s="3" t="e">
        <f>'1'!F180</f>
        <v>#N/A</v>
      </c>
      <c r="G180" s="41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61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">
      <c r="A181" s="10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1" t="e">
        <f>'1'!E181</f>
        <v>#N/A</v>
      </c>
      <c r="F181" s="3" t="e">
        <f>'1'!F181</f>
        <v>#N/A</v>
      </c>
      <c r="G181" s="41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61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">
      <c r="A182" s="10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1" t="e">
        <f>'1'!E182</f>
        <v>#N/A</v>
      </c>
      <c r="F182" s="3" t="e">
        <f>'1'!F182</f>
        <v>#N/A</v>
      </c>
      <c r="G182" s="41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61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">
      <c r="A183" s="10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1" t="e">
        <f>'1'!E183</f>
        <v>#N/A</v>
      </c>
      <c r="F183" s="3" t="e">
        <f>'1'!F183</f>
        <v>#N/A</v>
      </c>
      <c r="G183" s="41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61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">
      <c r="A184" s="10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1" t="e">
        <f>'1'!E184</f>
        <v>#N/A</v>
      </c>
      <c r="F184" s="3" t="e">
        <f>'1'!F184</f>
        <v>#N/A</v>
      </c>
      <c r="G184" s="41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61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">
      <c r="A185" s="10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1" t="e">
        <f>'1'!E185</f>
        <v>#N/A</v>
      </c>
      <c r="F185" s="3" t="e">
        <f>'1'!F185</f>
        <v>#N/A</v>
      </c>
      <c r="G185" s="41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61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">
      <c r="A186" s="10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1" t="e">
        <f>'1'!E186</f>
        <v>#N/A</v>
      </c>
      <c r="F186" s="3" t="e">
        <f>'1'!F186</f>
        <v>#N/A</v>
      </c>
      <c r="G186" s="41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61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">
      <c r="A187" s="10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1" t="e">
        <f>'1'!E187</f>
        <v>#N/A</v>
      </c>
      <c r="F187" s="3" t="e">
        <f>'1'!F187</f>
        <v>#N/A</v>
      </c>
      <c r="G187" s="41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61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">
      <c r="A188" s="10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1" t="e">
        <f>'1'!E188</f>
        <v>#N/A</v>
      </c>
      <c r="F188" s="3" t="e">
        <f>'1'!F188</f>
        <v>#N/A</v>
      </c>
      <c r="G188" s="41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61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">
      <c r="A189" s="10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1" t="e">
        <f>'1'!E189</f>
        <v>#N/A</v>
      </c>
      <c r="F189" s="3" t="e">
        <f>'1'!F189</f>
        <v>#N/A</v>
      </c>
      <c r="G189" s="41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61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">
      <c r="A190" s="10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1" t="e">
        <f>'1'!E190</f>
        <v>#N/A</v>
      </c>
      <c r="F190" s="3" t="e">
        <f>'1'!F190</f>
        <v>#N/A</v>
      </c>
      <c r="G190" s="41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61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">
      <c r="A191" s="10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1" t="e">
        <f>'1'!E191</f>
        <v>#N/A</v>
      </c>
      <c r="F191" s="3" t="e">
        <f>'1'!F191</f>
        <v>#N/A</v>
      </c>
      <c r="G191" s="41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61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">
      <c r="A192" s="10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1" t="e">
        <f>'1'!E192</f>
        <v>#N/A</v>
      </c>
      <c r="F192" s="3" t="e">
        <f>'1'!F192</f>
        <v>#N/A</v>
      </c>
      <c r="G192" s="41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61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">
      <c r="A193" s="10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1" t="e">
        <f>'1'!E193</f>
        <v>#N/A</v>
      </c>
      <c r="F193" s="3" t="e">
        <f>'1'!F193</f>
        <v>#N/A</v>
      </c>
      <c r="G193" s="41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61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">
      <c r="A194" s="10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1" t="e">
        <f>'1'!E194</f>
        <v>#N/A</v>
      </c>
      <c r="F194" s="3" t="e">
        <f>'1'!F194</f>
        <v>#N/A</v>
      </c>
      <c r="G194" s="41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61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">
      <c r="A195" s="10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1" t="e">
        <f>'1'!E195</f>
        <v>#N/A</v>
      </c>
      <c r="F195" s="3" t="e">
        <f>'1'!F195</f>
        <v>#N/A</v>
      </c>
      <c r="G195" s="41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61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">
      <c r="A196" s="10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1" t="e">
        <f>'1'!E196</f>
        <v>#N/A</v>
      </c>
      <c r="F196" s="3" t="e">
        <f>'1'!F196</f>
        <v>#N/A</v>
      </c>
      <c r="G196" s="41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61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">
      <c r="A197"/>
      <c r="B197"/>
      <c r="C197"/>
      <c r="D197" s="4"/>
      <c r="E197" s="42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8"/>
      <c r="B198"/>
      <c r="C198"/>
      <c r="D198" s="4"/>
      <c r="E198" s="42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8"/>
    </row>
    <row r="199" spans="1:27" s="1" customFormat="1" ht="15" customHeight="1" x14ac:dyDescent="0.2">
      <c r="B199"/>
      <c r="C199"/>
      <c r="D199" s="4"/>
      <c r="E199" s="42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42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42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42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42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42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42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42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42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42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42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42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42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42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42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42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42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42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42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42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42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42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42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42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42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42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42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42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42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42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42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42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42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42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42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42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42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42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42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42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42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42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42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42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42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42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42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42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42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42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42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42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42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42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42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42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42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42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42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42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42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42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42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42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42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42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42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42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42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42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42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42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42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42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42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42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42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42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42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42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42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42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42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42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42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42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42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42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42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42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42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42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42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42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42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42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42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42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42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42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42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42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42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42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42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42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42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42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42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42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42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42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42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42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42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42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42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42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t="15" hidden="1" customHeight="1" x14ac:dyDescent="0.2">
      <c r="B317"/>
      <c r="C317"/>
      <c r="D317" s="4"/>
      <c r="E317" s="42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t="15" hidden="1" customHeight="1" x14ac:dyDescent="0.2">
      <c r="B318"/>
      <c r="C318"/>
      <c r="D318" s="4"/>
      <c r="E318" s="42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t="15" hidden="1" customHeight="1" x14ac:dyDescent="0.2">
      <c r="B319"/>
      <c r="C319"/>
      <c r="D319" s="4"/>
      <c r="E319" s="42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t="15" hidden="1" customHeight="1" x14ac:dyDescent="0.2">
      <c r="B320"/>
      <c r="C320"/>
      <c r="D320" s="4"/>
      <c r="E320" s="42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t="15" hidden="1" customHeight="1" x14ac:dyDescent="0.2">
      <c r="B321"/>
      <c r="C321"/>
      <c r="D321" s="4"/>
      <c r="E321" s="42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t="15" hidden="1" customHeight="1" x14ac:dyDescent="0.2">
      <c r="B322"/>
      <c r="C322"/>
      <c r="D322" s="4"/>
      <c r="E322" s="42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t="15" hidden="1" customHeight="1" x14ac:dyDescent="0.2">
      <c r="B323"/>
      <c r="C323"/>
      <c r="D323" s="4"/>
      <c r="E323" s="42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t="15" hidden="1" customHeight="1" x14ac:dyDescent="0.2">
      <c r="B324"/>
      <c r="C324"/>
      <c r="D324" s="4"/>
      <c r="E324" s="42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t="15" hidden="1" customHeight="1" x14ac:dyDescent="0.2">
      <c r="B325"/>
      <c r="C325"/>
      <c r="D325" s="4"/>
      <c r="E325" s="42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t="15" hidden="1" customHeight="1" x14ac:dyDescent="0.2">
      <c r="B326"/>
      <c r="C326"/>
      <c r="D326" s="4"/>
      <c r="E326" s="42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t="15" hidden="1" customHeight="1" x14ac:dyDescent="0.2">
      <c r="B327"/>
      <c r="C327"/>
      <c r="D327" s="4"/>
      <c r="E327" s="42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t="15" hidden="1" customHeight="1" x14ac:dyDescent="0.2">
      <c r="B328"/>
      <c r="C328"/>
      <c r="D328" s="4"/>
      <c r="E328" s="42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t="15" hidden="1" customHeight="1" x14ac:dyDescent="0.2">
      <c r="B329"/>
      <c r="C329"/>
      <c r="D329" s="4"/>
      <c r="E329" s="42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t="15" hidden="1" customHeight="1" x14ac:dyDescent="0.2">
      <c r="B330"/>
      <c r="C330"/>
      <c r="D330" s="4"/>
      <c r="E330" s="42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t="15" hidden="1" customHeight="1" x14ac:dyDescent="0.2">
      <c r="B331"/>
      <c r="C331"/>
      <c r="D331" s="4"/>
      <c r="E331" s="42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t="15" hidden="1" customHeight="1" x14ac:dyDescent="0.2">
      <c r="B332"/>
      <c r="C332"/>
      <c r="D332" s="4"/>
      <c r="E332" s="42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t="15" hidden="1" customHeight="1" x14ac:dyDescent="0.2">
      <c r="B333"/>
      <c r="C333"/>
      <c r="D333" s="4"/>
      <c r="E333" s="42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t="15" hidden="1" customHeight="1" x14ac:dyDescent="0.2">
      <c r="B334"/>
      <c r="C334"/>
      <c r="D334" s="4"/>
      <c r="E334" s="42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t="15" hidden="1" customHeight="1" x14ac:dyDescent="0.2">
      <c r="B335"/>
      <c r="C335"/>
      <c r="D335" s="4"/>
      <c r="E335" s="42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t="15" hidden="1" customHeight="1" x14ac:dyDescent="0.2">
      <c r="B336"/>
      <c r="C336"/>
      <c r="D336" s="4"/>
      <c r="E336" s="42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t="15" hidden="1" customHeight="1" x14ac:dyDescent="0.2">
      <c r="B337"/>
      <c r="C337"/>
      <c r="D337" s="4"/>
      <c r="E337" s="42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t="15" hidden="1" customHeight="1" x14ac:dyDescent="0.2">
      <c r="B338"/>
      <c r="C338"/>
      <c r="D338" s="4"/>
      <c r="E338" s="42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t="15" hidden="1" customHeight="1" x14ac:dyDescent="0.2">
      <c r="B339"/>
      <c r="C339"/>
      <c r="D339" s="4"/>
      <c r="E339" s="42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t="15" hidden="1" customHeight="1" x14ac:dyDescent="0.2">
      <c r="B340"/>
      <c r="C340"/>
      <c r="D340" s="4"/>
      <c r="E340" s="42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t="15" hidden="1" customHeight="1" x14ac:dyDescent="0.2">
      <c r="B341"/>
      <c r="C341"/>
      <c r="D341" s="4"/>
      <c r="E341" s="42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t="15" hidden="1" customHeight="1" x14ac:dyDescent="0.2">
      <c r="B342"/>
      <c r="C342"/>
      <c r="D342" s="4"/>
      <c r="E342" s="42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t="15" hidden="1" customHeight="1" x14ac:dyDescent="0.2">
      <c r="B343"/>
      <c r="C343"/>
      <c r="D343" s="4"/>
      <c r="E343" s="42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t="15" hidden="1" customHeight="1" x14ac:dyDescent="0.2">
      <c r="B344"/>
      <c r="C344"/>
      <c r="D344" s="4"/>
      <c r="E344" s="42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t="15" hidden="1" customHeight="1" x14ac:dyDescent="0.2">
      <c r="B345"/>
      <c r="C345"/>
      <c r="D345" s="4"/>
      <c r="E345" s="42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t="15" hidden="1" customHeight="1" x14ac:dyDescent="0.2">
      <c r="B346"/>
      <c r="C346"/>
      <c r="D346" s="4"/>
      <c r="E346" s="42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t="15" hidden="1" customHeight="1" x14ac:dyDescent="0.2">
      <c r="B347"/>
      <c r="C347"/>
      <c r="D347" s="4"/>
      <c r="E347" s="42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t="15" hidden="1" customHeight="1" x14ac:dyDescent="0.2">
      <c r="B348"/>
      <c r="C348"/>
      <c r="D348" s="4"/>
      <c r="E348" s="42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t="15" hidden="1" customHeight="1" x14ac:dyDescent="0.2">
      <c r="B349"/>
      <c r="C349"/>
      <c r="D349" s="4"/>
      <c r="E349" s="42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t="15" hidden="1" customHeight="1" x14ac:dyDescent="0.2">
      <c r="B350"/>
      <c r="C350"/>
      <c r="D350" s="4"/>
      <c r="E350" s="42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t="15" hidden="1" customHeight="1" x14ac:dyDescent="0.2">
      <c r="B351"/>
      <c r="C351"/>
      <c r="D351" s="4"/>
      <c r="E351" s="42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t="15" hidden="1" customHeight="1" x14ac:dyDescent="0.2">
      <c r="B352"/>
      <c r="C352"/>
      <c r="D352" s="4"/>
      <c r="E352" s="42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t="15" hidden="1" customHeight="1" x14ac:dyDescent="0.2">
      <c r="B353"/>
      <c r="C353"/>
      <c r="D353" s="4"/>
      <c r="E353" s="42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t="15" hidden="1" customHeight="1" x14ac:dyDescent="0.2">
      <c r="B354"/>
      <c r="C354"/>
      <c r="D354" s="4"/>
      <c r="E354" s="42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t="15" hidden="1" customHeight="1" x14ac:dyDescent="0.2">
      <c r="B355"/>
      <c r="C355"/>
      <c r="D355" s="4"/>
      <c r="E355" s="42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t="15" hidden="1" customHeight="1" x14ac:dyDescent="0.2">
      <c r="B356"/>
      <c r="C356"/>
      <c r="D356" s="4"/>
      <c r="E356" s="42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t="15" hidden="1" customHeight="1" x14ac:dyDescent="0.2">
      <c r="B357"/>
      <c r="C357"/>
      <c r="D357" s="4"/>
      <c r="E357" s="42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t="15" hidden="1" customHeight="1" x14ac:dyDescent="0.2">
      <c r="B358"/>
      <c r="C358"/>
      <c r="D358" s="4"/>
      <c r="E358" s="42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t="15" hidden="1" customHeight="1" x14ac:dyDescent="0.2">
      <c r="B359"/>
      <c r="C359"/>
      <c r="D359" s="4"/>
      <c r="E359" s="42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t="15" hidden="1" customHeight="1" x14ac:dyDescent="0.2">
      <c r="B360"/>
      <c r="C360"/>
      <c r="D360" s="4"/>
      <c r="E360" s="42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t="15" hidden="1" customHeight="1" x14ac:dyDescent="0.2">
      <c r="B361"/>
      <c r="C361"/>
      <c r="D361" s="4"/>
      <c r="E361" s="42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t="15" hidden="1" customHeight="1" x14ac:dyDescent="0.2">
      <c r="B362"/>
      <c r="C362"/>
      <c r="D362" s="4"/>
      <c r="E362" s="42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t="15" hidden="1" customHeight="1" x14ac:dyDescent="0.2">
      <c r="B363"/>
      <c r="C363"/>
      <c r="D363" s="4"/>
      <c r="E363" s="42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t="15" hidden="1" customHeight="1" x14ac:dyDescent="0.2">
      <c r="B364"/>
      <c r="C364"/>
      <c r="D364" s="4"/>
      <c r="E364" s="42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t="15" hidden="1" customHeight="1" x14ac:dyDescent="0.2">
      <c r="B365"/>
      <c r="C365"/>
      <c r="D365" s="4"/>
      <c r="E365" s="42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t="15" hidden="1" customHeight="1" x14ac:dyDescent="0.2">
      <c r="B366"/>
      <c r="C366"/>
      <c r="D366" s="4"/>
      <c r="E366" s="42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t="15" hidden="1" customHeight="1" x14ac:dyDescent="0.2">
      <c r="B367"/>
      <c r="C367"/>
      <c r="D367" s="4"/>
      <c r="E367" s="42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t="15" hidden="1" customHeight="1" x14ac:dyDescent="0.2">
      <c r="B368"/>
      <c r="C368"/>
      <c r="D368" s="4"/>
      <c r="E368" s="42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t="15" hidden="1" customHeight="1" x14ac:dyDescent="0.2">
      <c r="B369"/>
      <c r="C369"/>
      <c r="D369" s="4"/>
      <c r="E369" s="42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t="15" hidden="1" customHeight="1" x14ac:dyDescent="0.2">
      <c r="B370"/>
      <c r="C370"/>
      <c r="D370" s="4"/>
      <c r="E370" s="42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t="15" hidden="1" customHeight="1" x14ac:dyDescent="0.2">
      <c r="B371"/>
      <c r="C371"/>
      <c r="D371" s="4"/>
      <c r="E371" s="42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t="15" hidden="1" customHeight="1" x14ac:dyDescent="0.2">
      <c r="B372"/>
      <c r="C372"/>
      <c r="D372" s="4"/>
      <c r="E372" s="42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t="15" hidden="1" customHeight="1" x14ac:dyDescent="0.2">
      <c r="B373"/>
      <c r="C373"/>
      <c r="D373" s="4"/>
      <c r="E373" s="42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t="15" hidden="1" customHeight="1" x14ac:dyDescent="0.2">
      <c r="B374"/>
      <c r="C374"/>
      <c r="D374" s="4"/>
      <c r="E374" s="42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t="15" hidden="1" customHeight="1" x14ac:dyDescent="0.2">
      <c r="B375"/>
      <c r="C375"/>
      <c r="D375" s="4"/>
      <c r="E375" s="42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t="15" hidden="1" customHeight="1" x14ac:dyDescent="0.2">
      <c r="B376"/>
      <c r="C376"/>
      <c r="D376" s="4"/>
      <c r="E376" s="42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t="15" hidden="1" customHeight="1" x14ac:dyDescent="0.2">
      <c r="B377"/>
      <c r="C377"/>
      <c r="D377" s="4"/>
      <c r="E377" s="42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t="15" hidden="1" customHeight="1" x14ac:dyDescent="0.2">
      <c r="B378"/>
      <c r="C378"/>
      <c r="D378" s="4"/>
      <c r="E378" s="42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t="15" hidden="1" customHeight="1" x14ac:dyDescent="0.2">
      <c r="B379"/>
      <c r="C379"/>
      <c r="D379" s="4"/>
      <c r="E379" s="42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t="15" hidden="1" customHeight="1" x14ac:dyDescent="0.2">
      <c r="B380"/>
      <c r="C380"/>
      <c r="D380" s="4"/>
      <c r="E380" s="42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t="15" hidden="1" customHeight="1" x14ac:dyDescent="0.2">
      <c r="B381"/>
      <c r="C381"/>
      <c r="D381" s="4"/>
      <c r="E381" s="42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t="15" hidden="1" customHeight="1" x14ac:dyDescent="0.2">
      <c r="B382"/>
      <c r="C382"/>
      <c r="D382" s="4"/>
      <c r="E382" s="42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t="15" hidden="1" customHeight="1" x14ac:dyDescent="0.2">
      <c r="B383"/>
      <c r="C383"/>
      <c r="D383" s="4"/>
      <c r="E383" s="42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t="15" hidden="1" customHeight="1" x14ac:dyDescent="0.2">
      <c r="B384"/>
      <c r="C384"/>
      <c r="D384" s="4"/>
      <c r="E384" s="42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t="15" hidden="1" customHeight="1" x14ac:dyDescent="0.2">
      <c r="B385"/>
      <c r="C385"/>
      <c r="D385" s="4"/>
      <c r="E385" s="42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t="15" hidden="1" customHeight="1" x14ac:dyDescent="0.2">
      <c r="B386"/>
      <c r="C386"/>
      <c r="D386" s="4"/>
      <c r="E386" s="42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t="15" hidden="1" customHeight="1" x14ac:dyDescent="0.2">
      <c r="B387"/>
      <c r="C387"/>
      <c r="D387" s="4"/>
      <c r="E387" s="42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t="15" hidden="1" customHeight="1" x14ac:dyDescent="0.2">
      <c r="B388"/>
      <c r="C388"/>
      <c r="D388" s="4"/>
      <c r="E388" s="42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t="15" hidden="1" customHeight="1" x14ac:dyDescent="0.2">
      <c r="B389"/>
      <c r="C389"/>
      <c r="D389" s="4"/>
      <c r="E389" s="42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t="15" hidden="1" customHeight="1" x14ac:dyDescent="0.2">
      <c r="B390"/>
      <c r="C390"/>
      <c r="D390" s="4"/>
      <c r="E390" s="42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t="15" hidden="1" customHeight="1" x14ac:dyDescent="0.2">
      <c r="B391"/>
      <c r="C391"/>
      <c r="D391" s="4"/>
      <c r="E391" s="42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t="15" hidden="1" customHeight="1" x14ac:dyDescent="0.2">
      <c r="B392"/>
      <c r="C392"/>
      <c r="D392" s="4"/>
      <c r="E392" s="42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t="15" hidden="1" customHeight="1" x14ac:dyDescent="0.2">
      <c r="B393"/>
      <c r="C393"/>
      <c r="D393" s="4"/>
      <c r="E393" s="42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t="15" hidden="1" customHeight="1" x14ac:dyDescent="0.2">
      <c r="B394"/>
      <c r="C394"/>
      <c r="D394" s="4"/>
      <c r="E394" s="42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t="15" hidden="1" customHeight="1" x14ac:dyDescent="0.2">
      <c r="B395"/>
      <c r="C395"/>
      <c r="D395" s="4"/>
      <c r="E395" s="42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t="15" hidden="1" customHeight="1" x14ac:dyDescent="0.2">
      <c r="B396"/>
      <c r="C396"/>
      <c r="D396" s="4"/>
      <c r="E396" s="42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t="15" hidden="1" customHeight="1" x14ac:dyDescent="0.2">
      <c r="B397"/>
      <c r="C397"/>
      <c r="D397" s="4"/>
      <c r="E397" s="42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t="15" hidden="1" customHeight="1" x14ac:dyDescent="0.2">
      <c r="B398"/>
      <c r="C398"/>
      <c r="D398" s="4"/>
      <c r="E398" s="42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t="15" hidden="1" customHeight="1" x14ac:dyDescent="0.2">
      <c r="B399"/>
      <c r="C399"/>
      <c r="D399" s="4"/>
      <c r="E399" s="42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t="15" hidden="1" customHeight="1" x14ac:dyDescent="0.2">
      <c r="B400"/>
      <c r="C400"/>
      <c r="D400" s="4"/>
      <c r="E400" s="42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t="15" hidden="1" customHeight="1" x14ac:dyDescent="0.2">
      <c r="B401"/>
      <c r="C401"/>
      <c r="D401" s="4"/>
      <c r="E401" s="42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t="15" hidden="1" customHeight="1" x14ac:dyDescent="0.2">
      <c r="B402"/>
      <c r="C402"/>
      <c r="D402" s="4"/>
      <c r="E402" s="42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t="15" hidden="1" customHeight="1" x14ac:dyDescent="0.2">
      <c r="B403"/>
      <c r="C403"/>
      <c r="D403" s="4"/>
      <c r="E403" s="42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t="15" hidden="1" customHeight="1" x14ac:dyDescent="0.2">
      <c r="B404"/>
      <c r="C404"/>
      <c r="D404" s="4"/>
      <c r="E404" s="42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t="15" hidden="1" customHeight="1" x14ac:dyDescent="0.2">
      <c r="B405"/>
      <c r="C405"/>
      <c r="D405" s="4"/>
      <c r="E405" s="42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t="15" hidden="1" customHeight="1" x14ac:dyDescent="0.2">
      <c r="B406"/>
      <c r="C406"/>
      <c r="D406" s="4"/>
      <c r="E406" s="42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t="15" hidden="1" customHeight="1" x14ac:dyDescent="0.2">
      <c r="B407"/>
      <c r="C407"/>
      <c r="D407" s="4"/>
      <c r="E407" s="42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t="15" hidden="1" customHeight="1" x14ac:dyDescent="0.2">
      <c r="B408"/>
      <c r="C408"/>
      <c r="D408" s="4"/>
      <c r="E408" s="42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t="15" hidden="1" customHeight="1" x14ac:dyDescent="0.2">
      <c r="B409"/>
      <c r="C409"/>
      <c r="D409" s="4"/>
      <c r="E409" s="42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t="15" hidden="1" customHeight="1" x14ac:dyDescent="0.2">
      <c r="B410"/>
      <c r="C410"/>
      <c r="D410" s="4"/>
      <c r="E410" s="42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t="15" hidden="1" customHeight="1" x14ac:dyDescent="0.2">
      <c r="B411"/>
      <c r="C411"/>
      <c r="D411" s="4"/>
      <c r="E411" s="42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t="15" hidden="1" customHeight="1" x14ac:dyDescent="0.2">
      <c r="B412"/>
      <c r="C412"/>
      <c r="D412" s="4"/>
      <c r="E412" s="42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t="15" hidden="1" customHeight="1" x14ac:dyDescent="0.2">
      <c r="B413"/>
      <c r="C413"/>
      <c r="D413" s="4"/>
      <c r="E413" s="42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t="15" hidden="1" customHeight="1" x14ac:dyDescent="0.2">
      <c r="B414"/>
      <c r="C414"/>
      <c r="D414" s="4"/>
      <c r="E414" s="42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t="15" hidden="1" customHeight="1" x14ac:dyDescent="0.2">
      <c r="B415"/>
      <c r="C415"/>
      <c r="D415" s="4"/>
      <c r="E415" s="42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t="15" hidden="1" customHeight="1" x14ac:dyDescent="0.2">
      <c r="B416"/>
      <c r="C416"/>
      <c r="D416" s="4"/>
      <c r="E416" s="42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t="15" hidden="1" customHeight="1" x14ac:dyDescent="0.2">
      <c r="B417"/>
      <c r="C417"/>
      <c r="D417" s="4"/>
      <c r="E417" s="42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t="15" hidden="1" customHeight="1" x14ac:dyDescent="0.2">
      <c r="B418"/>
      <c r="C418"/>
      <c r="D418" s="4"/>
      <c r="E418" s="42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t="15" hidden="1" customHeight="1" x14ac:dyDescent="0.2">
      <c r="B419"/>
      <c r="C419"/>
      <c r="D419" s="4"/>
      <c r="E419" s="42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t="15" hidden="1" customHeight="1" x14ac:dyDescent="0.2">
      <c r="B420"/>
      <c r="C420"/>
      <c r="D420" s="4"/>
      <c r="E420" s="42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t="15" hidden="1" customHeight="1" x14ac:dyDescent="0.2">
      <c r="B421"/>
      <c r="C421"/>
      <c r="D421" s="4"/>
      <c r="E421" s="42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t="15" hidden="1" customHeight="1" x14ac:dyDescent="0.2">
      <c r="B422"/>
      <c r="C422"/>
      <c r="D422" s="4"/>
      <c r="E422" s="42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t="15" hidden="1" customHeight="1" x14ac:dyDescent="0.2">
      <c r="B423"/>
      <c r="C423"/>
      <c r="D423" s="4"/>
      <c r="E423" s="42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t="15" hidden="1" customHeight="1" x14ac:dyDescent="0.2">
      <c r="B424"/>
      <c r="C424"/>
      <c r="D424" s="4"/>
      <c r="E424" s="42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t="15" hidden="1" customHeight="1" x14ac:dyDescent="0.2">
      <c r="B425"/>
      <c r="C425"/>
      <c r="D425" s="4"/>
      <c r="E425" s="42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t="15" hidden="1" customHeight="1" x14ac:dyDescent="0.2">
      <c r="B426"/>
      <c r="C426"/>
      <c r="D426" s="4"/>
      <c r="E426" s="42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t="15" hidden="1" customHeight="1" x14ac:dyDescent="0.2">
      <c r="B427"/>
      <c r="C427"/>
      <c r="D427" s="4"/>
      <c r="E427" s="42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t="15" hidden="1" customHeight="1" x14ac:dyDescent="0.2">
      <c r="B428"/>
      <c r="C428"/>
      <c r="D428" s="4"/>
      <c r="E428" s="42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t="15" hidden="1" customHeight="1" x14ac:dyDescent="0.2">
      <c r="B429"/>
      <c r="C429"/>
      <c r="D429" s="4"/>
      <c r="E429" s="42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t="15" hidden="1" customHeight="1" x14ac:dyDescent="0.2">
      <c r="B430"/>
      <c r="C430"/>
      <c r="D430" s="4"/>
      <c r="E430" s="42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t="15" hidden="1" customHeight="1" x14ac:dyDescent="0.2">
      <c r="B431"/>
      <c r="C431"/>
      <c r="D431" s="4"/>
      <c r="E431" s="42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t="15" hidden="1" customHeight="1" x14ac:dyDescent="0.2">
      <c r="B432"/>
      <c r="C432"/>
      <c r="D432" s="4"/>
      <c r="E432" s="42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t="15" hidden="1" customHeight="1" x14ac:dyDescent="0.2">
      <c r="B433"/>
      <c r="C433"/>
      <c r="D433" s="4"/>
      <c r="E433" s="42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t="15" hidden="1" customHeight="1" x14ac:dyDescent="0.2">
      <c r="B434"/>
      <c r="C434"/>
      <c r="D434" s="4"/>
      <c r="E434" s="42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t="15" hidden="1" customHeight="1" x14ac:dyDescent="0.2">
      <c r="B435"/>
      <c r="C435"/>
      <c r="D435" s="4"/>
      <c r="E435" s="42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t="15" hidden="1" customHeight="1" x14ac:dyDescent="0.2">
      <c r="B436"/>
      <c r="C436"/>
      <c r="D436" s="4"/>
      <c r="E436" s="42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t="15" hidden="1" customHeight="1" x14ac:dyDescent="0.2">
      <c r="B437"/>
      <c r="C437"/>
      <c r="D437" s="4"/>
      <c r="E437" s="42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t="15" hidden="1" customHeight="1" x14ac:dyDescent="0.2">
      <c r="B438"/>
      <c r="C438"/>
      <c r="D438" s="4"/>
      <c r="E438" s="42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t="15" hidden="1" customHeight="1" x14ac:dyDescent="0.2">
      <c r="B439"/>
      <c r="C439"/>
      <c r="D439" s="4"/>
      <c r="E439" s="42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t="15" hidden="1" customHeight="1" x14ac:dyDescent="0.2">
      <c r="B440"/>
      <c r="C440"/>
      <c r="D440" s="4"/>
      <c r="E440" s="42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t="15" hidden="1" customHeight="1" x14ac:dyDescent="0.2">
      <c r="B441"/>
      <c r="C441"/>
      <c r="D441" s="4"/>
      <c r="E441" s="42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t="15" hidden="1" customHeight="1" x14ac:dyDescent="0.2">
      <c r="B442"/>
      <c r="C442"/>
      <c r="D442" s="4"/>
      <c r="E442" s="42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t="15" hidden="1" customHeight="1" x14ac:dyDescent="0.2">
      <c r="B443"/>
      <c r="C443"/>
      <c r="D443" s="4"/>
      <c r="E443" s="42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t="15" hidden="1" customHeight="1" x14ac:dyDescent="0.2">
      <c r="B444"/>
      <c r="C444"/>
      <c r="D444" s="4"/>
      <c r="E444" s="42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t="15" hidden="1" customHeight="1" x14ac:dyDescent="0.2">
      <c r="B445"/>
      <c r="C445"/>
      <c r="D445" s="4"/>
      <c r="E445" s="42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t="15" hidden="1" customHeight="1" x14ac:dyDescent="0.2">
      <c r="B446"/>
      <c r="C446"/>
      <c r="D446" s="4"/>
      <c r="E446" s="42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t="15" hidden="1" customHeight="1" x14ac:dyDescent="0.2">
      <c r="B447"/>
      <c r="C447"/>
      <c r="D447" s="4"/>
      <c r="E447" s="42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t="15" hidden="1" customHeight="1" x14ac:dyDescent="0.2">
      <c r="B448"/>
      <c r="C448"/>
      <c r="D448" s="4"/>
      <c r="E448" s="42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t="15" hidden="1" customHeight="1" x14ac:dyDescent="0.2">
      <c r="B449"/>
      <c r="C449"/>
      <c r="D449" s="4"/>
      <c r="E449" s="42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t="15" hidden="1" customHeight="1" x14ac:dyDescent="0.2">
      <c r="B450"/>
      <c r="C450"/>
      <c r="D450" s="4"/>
      <c r="E450" s="42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t="15" hidden="1" customHeight="1" x14ac:dyDescent="0.2">
      <c r="B451"/>
      <c r="C451"/>
      <c r="D451" s="4"/>
      <c r="E451" s="42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t="15" hidden="1" customHeight="1" x14ac:dyDescent="0.2">
      <c r="B452"/>
      <c r="C452"/>
      <c r="D452" s="4"/>
      <c r="E452" s="42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t="15" hidden="1" customHeight="1" x14ac:dyDescent="0.2">
      <c r="B453"/>
      <c r="C453"/>
      <c r="D453" s="4"/>
      <c r="E453" s="42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t="15" hidden="1" customHeight="1" x14ac:dyDescent="0.2">
      <c r="B454"/>
      <c r="C454"/>
      <c r="D454" s="4"/>
      <c r="E454" s="42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t="15" hidden="1" customHeight="1" x14ac:dyDescent="0.2">
      <c r="B455"/>
      <c r="C455"/>
      <c r="D455" s="4"/>
      <c r="E455" s="42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t="15" hidden="1" customHeight="1" x14ac:dyDescent="0.2">
      <c r="B456"/>
      <c r="C456"/>
      <c r="D456" s="4"/>
      <c r="E456" s="42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t="15" hidden="1" customHeight="1" x14ac:dyDescent="0.2">
      <c r="B457"/>
      <c r="C457"/>
      <c r="D457" s="4"/>
      <c r="E457" s="42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t="15" hidden="1" customHeight="1" x14ac:dyDescent="0.2">
      <c r="B458"/>
      <c r="C458"/>
      <c r="D458" s="4"/>
      <c r="E458" s="42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t="15" hidden="1" customHeight="1" x14ac:dyDescent="0.2">
      <c r="B459"/>
      <c r="C459"/>
      <c r="D459" s="4"/>
      <c r="E459" s="42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t="15" hidden="1" customHeight="1" x14ac:dyDescent="0.2">
      <c r="B460"/>
      <c r="C460"/>
      <c r="D460" s="4"/>
      <c r="E460" s="42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t="15" hidden="1" customHeight="1" x14ac:dyDescent="0.2">
      <c r="B461"/>
      <c r="C461"/>
      <c r="D461" s="4"/>
      <c r="E461" s="42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t="15" hidden="1" customHeight="1" x14ac:dyDescent="0.2">
      <c r="B462"/>
      <c r="C462"/>
      <c r="D462" s="4"/>
      <c r="E462" s="42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t="15" hidden="1" customHeight="1" x14ac:dyDescent="0.2">
      <c r="B463"/>
      <c r="C463"/>
      <c r="D463" s="4"/>
      <c r="E463" s="42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t="15" hidden="1" customHeight="1" x14ac:dyDescent="0.2">
      <c r="B464"/>
      <c r="C464"/>
      <c r="D464" s="4"/>
      <c r="E464" s="42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t="15" hidden="1" customHeight="1" x14ac:dyDescent="0.2">
      <c r="B465"/>
      <c r="C465"/>
      <c r="D465" s="4"/>
      <c r="E465" s="42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t="15" hidden="1" customHeight="1" x14ac:dyDescent="0.2">
      <c r="B466"/>
      <c r="C466"/>
      <c r="D466" s="4"/>
      <c r="E466" s="42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t="15" hidden="1" customHeight="1" x14ac:dyDescent="0.2">
      <c r="B467"/>
      <c r="C467"/>
      <c r="D467" s="4"/>
      <c r="E467" s="42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t="15" hidden="1" customHeight="1" x14ac:dyDescent="0.2">
      <c r="B468"/>
      <c r="C468"/>
      <c r="D468" s="4"/>
      <c r="E468" s="42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t="15" hidden="1" customHeight="1" x14ac:dyDescent="0.2">
      <c r="B469"/>
      <c r="C469"/>
      <c r="D469" s="4"/>
      <c r="E469" s="42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t="15" hidden="1" customHeight="1" x14ac:dyDescent="0.2">
      <c r="B470"/>
      <c r="C470"/>
      <c r="D470" s="4"/>
      <c r="E470" s="42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t="15" hidden="1" customHeight="1" x14ac:dyDescent="0.2">
      <c r="B471"/>
      <c r="C471"/>
      <c r="D471" s="4"/>
      <c r="E471" s="42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t="15" hidden="1" customHeight="1" x14ac:dyDescent="0.2">
      <c r="B472"/>
      <c r="C472"/>
      <c r="D472" s="4"/>
      <c r="E472" s="42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t="15" hidden="1" customHeight="1" x14ac:dyDescent="0.2">
      <c r="B473"/>
      <c r="C473"/>
      <c r="D473" s="4"/>
      <c r="E473" s="42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t="15" hidden="1" customHeight="1" x14ac:dyDescent="0.2">
      <c r="B474"/>
      <c r="C474"/>
      <c r="D474" s="4"/>
      <c r="E474" s="42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t="15" hidden="1" customHeight="1" x14ac:dyDescent="0.2">
      <c r="B475"/>
      <c r="C475"/>
      <c r="D475" s="4"/>
      <c r="E475" s="42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t="15" hidden="1" customHeight="1" x14ac:dyDescent="0.2">
      <c r="B476"/>
      <c r="C476"/>
      <c r="D476" s="4"/>
      <c r="E476" s="42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t="15" hidden="1" customHeight="1" x14ac:dyDescent="0.2">
      <c r="B477"/>
      <c r="C477"/>
      <c r="D477" s="4"/>
      <c r="E477" s="42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t="15" hidden="1" customHeight="1" x14ac:dyDescent="0.2">
      <c r="B478"/>
      <c r="C478"/>
      <c r="D478" s="4"/>
      <c r="E478" s="42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t="15" hidden="1" customHeight="1" x14ac:dyDescent="0.2">
      <c r="B479"/>
      <c r="C479"/>
      <c r="D479" s="4"/>
      <c r="E479" s="42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t="15" hidden="1" customHeight="1" x14ac:dyDescent="0.2">
      <c r="B480"/>
      <c r="C480"/>
      <c r="D480" s="4"/>
      <c r="E480" s="42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t="15" hidden="1" customHeight="1" x14ac:dyDescent="0.2">
      <c r="B481"/>
      <c r="C481"/>
      <c r="D481" s="4"/>
      <c r="E481" s="42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t="15" hidden="1" customHeight="1" x14ac:dyDescent="0.2">
      <c r="B482"/>
      <c r="C482"/>
      <c r="D482" s="4"/>
      <c r="E482" s="42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t="15" hidden="1" customHeight="1" x14ac:dyDescent="0.2">
      <c r="B483"/>
      <c r="C483"/>
      <c r="D483" s="4"/>
      <c r="E483" s="42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t="15" hidden="1" customHeight="1" x14ac:dyDescent="0.2">
      <c r="B484"/>
      <c r="C484"/>
      <c r="D484" s="4"/>
      <c r="E484" s="42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t="15" hidden="1" customHeight="1" x14ac:dyDescent="0.2">
      <c r="B485"/>
      <c r="C485"/>
      <c r="D485" s="4"/>
      <c r="E485" s="42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t="15" hidden="1" customHeight="1" x14ac:dyDescent="0.2">
      <c r="B486"/>
      <c r="C486"/>
      <c r="D486" s="4"/>
      <c r="E486" s="42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t="15" hidden="1" customHeight="1" x14ac:dyDescent="0.2">
      <c r="B487"/>
      <c r="C487"/>
      <c r="D487" s="4"/>
      <c r="E487" s="42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t="15" hidden="1" customHeight="1" x14ac:dyDescent="0.2">
      <c r="B488"/>
      <c r="C488"/>
      <c r="D488" s="4"/>
      <c r="E488" s="42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t="15" hidden="1" customHeight="1" x14ac:dyDescent="0.2">
      <c r="B489"/>
      <c r="C489"/>
      <c r="D489" s="4"/>
      <c r="E489" s="42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t="15" hidden="1" customHeight="1" x14ac:dyDescent="0.2">
      <c r="B490"/>
      <c r="C490"/>
      <c r="D490" s="4"/>
      <c r="E490" s="42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t="15" hidden="1" customHeight="1" x14ac:dyDescent="0.2">
      <c r="B491"/>
      <c r="C491"/>
      <c r="D491" s="4"/>
      <c r="E491" s="42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t="15" hidden="1" customHeight="1" x14ac:dyDescent="0.2">
      <c r="B492"/>
      <c r="C492"/>
      <c r="D492" s="4"/>
      <c r="E492" s="42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t="15" hidden="1" customHeight="1" x14ac:dyDescent="0.2">
      <c r="B493"/>
      <c r="C493"/>
      <c r="D493" s="4"/>
      <c r="E493" s="42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t="15" hidden="1" customHeight="1" x14ac:dyDescent="0.2">
      <c r="B494"/>
      <c r="C494"/>
      <c r="D494" s="4"/>
      <c r="E494" s="42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t="15" hidden="1" customHeight="1" x14ac:dyDescent="0.2">
      <c r="B495"/>
      <c r="C495"/>
      <c r="D495" s="4"/>
      <c r="E495" s="42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t="15" hidden="1" customHeight="1" x14ac:dyDescent="0.2">
      <c r="B496"/>
      <c r="C496"/>
      <c r="D496" s="4"/>
      <c r="E496" s="42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t="15" hidden="1" customHeight="1" x14ac:dyDescent="0.2">
      <c r="B497"/>
      <c r="C497"/>
      <c r="D497" s="4"/>
      <c r="E497" s="42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t="15" hidden="1" customHeight="1" x14ac:dyDescent="0.2">
      <c r="B498"/>
      <c r="C498"/>
      <c r="D498" s="4"/>
      <c r="E498" s="42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t="15" hidden="1" customHeight="1" x14ac:dyDescent="0.2">
      <c r="B499"/>
      <c r="C499"/>
      <c r="D499" s="4"/>
      <c r="E499" s="42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t="15" hidden="1" customHeight="1" x14ac:dyDescent="0.2">
      <c r="B500"/>
      <c r="C500"/>
      <c r="D500" s="4"/>
      <c r="E500" s="42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t="15" hidden="1" customHeight="1" x14ac:dyDescent="0.2">
      <c r="B501"/>
      <c r="C501"/>
      <c r="D501" s="4"/>
      <c r="E501" s="42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t="15" hidden="1" customHeight="1" x14ac:dyDescent="0.2">
      <c r="B502"/>
      <c r="C502"/>
      <c r="D502" s="4"/>
      <c r="E502" s="42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t="15" hidden="1" customHeight="1" x14ac:dyDescent="0.2">
      <c r="B503"/>
      <c r="C503"/>
      <c r="D503" s="4"/>
      <c r="E503" s="42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t="15" hidden="1" customHeight="1" x14ac:dyDescent="0.2">
      <c r="B504"/>
      <c r="C504"/>
      <c r="D504" s="4"/>
      <c r="E504" s="42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t="15" hidden="1" customHeight="1" x14ac:dyDescent="0.2">
      <c r="B505"/>
      <c r="C505"/>
      <c r="D505" s="4"/>
      <c r="E505" s="42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t="15" hidden="1" customHeight="1" x14ac:dyDescent="0.2">
      <c r="B506"/>
      <c r="C506"/>
      <c r="D506" s="4"/>
      <c r="E506" s="42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t="15" hidden="1" customHeight="1" x14ac:dyDescent="0.2">
      <c r="B507"/>
      <c r="C507"/>
      <c r="D507" s="4"/>
      <c r="E507" s="42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t="15" hidden="1" customHeight="1" x14ac:dyDescent="0.2">
      <c r="B508"/>
      <c r="C508"/>
      <c r="D508" s="4"/>
      <c r="E508" s="42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t="15" hidden="1" customHeight="1" x14ac:dyDescent="0.2">
      <c r="B509"/>
      <c r="C509"/>
      <c r="D509" s="4"/>
      <c r="E509" s="42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t="15" hidden="1" customHeight="1" x14ac:dyDescent="0.2">
      <c r="B510"/>
      <c r="C510"/>
      <c r="D510" s="4"/>
      <c r="E510" s="42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t="15" hidden="1" customHeight="1" x14ac:dyDescent="0.2">
      <c r="B511"/>
      <c r="C511"/>
      <c r="D511" s="4"/>
      <c r="E511" s="42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t="15" hidden="1" customHeight="1" x14ac:dyDescent="0.2">
      <c r="B512"/>
      <c r="C512"/>
      <c r="D512" s="4"/>
      <c r="E512" s="42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t="15" hidden="1" customHeight="1" x14ac:dyDescent="0.2">
      <c r="B513"/>
      <c r="C513"/>
      <c r="D513" s="4"/>
      <c r="E513" s="42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t="15" hidden="1" customHeight="1" x14ac:dyDescent="0.2">
      <c r="B514"/>
      <c r="C514"/>
      <c r="D514" s="4"/>
      <c r="E514" s="42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t="15" hidden="1" customHeight="1" x14ac:dyDescent="0.2">
      <c r="B515"/>
      <c r="C515"/>
      <c r="D515" s="4"/>
      <c r="E515" s="42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t="15" hidden="1" customHeight="1" x14ac:dyDescent="0.2">
      <c r="B516"/>
      <c r="C516"/>
      <c r="D516" s="4"/>
      <c r="E516" s="42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t="15" hidden="1" customHeight="1" x14ac:dyDescent="0.2">
      <c r="B517"/>
      <c r="C517"/>
      <c r="D517" s="4"/>
      <c r="E517" s="42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t="15" hidden="1" customHeight="1" x14ac:dyDescent="0.2">
      <c r="B518"/>
      <c r="C518"/>
      <c r="D518" s="4"/>
      <c r="E518" s="42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t="15" hidden="1" customHeight="1" x14ac:dyDescent="0.2">
      <c r="B519"/>
      <c r="C519"/>
      <c r="D519" s="4"/>
      <c r="E519" s="42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t="15" hidden="1" customHeight="1" x14ac:dyDescent="0.2">
      <c r="B520"/>
      <c r="C520"/>
      <c r="D520" s="4"/>
      <c r="E520" s="42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t="15" hidden="1" customHeight="1" x14ac:dyDescent="0.2">
      <c r="B521"/>
      <c r="C521"/>
      <c r="D521" s="4"/>
      <c r="E521" s="42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t="15" hidden="1" customHeight="1" x14ac:dyDescent="0.2">
      <c r="B522"/>
      <c r="C522"/>
      <c r="D522" s="4"/>
      <c r="E522" s="42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t="15" hidden="1" customHeight="1" x14ac:dyDescent="0.2">
      <c r="B523"/>
      <c r="C523"/>
      <c r="D523" s="4"/>
      <c r="E523" s="42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t="15" hidden="1" customHeight="1" x14ac:dyDescent="0.2">
      <c r="B524"/>
      <c r="C524"/>
      <c r="D524" s="4"/>
      <c r="E524" s="42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t="15" hidden="1" customHeight="1" x14ac:dyDescent="0.2">
      <c r="B525"/>
      <c r="C525"/>
      <c r="D525" s="4"/>
      <c r="E525" s="42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t="15" hidden="1" customHeight="1" x14ac:dyDescent="0.2">
      <c r="B526"/>
      <c r="C526"/>
      <c r="D526" s="4"/>
      <c r="E526" s="42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t="15" hidden="1" customHeight="1" x14ac:dyDescent="0.2">
      <c r="B527"/>
      <c r="C527"/>
      <c r="D527" s="4"/>
      <c r="E527" s="42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t="15" hidden="1" customHeight="1" x14ac:dyDescent="0.2">
      <c r="B528"/>
      <c r="C528"/>
      <c r="D528" s="4"/>
      <c r="E528" s="42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t="15" hidden="1" customHeight="1" x14ac:dyDescent="0.2">
      <c r="B529"/>
      <c r="C529"/>
      <c r="D529" s="4"/>
      <c r="E529" s="42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t="15" hidden="1" customHeight="1" x14ac:dyDescent="0.2">
      <c r="B530"/>
      <c r="C530"/>
      <c r="D530" s="4"/>
      <c r="E530" s="42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t="15" hidden="1" customHeight="1" x14ac:dyDescent="0.2">
      <c r="B531"/>
      <c r="C531"/>
      <c r="D531" s="4"/>
      <c r="E531" s="42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t="15" hidden="1" customHeight="1" x14ac:dyDescent="0.2">
      <c r="B532"/>
      <c r="C532"/>
      <c r="D532" s="4"/>
      <c r="E532" s="42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t="15" hidden="1" customHeight="1" x14ac:dyDescent="0.2">
      <c r="B533"/>
      <c r="C533"/>
      <c r="D533" s="4"/>
      <c r="E533" s="42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t="15" hidden="1" customHeight="1" x14ac:dyDescent="0.2">
      <c r="B534"/>
      <c r="C534"/>
      <c r="D534" s="4"/>
      <c r="E534" s="42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t="15" hidden="1" customHeight="1" x14ac:dyDescent="0.2">
      <c r="B535"/>
      <c r="C535"/>
      <c r="D535" s="4"/>
      <c r="E535" s="42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t="15" hidden="1" customHeight="1" x14ac:dyDescent="0.2">
      <c r="B536"/>
      <c r="C536"/>
      <c r="D536" s="4"/>
      <c r="E536" s="42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t="15" hidden="1" customHeight="1" x14ac:dyDescent="0.2">
      <c r="B537"/>
      <c r="C537"/>
      <c r="D537" s="4"/>
      <c r="E537" s="42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t="15" hidden="1" customHeight="1" x14ac:dyDescent="0.2">
      <c r="B538"/>
      <c r="C538"/>
      <c r="D538" s="4"/>
      <c r="E538" s="42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t="15" hidden="1" customHeight="1" x14ac:dyDescent="0.2">
      <c r="B539"/>
      <c r="C539"/>
      <c r="D539" s="4"/>
      <c r="E539" s="42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t="15" hidden="1" customHeight="1" x14ac:dyDescent="0.2">
      <c r="B540"/>
      <c r="C540"/>
      <c r="D540" s="4"/>
      <c r="E540" s="42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t="15" hidden="1" customHeight="1" x14ac:dyDescent="0.2">
      <c r="B541"/>
      <c r="C541"/>
      <c r="D541" s="4"/>
      <c r="E541" s="42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t="15" hidden="1" customHeight="1" x14ac:dyDescent="0.2">
      <c r="B542"/>
      <c r="C542"/>
      <c r="D542" s="4"/>
      <c r="E542" s="42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t="15" hidden="1" customHeight="1" x14ac:dyDescent="0.2">
      <c r="B543"/>
      <c r="C543"/>
      <c r="D543" s="4"/>
      <c r="E543" s="42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t="15" hidden="1" customHeight="1" x14ac:dyDescent="0.2">
      <c r="B544"/>
      <c r="C544"/>
      <c r="D544" s="4"/>
      <c r="E544" s="42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t="15" hidden="1" customHeight="1" x14ac:dyDescent="0.2">
      <c r="B545"/>
      <c r="C545"/>
      <c r="D545" s="4"/>
      <c r="E545" s="42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t="15" hidden="1" customHeight="1" x14ac:dyDescent="0.2">
      <c r="B546"/>
      <c r="C546"/>
      <c r="D546" s="4"/>
      <c r="E546" s="42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t="15" hidden="1" customHeight="1" x14ac:dyDescent="0.2">
      <c r="B547"/>
      <c r="C547"/>
      <c r="D547" s="4"/>
      <c r="E547" s="42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t="15" hidden="1" customHeight="1" x14ac:dyDescent="0.2">
      <c r="B548"/>
      <c r="C548"/>
      <c r="D548" s="4"/>
      <c r="E548" s="42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t="15" hidden="1" customHeight="1" x14ac:dyDescent="0.2">
      <c r="B549"/>
      <c r="C549"/>
      <c r="D549" s="4"/>
      <c r="E549" s="42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t="15" hidden="1" customHeight="1" x14ac:dyDescent="0.2">
      <c r="B550"/>
      <c r="C550"/>
      <c r="D550" s="4"/>
      <c r="E550" s="42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t="15" hidden="1" customHeight="1" x14ac:dyDescent="0.2">
      <c r="B551"/>
      <c r="C551"/>
      <c r="D551" s="4"/>
      <c r="E551" s="42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t="15" hidden="1" customHeight="1" x14ac:dyDescent="0.2">
      <c r="B552"/>
      <c r="C552"/>
      <c r="D552" s="4"/>
      <c r="E552" s="42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t="15" hidden="1" customHeight="1" x14ac:dyDescent="0.2">
      <c r="B553"/>
      <c r="C553"/>
      <c r="D553" s="4"/>
      <c r="E553" s="42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t="15" hidden="1" customHeight="1" x14ac:dyDescent="0.2">
      <c r="B554"/>
      <c r="C554"/>
      <c r="D554" s="4"/>
      <c r="E554" s="42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t="15" hidden="1" customHeight="1" x14ac:dyDescent="0.2">
      <c r="B555"/>
      <c r="C555"/>
      <c r="D555" s="4"/>
      <c r="E555" s="42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t="15" hidden="1" customHeight="1" x14ac:dyDescent="0.2">
      <c r="B556"/>
      <c r="C556"/>
      <c r="D556" s="4"/>
      <c r="E556" s="42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t="15" hidden="1" customHeight="1" x14ac:dyDescent="0.2">
      <c r="B557"/>
      <c r="C557"/>
      <c r="D557" s="4"/>
      <c r="E557" s="42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t="15" hidden="1" customHeight="1" x14ac:dyDescent="0.2">
      <c r="B558"/>
      <c r="C558"/>
      <c r="D558" s="4"/>
      <c r="E558" s="42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t="15" hidden="1" customHeight="1" x14ac:dyDescent="0.2">
      <c r="B559"/>
      <c r="C559"/>
      <c r="D559" s="4"/>
      <c r="E559" s="42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t="15" hidden="1" customHeight="1" x14ac:dyDescent="0.2">
      <c r="B560"/>
      <c r="C560"/>
      <c r="D560" s="4"/>
      <c r="E560" s="42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t="15" hidden="1" customHeight="1" x14ac:dyDescent="0.2">
      <c r="B561"/>
      <c r="C561"/>
      <c r="D561" s="4"/>
      <c r="E561" s="42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t="15" hidden="1" customHeight="1" x14ac:dyDescent="0.2">
      <c r="B562"/>
      <c r="C562"/>
      <c r="D562" s="4"/>
      <c r="E562" s="42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t="15" hidden="1" customHeight="1" x14ac:dyDescent="0.2">
      <c r="B563"/>
      <c r="C563"/>
      <c r="D563" s="4"/>
      <c r="E563" s="42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t="15" hidden="1" customHeight="1" x14ac:dyDescent="0.2">
      <c r="B564"/>
      <c r="C564"/>
      <c r="D564" s="4"/>
      <c r="E564" s="42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t="15" hidden="1" customHeight="1" x14ac:dyDescent="0.2">
      <c r="B565"/>
      <c r="C565"/>
      <c r="D565" s="4"/>
      <c r="E565" s="42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t="15" hidden="1" customHeight="1" x14ac:dyDescent="0.2">
      <c r="B566"/>
      <c r="C566"/>
      <c r="D566" s="4"/>
      <c r="E566" s="42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t="15" hidden="1" customHeight="1" x14ac:dyDescent="0.2">
      <c r="B567"/>
      <c r="C567"/>
      <c r="D567" s="4"/>
      <c r="E567" s="42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t="15" hidden="1" customHeight="1" x14ac:dyDescent="0.2">
      <c r="B568"/>
      <c r="C568"/>
      <c r="D568" s="4"/>
      <c r="E568" s="42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t="15" hidden="1" customHeight="1" x14ac:dyDescent="0.2">
      <c r="B569"/>
      <c r="C569"/>
      <c r="D569" s="4"/>
      <c r="E569" s="42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t="15" hidden="1" customHeight="1" x14ac:dyDescent="0.2">
      <c r="B570"/>
      <c r="C570"/>
      <c r="D570" s="4"/>
      <c r="E570" s="42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t="15" hidden="1" customHeight="1" x14ac:dyDescent="0.2">
      <c r="B571"/>
      <c r="C571"/>
      <c r="D571" s="4"/>
      <c r="E571" s="42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t="15" hidden="1" customHeight="1" x14ac:dyDescent="0.2">
      <c r="B572"/>
      <c r="C572"/>
      <c r="D572" s="4"/>
      <c r="E572" s="42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t="15" hidden="1" customHeight="1" x14ac:dyDescent="0.2">
      <c r="B573"/>
      <c r="C573"/>
      <c r="D573" s="4"/>
      <c r="E573" s="42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t="15" hidden="1" customHeight="1" x14ac:dyDescent="0.2">
      <c r="B574"/>
      <c r="C574"/>
      <c r="D574" s="4"/>
      <c r="E574" s="42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t="15" hidden="1" customHeight="1" x14ac:dyDescent="0.2">
      <c r="B575"/>
      <c r="C575"/>
      <c r="D575" s="4"/>
      <c r="E575" s="42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t="15" hidden="1" customHeight="1" x14ac:dyDescent="0.2">
      <c r="B576"/>
      <c r="C576"/>
      <c r="D576" s="4"/>
      <c r="E576" s="42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t="15" hidden="1" customHeight="1" x14ac:dyDescent="0.2">
      <c r="B577"/>
      <c r="C577"/>
      <c r="D577" s="4"/>
      <c r="E577" s="42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t="15" hidden="1" customHeight="1" x14ac:dyDescent="0.2">
      <c r="B578"/>
      <c r="C578"/>
      <c r="D578" s="4"/>
      <c r="E578" s="42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t="15" hidden="1" customHeight="1" x14ac:dyDescent="0.2">
      <c r="B579"/>
      <c r="C579"/>
      <c r="D579" s="4"/>
      <c r="E579" s="42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t="15" hidden="1" customHeight="1" x14ac:dyDescent="0.2">
      <c r="B580"/>
      <c r="C580"/>
      <c r="D580" s="4"/>
      <c r="E580" s="42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t="15" hidden="1" customHeight="1" x14ac:dyDescent="0.2">
      <c r="B581"/>
      <c r="C581"/>
      <c r="D581" s="4"/>
      <c r="E581" s="42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t="15" hidden="1" customHeight="1" x14ac:dyDescent="0.2">
      <c r="B582"/>
      <c r="C582"/>
      <c r="D582" s="4"/>
      <c r="E582" s="42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t="15" hidden="1" customHeight="1" x14ac:dyDescent="0.2">
      <c r="B583"/>
      <c r="C583"/>
      <c r="D583" s="4"/>
      <c r="E583" s="42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t="15" hidden="1" customHeight="1" x14ac:dyDescent="0.2">
      <c r="B584"/>
      <c r="C584"/>
      <c r="D584" s="4"/>
      <c r="E584" s="42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t="15" hidden="1" customHeight="1" x14ac:dyDescent="0.2">
      <c r="B585"/>
      <c r="C585"/>
      <c r="D585" s="4"/>
      <c r="E585" s="42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t="15" hidden="1" customHeight="1" x14ac:dyDescent="0.2">
      <c r="B586"/>
      <c r="C586"/>
      <c r="D586" s="4"/>
      <c r="E586" s="42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t="15" hidden="1" customHeight="1" x14ac:dyDescent="0.2">
      <c r="B587"/>
      <c r="C587"/>
      <c r="D587" s="4"/>
      <c r="E587" s="42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t="15" hidden="1" customHeight="1" x14ac:dyDescent="0.2">
      <c r="B588"/>
      <c r="C588"/>
      <c r="D588" s="4"/>
      <c r="E588" s="42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t="15" hidden="1" customHeight="1" x14ac:dyDescent="0.2">
      <c r="B589"/>
      <c r="C589"/>
      <c r="D589" s="4"/>
      <c r="E589" s="42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t="15" hidden="1" customHeight="1" x14ac:dyDescent="0.2">
      <c r="B590"/>
      <c r="C590"/>
      <c r="D590" s="4"/>
      <c r="E590" s="42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t="15" hidden="1" customHeight="1" x14ac:dyDescent="0.2">
      <c r="B591"/>
      <c r="C591"/>
      <c r="D591" s="4"/>
      <c r="E591" s="42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t="15" hidden="1" customHeight="1" x14ac:dyDescent="0.2">
      <c r="B592"/>
      <c r="C592"/>
      <c r="D592" s="4"/>
      <c r="E592" s="42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t="15" hidden="1" customHeight="1" x14ac:dyDescent="0.2">
      <c r="B593"/>
      <c r="C593"/>
      <c r="D593" s="4"/>
      <c r="E593" s="42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t="15" hidden="1" customHeight="1" x14ac:dyDescent="0.2">
      <c r="B594"/>
      <c r="C594"/>
      <c r="D594" s="4"/>
      <c r="E594" s="42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t="15" hidden="1" customHeight="1" x14ac:dyDescent="0.2">
      <c r="B595"/>
      <c r="C595"/>
      <c r="D595" s="4"/>
      <c r="E595" s="42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t="15" hidden="1" customHeight="1" x14ac:dyDescent="0.2">
      <c r="B596"/>
      <c r="C596"/>
      <c r="D596" s="4"/>
      <c r="E596" s="42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t="15" hidden="1" customHeight="1" x14ac:dyDescent="0.2">
      <c r="B597"/>
      <c r="C597"/>
      <c r="D597" s="4"/>
      <c r="E597" s="42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t="15" hidden="1" customHeight="1" x14ac:dyDescent="0.2">
      <c r="B598"/>
      <c r="C598"/>
      <c r="D598" s="4"/>
      <c r="E598" s="42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t="15" hidden="1" customHeight="1" x14ac:dyDescent="0.2">
      <c r="B599"/>
      <c r="C599"/>
      <c r="D599" s="4"/>
      <c r="E599" s="42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t="15" hidden="1" customHeight="1" x14ac:dyDescent="0.2">
      <c r="B600"/>
      <c r="C600"/>
      <c r="D600" s="4"/>
      <c r="E600" s="42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t="15" hidden="1" customHeight="1" x14ac:dyDescent="0.2">
      <c r="B601"/>
      <c r="C601"/>
      <c r="D601" s="4"/>
      <c r="E601" s="42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t="15" hidden="1" customHeight="1" x14ac:dyDescent="0.2">
      <c r="B602"/>
      <c r="C602"/>
      <c r="D602" s="4"/>
      <c r="E602" s="42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t="15" hidden="1" customHeight="1" x14ac:dyDescent="0.2">
      <c r="B603"/>
      <c r="C603"/>
      <c r="D603" s="4"/>
      <c r="E603" s="42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t="15" hidden="1" customHeight="1" x14ac:dyDescent="0.2">
      <c r="B604"/>
      <c r="C604"/>
      <c r="D604" s="4"/>
      <c r="E604" s="42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t="15" hidden="1" customHeight="1" x14ac:dyDescent="0.2">
      <c r="B605"/>
      <c r="C605"/>
      <c r="D605" s="4"/>
      <c r="E605" s="42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t="15" hidden="1" customHeight="1" x14ac:dyDescent="0.2">
      <c r="B606"/>
      <c r="C606"/>
      <c r="D606" s="4"/>
      <c r="E606" s="42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t="15" hidden="1" customHeight="1" x14ac:dyDescent="0.2">
      <c r="B607"/>
      <c r="C607"/>
      <c r="D607" s="4"/>
      <c r="E607" s="42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t="15" hidden="1" customHeight="1" x14ac:dyDescent="0.2">
      <c r="B608"/>
      <c r="C608"/>
      <c r="D608" s="4"/>
      <c r="E608" s="42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t="15" hidden="1" customHeight="1" x14ac:dyDescent="0.2">
      <c r="B609"/>
      <c r="C609"/>
      <c r="D609" s="4"/>
      <c r="E609" s="42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t="15" hidden="1" customHeight="1" x14ac:dyDescent="0.2">
      <c r="B610"/>
      <c r="C610"/>
      <c r="D610" s="4"/>
      <c r="E610" s="42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t="15" hidden="1" customHeight="1" x14ac:dyDescent="0.2">
      <c r="B611"/>
      <c r="C611"/>
      <c r="D611" s="4"/>
      <c r="E611" s="42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t="15" hidden="1" customHeight="1" x14ac:dyDescent="0.2">
      <c r="B612"/>
      <c r="C612"/>
      <c r="D612" s="4"/>
      <c r="E612" s="42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t="15" hidden="1" customHeight="1" x14ac:dyDescent="0.2">
      <c r="B613"/>
      <c r="C613"/>
      <c r="D613" s="4"/>
      <c r="E613" s="42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t="15" hidden="1" customHeight="1" x14ac:dyDescent="0.2">
      <c r="B614"/>
      <c r="C614"/>
      <c r="D614" s="4"/>
      <c r="E614" s="42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t="15" hidden="1" customHeight="1" x14ac:dyDescent="0.2">
      <c r="B615"/>
      <c r="C615"/>
      <c r="D615" s="4"/>
      <c r="E615" s="42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t="15" hidden="1" customHeight="1" x14ac:dyDescent="0.2">
      <c r="B616"/>
      <c r="C616"/>
      <c r="D616" s="4"/>
      <c r="E616" s="42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t="15" hidden="1" customHeight="1" x14ac:dyDescent="0.2">
      <c r="B617"/>
      <c r="C617"/>
      <c r="D617" s="4"/>
      <c r="E617" s="42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t="15" hidden="1" customHeight="1" x14ac:dyDescent="0.2">
      <c r="B618"/>
      <c r="C618"/>
      <c r="D618" s="4"/>
      <c r="E618" s="42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t="15" hidden="1" customHeight="1" x14ac:dyDescent="0.2">
      <c r="B619"/>
      <c r="C619"/>
      <c r="D619" s="4"/>
      <c r="E619" s="42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t="15" hidden="1" customHeight="1" x14ac:dyDescent="0.2">
      <c r="B620"/>
      <c r="C620"/>
      <c r="D620" s="4"/>
      <c r="E620" s="42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t="15" hidden="1" customHeight="1" x14ac:dyDescent="0.2">
      <c r="B621"/>
      <c r="C621"/>
      <c r="D621" s="4"/>
      <c r="E621" s="42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t="15" hidden="1" customHeight="1" x14ac:dyDescent="0.2">
      <c r="B622"/>
      <c r="C622"/>
      <c r="D622" s="4"/>
      <c r="E622" s="42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t="15" hidden="1" customHeight="1" x14ac:dyDescent="0.2">
      <c r="B623"/>
      <c r="C623"/>
      <c r="D623" s="4"/>
      <c r="E623" s="42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t="15" hidden="1" customHeight="1" x14ac:dyDescent="0.2">
      <c r="B624"/>
      <c r="C624"/>
      <c r="D624" s="4"/>
      <c r="E624" s="42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t="15" hidden="1" customHeight="1" x14ac:dyDescent="0.2">
      <c r="B625"/>
      <c r="C625"/>
      <c r="D625" s="4"/>
      <c r="E625" s="42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t="15" hidden="1" customHeight="1" x14ac:dyDescent="0.2">
      <c r="B626"/>
      <c r="C626"/>
      <c r="D626" s="4"/>
      <c r="E626" s="42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t="15" hidden="1" customHeight="1" x14ac:dyDescent="0.2">
      <c r="B627"/>
      <c r="C627"/>
      <c r="D627" s="4"/>
      <c r="E627" s="42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t="15" hidden="1" customHeight="1" x14ac:dyDescent="0.2">
      <c r="B628"/>
      <c r="C628"/>
      <c r="D628" s="4"/>
      <c r="E628" s="42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t="15" hidden="1" customHeight="1" x14ac:dyDescent="0.2">
      <c r="B629"/>
      <c r="C629"/>
      <c r="D629" s="4"/>
      <c r="E629" s="42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t="15" hidden="1" customHeight="1" x14ac:dyDescent="0.2">
      <c r="B630"/>
      <c r="C630"/>
      <c r="D630" s="4"/>
      <c r="E630" s="42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t="15" hidden="1" customHeight="1" x14ac:dyDescent="0.2">
      <c r="B631"/>
      <c r="C631"/>
      <c r="D631" s="4"/>
      <c r="E631" s="42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t="15" hidden="1" customHeight="1" x14ac:dyDescent="0.2">
      <c r="B632"/>
      <c r="C632"/>
      <c r="D632" s="4"/>
      <c r="E632" s="42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t="15" hidden="1" customHeight="1" x14ac:dyDescent="0.2">
      <c r="B633"/>
      <c r="C633"/>
      <c r="D633" s="4"/>
      <c r="E633" s="42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t="15" hidden="1" customHeight="1" x14ac:dyDescent="0.2">
      <c r="B634"/>
      <c r="C634"/>
      <c r="D634" s="4"/>
      <c r="E634" s="42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t="15" hidden="1" customHeight="1" x14ac:dyDescent="0.2">
      <c r="B635"/>
      <c r="C635"/>
      <c r="D635" s="4"/>
      <c r="E635" s="42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t="15" hidden="1" customHeight="1" x14ac:dyDescent="0.2">
      <c r="B636"/>
      <c r="C636"/>
      <c r="D636" s="4"/>
      <c r="E636" s="42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t="15" hidden="1" customHeight="1" x14ac:dyDescent="0.2">
      <c r="B637"/>
      <c r="C637"/>
      <c r="D637" s="4"/>
      <c r="E637" s="42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t="15" hidden="1" customHeight="1" x14ac:dyDescent="0.2">
      <c r="B638"/>
      <c r="C638"/>
      <c r="D638" s="4"/>
      <c r="E638" s="42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t="15" hidden="1" customHeight="1" x14ac:dyDescent="0.2">
      <c r="B639"/>
      <c r="C639"/>
      <c r="D639" s="4"/>
      <c r="E639" s="42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t="15" hidden="1" customHeight="1" x14ac:dyDescent="0.2">
      <c r="B640"/>
      <c r="C640"/>
      <c r="D640" s="4"/>
      <c r="E640" s="42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t="15" hidden="1" customHeight="1" x14ac:dyDescent="0.2">
      <c r="B641"/>
      <c r="C641"/>
      <c r="D641" s="4"/>
      <c r="E641" s="42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t="15" hidden="1" customHeight="1" x14ac:dyDescent="0.2">
      <c r="B642"/>
      <c r="C642"/>
      <c r="D642" s="4"/>
      <c r="E642" s="42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t="15" hidden="1" customHeight="1" x14ac:dyDescent="0.2">
      <c r="B643"/>
      <c r="C643"/>
      <c r="D643" s="4"/>
      <c r="E643" s="42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t="15" hidden="1" customHeight="1" x14ac:dyDescent="0.2">
      <c r="B644"/>
      <c r="C644"/>
      <c r="D644" s="4"/>
      <c r="E644" s="42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t="15" hidden="1" customHeight="1" x14ac:dyDescent="0.2">
      <c r="B645"/>
      <c r="C645"/>
      <c r="D645" s="4"/>
      <c r="E645" s="42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t="15" hidden="1" customHeight="1" x14ac:dyDescent="0.2">
      <c r="B646"/>
      <c r="C646"/>
      <c r="D646" s="4"/>
      <c r="E646" s="42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t="15" hidden="1" customHeight="1" x14ac:dyDescent="0.2">
      <c r="B647"/>
      <c r="C647"/>
      <c r="D647" s="4"/>
      <c r="E647" s="42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t="15" hidden="1" customHeight="1" x14ac:dyDescent="0.2">
      <c r="B648"/>
      <c r="C648"/>
      <c r="D648" s="4"/>
      <c r="E648" s="42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t="15" hidden="1" customHeight="1" x14ac:dyDescent="0.2">
      <c r="B649"/>
      <c r="C649"/>
      <c r="D649" s="4"/>
      <c r="E649" s="42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t="15" hidden="1" customHeight="1" x14ac:dyDescent="0.2">
      <c r="B650"/>
      <c r="C650"/>
      <c r="D650" s="4"/>
      <c r="E650" s="42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t="15" hidden="1" customHeight="1" x14ac:dyDescent="0.2">
      <c r="B651"/>
      <c r="C651"/>
      <c r="D651" s="4"/>
      <c r="E651" s="42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t="15" hidden="1" customHeight="1" x14ac:dyDescent="0.2">
      <c r="B652"/>
      <c r="C652"/>
      <c r="D652" s="4"/>
      <c r="E652" s="42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t="15" hidden="1" customHeight="1" x14ac:dyDescent="0.2">
      <c r="B653"/>
      <c r="C653"/>
      <c r="D653" s="4"/>
      <c r="E653" s="42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t="15" hidden="1" customHeight="1" x14ac:dyDescent="0.2">
      <c r="B654"/>
      <c r="C654"/>
      <c r="D654" s="4"/>
      <c r="E654" s="42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t="15" hidden="1" customHeight="1" x14ac:dyDescent="0.2">
      <c r="B655"/>
      <c r="C655"/>
      <c r="D655" s="4"/>
      <c r="E655" s="42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t="15" hidden="1" customHeight="1" x14ac:dyDescent="0.2">
      <c r="B656"/>
      <c r="C656"/>
      <c r="D656" s="4"/>
      <c r="E656" s="42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t="15" hidden="1" customHeight="1" x14ac:dyDescent="0.2">
      <c r="B657"/>
      <c r="C657"/>
      <c r="D657" s="4"/>
      <c r="E657" s="42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t="15" hidden="1" customHeight="1" x14ac:dyDescent="0.2">
      <c r="B658"/>
      <c r="C658"/>
      <c r="D658" s="4"/>
      <c r="E658" s="42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t="15" hidden="1" customHeight="1" x14ac:dyDescent="0.2">
      <c r="B659"/>
      <c r="C659"/>
      <c r="D659" s="4"/>
      <c r="E659" s="42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t="15" hidden="1" customHeight="1" x14ac:dyDescent="0.2">
      <c r="B660"/>
      <c r="C660"/>
      <c r="D660" s="4"/>
      <c r="E660" s="42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t="15" hidden="1" customHeight="1" x14ac:dyDescent="0.2">
      <c r="B661"/>
      <c r="C661"/>
      <c r="D661" s="4"/>
      <c r="E661" s="42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t="15" hidden="1" customHeight="1" x14ac:dyDescent="0.2">
      <c r="B662"/>
      <c r="C662"/>
      <c r="D662" s="4"/>
      <c r="E662" s="42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t="15" hidden="1" customHeight="1" x14ac:dyDescent="0.2">
      <c r="B663"/>
      <c r="C663"/>
      <c r="D663" s="4"/>
      <c r="E663" s="42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t="15" hidden="1" customHeight="1" x14ac:dyDescent="0.2">
      <c r="B664"/>
      <c r="C664"/>
      <c r="D664" s="4"/>
      <c r="E664" s="42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t="15" hidden="1" customHeight="1" x14ac:dyDescent="0.2">
      <c r="B665"/>
      <c r="C665"/>
      <c r="D665" s="4"/>
      <c r="E665" s="42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t="15" hidden="1" customHeight="1" x14ac:dyDescent="0.2">
      <c r="B666"/>
      <c r="C666"/>
      <c r="D666" s="4"/>
      <c r="E666" s="42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t="15" hidden="1" customHeight="1" x14ac:dyDescent="0.2">
      <c r="B667"/>
      <c r="C667"/>
      <c r="D667" s="4"/>
      <c r="E667" s="42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t="15" hidden="1" customHeight="1" x14ac:dyDescent="0.2">
      <c r="B668"/>
      <c r="C668"/>
      <c r="D668" s="4"/>
      <c r="E668" s="42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t="15" hidden="1" customHeight="1" x14ac:dyDescent="0.2">
      <c r="B669"/>
      <c r="C669"/>
      <c r="D669" s="4"/>
      <c r="E669" s="42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t="15" hidden="1" customHeight="1" x14ac:dyDescent="0.2">
      <c r="B670"/>
      <c r="C670"/>
      <c r="D670" s="4"/>
      <c r="E670" s="42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t="15" hidden="1" customHeight="1" x14ac:dyDescent="0.2">
      <c r="B671"/>
      <c r="C671"/>
      <c r="D671" s="4"/>
      <c r="E671" s="42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t="15" hidden="1" customHeight="1" x14ac:dyDescent="0.2">
      <c r="B672"/>
      <c r="C672"/>
      <c r="D672" s="4"/>
      <c r="E672" s="42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t="15" hidden="1" customHeight="1" x14ac:dyDescent="0.2">
      <c r="B673"/>
      <c r="C673"/>
      <c r="D673" s="4"/>
      <c r="E673" s="42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t="15" hidden="1" customHeight="1" x14ac:dyDescent="0.2">
      <c r="B674"/>
      <c r="C674"/>
      <c r="D674" s="4"/>
      <c r="E674" s="42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t="15" hidden="1" customHeight="1" x14ac:dyDescent="0.2">
      <c r="B675"/>
      <c r="C675"/>
      <c r="D675" s="4"/>
      <c r="E675" s="42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t="15" hidden="1" customHeight="1" x14ac:dyDescent="0.2">
      <c r="B676"/>
      <c r="C676"/>
      <c r="D676" s="4"/>
      <c r="E676" s="42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t="15" hidden="1" customHeight="1" x14ac:dyDescent="0.2">
      <c r="B677"/>
      <c r="C677"/>
      <c r="D677" s="4"/>
      <c r="E677" s="42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t="15" hidden="1" customHeight="1" x14ac:dyDescent="0.2">
      <c r="B678"/>
      <c r="C678"/>
      <c r="D678" s="4"/>
      <c r="E678" s="42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t="15" hidden="1" customHeight="1" x14ac:dyDescent="0.2">
      <c r="B679"/>
      <c r="C679"/>
      <c r="D679" s="4"/>
      <c r="E679" s="42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t="15" hidden="1" customHeight="1" x14ac:dyDescent="0.2">
      <c r="B680"/>
      <c r="C680"/>
      <c r="D680" s="4"/>
      <c r="E680" s="42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t="15" hidden="1" customHeight="1" x14ac:dyDescent="0.2">
      <c r="B681"/>
      <c r="C681"/>
      <c r="D681" s="4"/>
      <c r="E681" s="42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t="15" hidden="1" customHeight="1" x14ac:dyDescent="0.2">
      <c r="B682"/>
      <c r="C682"/>
      <c r="D682" s="4"/>
      <c r="E682" s="42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t="15" hidden="1" customHeight="1" x14ac:dyDescent="0.2">
      <c r="B683"/>
      <c r="C683"/>
      <c r="D683" s="4"/>
      <c r="E683" s="42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t="15" hidden="1" customHeight="1" x14ac:dyDescent="0.2">
      <c r="B684"/>
      <c r="C684"/>
      <c r="D684" s="4"/>
      <c r="E684" s="42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t="15" hidden="1" customHeight="1" x14ac:dyDescent="0.2">
      <c r="B685"/>
      <c r="C685"/>
      <c r="D685" s="4"/>
      <c r="E685" s="42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t="15" hidden="1" customHeight="1" x14ac:dyDescent="0.2">
      <c r="B686"/>
      <c r="C686"/>
      <c r="D686" s="4"/>
      <c r="E686" s="42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t="15" hidden="1" customHeight="1" x14ac:dyDescent="0.2">
      <c r="B687"/>
      <c r="C687"/>
      <c r="D687" s="4"/>
      <c r="E687" s="42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t="15" hidden="1" customHeight="1" x14ac:dyDescent="0.2">
      <c r="B688"/>
      <c r="C688"/>
      <c r="D688" s="4"/>
      <c r="E688" s="42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t="15" hidden="1" customHeight="1" x14ac:dyDescent="0.2">
      <c r="B689"/>
      <c r="C689"/>
      <c r="D689" s="4"/>
      <c r="E689" s="42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t="15" hidden="1" customHeight="1" x14ac:dyDescent="0.2">
      <c r="B690"/>
      <c r="C690"/>
      <c r="D690" s="4"/>
      <c r="E690" s="42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t="15" hidden="1" customHeight="1" x14ac:dyDescent="0.2">
      <c r="B691"/>
      <c r="C691"/>
      <c r="D691" s="4"/>
      <c r="E691" s="42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t="15" hidden="1" customHeight="1" x14ac:dyDescent="0.2">
      <c r="B692"/>
      <c r="C692"/>
      <c r="D692" s="4"/>
      <c r="E692" s="42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t="15" hidden="1" customHeight="1" x14ac:dyDescent="0.2">
      <c r="B693"/>
      <c r="C693"/>
      <c r="D693" s="4"/>
      <c r="E693" s="42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t="15" hidden="1" customHeight="1" x14ac:dyDescent="0.2">
      <c r="B694"/>
      <c r="C694"/>
      <c r="D694" s="4"/>
      <c r="E694" s="42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t="15" hidden="1" customHeight="1" x14ac:dyDescent="0.2">
      <c r="B695"/>
      <c r="C695"/>
      <c r="D695" s="4"/>
      <c r="E695" s="42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t="15" hidden="1" customHeight="1" x14ac:dyDescent="0.2">
      <c r="B696"/>
      <c r="C696"/>
      <c r="D696" s="4"/>
      <c r="E696" s="42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t="15" hidden="1" customHeight="1" x14ac:dyDescent="0.2">
      <c r="B697"/>
      <c r="C697"/>
      <c r="D697" s="4"/>
      <c r="E697" s="42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t="15" hidden="1" customHeight="1" x14ac:dyDescent="0.2">
      <c r="B698"/>
      <c r="C698"/>
      <c r="D698" s="4"/>
      <c r="E698" s="42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t="15" hidden="1" customHeight="1" x14ac:dyDescent="0.2">
      <c r="B699"/>
      <c r="C699"/>
      <c r="D699" s="4"/>
      <c r="E699" s="42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t="15" hidden="1" customHeight="1" x14ac:dyDescent="0.2">
      <c r="B700"/>
      <c r="C700"/>
      <c r="D700" s="4"/>
      <c r="E700" s="42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t="15" hidden="1" customHeight="1" x14ac:dyDescent="0.2">
      <c r="B701"/>
      <c r="C701"/>
      <c r="D701" s="4"/>
      <c r="E701" s="42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t="15" hidden="1" customHeight="1" x14ac:dyDescent="0.2">
      <c r="B702"/>
      <c r="C702"/>
      <c r="D702" s="4"/>
      <c r="E702" s="42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t="15" hidden="1" customHeight="1" x14ac:dyDescent="0.2">
      <c r="B703"/>
      <c r="C703"/>
      <c r="D703" s="4"/>
      <c r="E703" s="42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t="15" hidden="1" customHeight="1" x14ac:dyDescent="0.2">
      <c r="B704"/>
      <c r="C704"/>
      <c r="D704" s="4"/>
      <c r="E704" s="42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t="15" hidden="1" customHeight="1" x14ac:dyDescent="0.2">
      <c r="B705"/>
      <c r="C705"/>
      <c r="D705" s="4"/>
      <c r="E705" s="42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t="15" hidden="1" customHeight="1" x14ac:dyDescent="0.2">
      <c r="B706"/>
      <c r="C706"/>
      <c r="D706" s="4"/>
      <c r="E706" s="42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t="15" hidden="1" customHeight="1" x14ac:dyDescent="0.2">
      <c r="B707"/>
      <c r="C707"/>
      <c r="D707" s="4"/>
      <c r="E707" s="42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t="15" hidden="1" customHeight="1" x14ac:dyDescent="0.2">
      <c r="B708"/>
      <c r="C708"/>
      <c r="D708" s="4"/>
      <c r="E708" s="42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t="15" hidden="1" customHeight="1" x14ac:dyDescent="0.2">
      <c r="B709"/>
      <c r="C709"/>
      <c r="D709" s="4"/>
      <c r="E709" s="42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t="15" hidden="1" customHeight="1" x14ac:dyDescent="0.2">
      <c r="B710"/>
      <c r="C710"/>
      <c r="D710" s="4"/>
      <c r="E710" s="42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t="15" hidden="1" customHeight="1" x14ac:dyDescent="0.2">
      <c r="B711"/>
      <c r="C711"/>
      <c r="D711" s="4"/>
      <c r="E711" s="42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t="15" hidden="1" customHeight="1" x14ac:dyDescent="0.2">
      <c r="B712"/>
      <c r="C712"/>
      <c r="D712" s="4"/>
      <c r="E712" s="42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t="15" hidden="1" customHeight="1" x14ac:dyDescent="0.2">
      <c r="B713"/>
      <c r="C713"/>
      <c r="D713" s="4"/>
      <c r="E713" s="42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t="15" hidden="1" customHeight="1" x14ac:dyDescent="0.2">
      <c r="B714"/>
      <c r="C714"/>
      <c r="D714" s="4"/>
      <c r="E714" s="42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t="15" hidden="1" customHeight="1" x14ac:dyDescent="0.2">
      <c r="B715"/>
      <c r="C715"/>
      <c r="D715" s="4"/>
      <c r="E715" s="42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t="15" hidden="1" customHeight="1" x14ac:dyDescent="0.2">
      <c r="B716"/>
      <c r="C716"/>
      <c r="D716" s="4"/>
      <c r="E716" s="42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t="15" hidden="1" customHeight="1" x14ac:dyDescent="0.2"/>
    <row r="718" spans="2:25" ht="15" hidden="1" customHeight="1" x14ac:dyDescent="0.2"/>
    <row r="719" spans="2:25" ht="15" hidden="1" customHeight="1" x14ac:dyDescent="0.2"/>
    <row r="720" spans="2:25" ht="15" hidden="1" customHeight="1" x14ac:dyDescent="0.2"/>
    <row r="721" ht="15" hidden="1" customHeight="1" x14ac:dyDescent="0.2"/>
    <row r="722" ht="15" hidden="1" customHeight="1" x14ac:dyDescent="0.2"/>
    <row r="723" ht="15" hidden="1" customHeight="1" x14ac:dyDescent="0.2"/>
    <row r="724" ht="15" hidden="1" customHeight="1" x14ac:dyDescent="0.2"/>
    <row r="725" ht="15" hidden="1" customHeight="1" x14ac:dyDescent="0.2"/>
  </sheetData>
  <conditionalFormatting sqref="B27:B46">
    <cfRule type="top10" dxfId="189" priority="18" percent="1" bottom="1" rank="5"/>
    <cfRule type="top10" dxfId="188" priority="19" percent="1" rank="5"/>
  </conditionalFormatting>
  <conditionalFormatting sqref="B47:B196">
    <cfRule type="top10" dxfId="187" priority="59" percent="1" rank="5"/>
    <cfRule type="top10" dxfId="186" priority="58" percent="1" bottom="1" rank="5"/>
  </conditionalFormatting>
  <conditionalFormatting sqref="C27:C46">
    <cfRule type="top10" dxfId="185" priority="14" percent="1" bottom="1" rank="5"/>
    <cfRule type="top10" dxfId="184" priority="15" percent="1" rank="5"/>
  </conditionalFormatting>
  <conditionalFormatting sqref="C47:C196">
    <cfRule type="top10" dxfId="183" priority="16" percent="1" bottom="1" rank="5"/>
    <cfRule type="top10" dxfId="182" priority="17" percent="1" rank="5"/>
  </conditionalFormatting>
  <conditionalFormatting sqref="D6:G6">
    <cfRule type="cellIs" dxfId="181" priority="40" operator="greaterThan">
      <formula>0</formula>
    </cfRule>
  </conditionalFormatting>
  <conditionalFormatting sqref="D27:G196">
    <cfRule type="cellIs" dxfId="180" priority="32" operator="greaterThan">
      <formula>0</formula>
    </cfRule>
  </conditionalFormatting>
  <conditionalFormatting sqref="H27:M46">
    <cfRule type="top10" dxfId="179" priority="10" percent="1" bottom="1" rank="5"/>
    <cfRule type="top10" dxfId="178" priority="11" percent="1" rank="5"/>
  </conditionalFormatting>
  <conditionalFormatting sqref="H47:M196">
    <cfRule type="top10" dxfId="177" priority="12" percent="1" bottom="1" rank="5"/>
    <cfRule type="top10" dxfId="176" priority="13" percent="1" rank="5"/>
  </conditionalFormatting>
  <conditionalFormatting sqref="N6:Q6">
    <cfRule type="cellIs" dxfId="175" priority="5" operator="greaterThan">
      <formula>0</formula>
    </cfRule>
  </conditionalFormatting>
  <conditionalFormatting sqref="N27:Q196">
    <cfRule type="cellIs" dxfId="174" priority="3" operator="greaterThan">
      <formula>0</formula>
    </cfRule>
  </conditionalFormatting>
  <conditionalFormatting sqref="R27:U46">
    <cfRule type="top10" dxfId="173" priority="6" percent="1" bottom="1" rank="5"/>
    <cfRule type="top10" dxfId="172" priority="7" percent="1" rank="5"/>
  </conditionalFormatting>
  <conditionalFormatting sqref="R47:U196">
    <cfRule type="top10" dxfId="171" priority="8" percent="1" bottom="1" rank="5"/>
    <cfRule type="top10" dxfId="170" priority="9" percent="1" rank="5"/>
  </conditionalFormatting>
  <conditionalFormatting sqref="W27:W196">
    <cfRule type="containsText" dxfId="169" priority="1" operator="containsText" text="FAIL">
      <formula>NOT(ISERROR(SEARCH("FAIL",W27)))</formula>
    </cfRule>
    <cfRule type="containsText" dxfId="168" priority="2" operator="containsText" text="W/IN 98%">
      <formula>NOT(ISERROR(SEARCH("W/IN 98%",W27)))</formula>
    </cfRule>
  </conditionalFormatting>
  <conditionalFormatting sqref="X27:X196">
    <cfRule type="containsText" dxfId="167" priority="30" operator="containsText" text="TRUE">
      <formula>NOT(ISERROR(SEARCH("TRUE",X27)))</formula>
    </cfRule>
    <cfRule type="containsText" dxfId="166" priority="28" operator="containsText" text="TRUE">
      <formula>NOT(ISERROR(SEARCH("TRUE",X27)))</formula>
    </cfRule>
    <cfRule type="containsText" dxfId="165" priority="29" operator="containsText" text="FALSE">
      <formula>NOT(ISERROR(SEARCH("FALSE",X27)))</formula>
    </cfRule>
    <cfRule type="containsText" dxfId="164" priority="31" operator="containsText" text="FALSE">
      <formula>NOT(ISERROR(SEARCH("FALSE",X27)))</formula>
    </cfRule>
  </conditionalFormatting>
  <conditionalFormatting sqref="X6:Y26">
    <cfRule type="containsText" dxfId="163" priority="49" operator="containsText" text="FALSE">
      <formula>NOT(ISERROR(SEARCH("FALSE",X6)))</formula>
    </cfRule>
    <cfRule type="containsText" dxfId="162" priority="48" operator="containsText" text="TRUE">
      <formula>NOT(ISERROR(SEARCH("TRUE",X6)))</formula>
    </cfRule>
  </conditionalFormatting>
  <conditionalFormatting sqref="X7:Y26 Y37:Y196">
    <cfRule type="containsText" dxfId="161" priority="51" operator="containsText" text="FALSE">
      <formula>NOT(ISERROR(SEARCH("FALSE",X7)))</formula>
    </cfRule>
    <cfRule type="containsText" dxfId="160" priority="50" operator="containsText" text="TRUE">
      <formula>NOT(ISERROR(SEARCH("TRUE",X7)))</formula>
    </cfRule>
  </conditionalFormatting>
  <conditionalFormatting sqref="Y27:Y36">
    <cfRule type="containsText" dxfId="159" priority="26" operator="containsText" text="TRUE">
      <formula>NOT(ISERROR(SEARCH("TRUE",Y27)))</formula>
    </cfRule>
    <cfRule type="containsText" dxfId="158" priority="27" operator="containsText" text="FALSE">
      <formula>NOT(ISERROR(SEARCH("FALSE",Y27)))</formula>
    </cfRule>
  </conditionalFormatting>
  <conditionalFormatting sqref="Y27:Z36">
    <cfRule type="containsText" dxfId="157" priority="21" operator="containsText" text="FALSE">
      <formula>NOT(ISERROR(SEARCH("FALSE",Y27)))</formula>
    </cfRule>
    <cfRule type="containsText" dxfId="156" priority="20" operator="containsText" text="TRUE">
      <formula>NOT(ISERROR(SEARCH("TRUE",Y27)))</formula>
    </cfRule>
  </conditionalFormatting>
  <conditionalFormatting sqref="Y37:Z196">
    <cfRule type="containsText" dxfId="155" priority="47" operator="containsText" text="FALSE">
      <formula>NOT(ISERROR(SEARCH("FALSE",Y37)))</formula>
    </cfRule>
    <cfRule type="containsText" dxfId="154" priority="46" operator="containsText" text="TRUE">
      <formula>NOT(ISERROR(SEARCH("TRUE",Y37)))</formula>
    </cfRule>
  </conditionalFormatting>
  <conditionalFormatting sqref="Z27:Z196">
    <cfRule type="containsText" dxfId="153" priority="22" operator="containsText" text="TRUE">
      <formula>NOT(ISERROR(SEARCH("TRUE",Z27)))</formula>
    </cfRule>
    <cfRule type="containsText" dxfId="152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</cols>
  <sheetData>
    <row r="1" spans="1:30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</row>
    <row r="2" spans="1:30" s="1" customFormat="1" ht="120" x14ac:dyDescent="0.2">
      <c r="A2" s="20"/>
      <c r="B2" s="19" t="str">
        <f>'1'!B2</f>
        <v>M-HBA</v>
      </c>
      <c r="C2" s="19" t="str">
        <f>'1'!C2</f>
        <v>2-Hydroxyacetophenone</v>
      </c>
      <c r="D2" s="23" t="str">
        <f>'1'!D2</f>
        <v>UNK (λ)</v>
      </c>
      <c r="E2" s="43">
        <f>'1'!E2</f>
        <v>0</v>
      </c>
      <c r="F2" s="19" t="str">
        <f>'1'!F2</f>
        <v>STD (λ)</v>
      </c>
      <c r="G2" s="19">
        <f>'1'!G2</f>
        <v>0</v>
      </c>
      <c r="H2" s="19" t="str">
        <f>'1'!H2</f>
        <v xml:space="preserve"> (STD) +25%</v>
      </c>
      <c r="I2" s="19" t="str">
        <f>'1'!I2</f>
        <v xml:space="preserve"> (STD) -25%</v>
      </c>
      <c r="J2" s="19" t="str">
        <f>'1'!J2</f>
        <v>UNK (NORM1)</v>
      </c>
      <c r="K2" s="19" t="str">
        <f>'1'!K2</f>
        <v>UNK (NORM2)</v>
      </c>
      <c r="L2" s="19" t="str">
        <f>'1'!L2</f>
        <v>STD (NORM1)</v>
      </c>
      <c r="M2" s="19" t="str">
        <f>'1'!M2</f>
        <v>STD (NORM2)</v>
      </c>
      <c r="N2" s="19" t="str">
        <f>'1'!N2</f>
        <v>UNK (NORM1 λ)</v>
      </c>
      <c r="O2" s="19" t="str">
        <f>'1'!O2</f>
        <v>UNK (NORM2 λ)</v>
      </c>
      <c r="P2" s="19" t="str">
        <f>'1'!P2</f>
        <v>STD (NORM1 λ)</v>
      </c>
      <c r="Q2" s="19" t="str">
        <f>'1'!Q2</f>
        <v>STD (NORM2 λ)</v>
      </c>
      <c r="R2" s="19" t="str">
        <f>'1'!R2</f>
        <v>STD (NORM1) +25%</v>
      </c>
      <c r="S2" s="19" t="str">
        <f>'1'!S2</f>
        <v>STD (NORM1) -25%</v>
      </c>
      <c r="T2" s="19" t="str">
        <f>'1'!T2</f>
        <v>STD (NORM2) +25%</v>
      </c>
      <c r="U2" s="19" t="str">
        <f>'1'!U2</f>
        <v>STD (NORM2) -25%</v>
      </c>
      <c r="V2" s="19" t="s">
        <v>10</v>
      </c>
      <c r="W2" s="24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NOM2)</v>
      </c>
      <c r="AA2" s="76"/>
      <c r="AB2" s="35">
        <f>'1'!AD2</f>
        <v>0</v>
      </c>
      <c r="AC2" s="35">
        <f>'1'!AE2</f>
        <v>0</v>
      </c>
      <c r="AD2" s="36">
        <f>'1'!AF2</f>
        <v>0</v>
      </c>
    </row>
    <row r="3" spans="1:30" s="1" customFormat="1" ht="34" x14ac:dyDescent="0.2">
      <c r="A3" s="21"/>
      <c r="B3" s="73">
        <f>'1'!B3</f>
        <v>0.64390040000000004</v>
      </c>
      <c r="C3" s="73">
        <f>'1'!C3</f>
        <v>0.71276079999999997</v>
      </c>
      <c r="D3" s="15">
        <f>'1'!D3</f>
        <v>0</v>
      </c>
      <c r="E3" s="44">
        <f>'1'!E3</f>
        <v>0</v>
      </c>
      <c r="F3" s="7">
        <f>'1'!F3</f>
        <v>0</v>
      </c>
      <c r="G3" s="7">
        <f>'1'!G3</f>
        <v>0</v>
      </c>
      <c r="H3" s="73">
        <f>'1'!H3</f>
        <v>0</v>
      </c>
      <c r="I3" s="73">
        <f>'1'!I3</f>
        <v>0</v>
      </c>
      <c r="J3" s="73">
        <f>'1'!J3</f>
        <v>0</v>
      </c>
      <c r="K3" s="73">
        <f>'1'!K3</f>
        <v>0</v>
      </c>
      <c r="L3" s="73">
        <f>'1'!L3</f>
        <v>0</v>
      </c>
      <c r="M3" s="73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7">
        <f>'1'!Q3</f>
        <v>0</v>
      </c>
      <c r="R3" s="73">
        <f>'1'!R3</f>
        <v>0</v>
      </c>
      <c r="S3" s="73">
        <f>'1'!S3</f>
        <v>0</v>
      </c>
      <c r="T3" s="73">
        <f>'1'!T3</f>
        <v>0</v>
      </c>
      <c r="U3" s="73">
        <f>'1'!U3</f>
        <v>0</v>
      </c>
      <c r="V3" s="7"/>
      <c r="W3" s="14">
        <f>'1'!W3</f>
        <v>0</v>
      </c>
      <c r="X3" s="7">
        <f>'1'!X3</f>
        <v>0</v>
      </c>
      <c r="Y3" s="7">
        <f>'1'!Y3</f>
        <v>0</v>
      </c>
      <c r="Z3" s="14">
        <f>'1'!Z3</f>
        <v>0</v>
      </c>
      <c r="AA3" s="77"/>
      <c r="AB3" s="34">
        <f>'1'!AD3</f>
        <v>0</v>
      </c>
      <c r="AC3" s="34">
        <f>'1'!AE3</f>
        <v>0</v>
      </c>
      <c r="AD3" s="37">
        <f>'1'!AF3</f>
        <v>0</v>
      </c>
    </row>
    <row r="4" spans="1:30" s="1" customFormat="1" ht="16" thickBot="1" x14ac:dyDescent="0.25">
      <c r="A4" s="21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74"/>
      <c r="W4" s="75">
        <f>'1'!W4</f>
        <v>0</v>
      </c>
      <c r="X4" s="7">
        <f>'1'!X4</f>
        <v>0</v>
      </c>
      <c r="Y4" s="7">
        <f>'1'!Y4</f>
        <v>0</v>
      </c>
      <c r="Z4" s="75">
        <f>'1'!Z4</f>
        <v>0</v>
      </c>
      <c r="AA4" s="77" t="s">
        <v>0</v>
      </c>
      <c r="AB4" s="38">
        <f>'1'!AD4</f>
        <v>0</v>
      </c>
      <c r="AC4" s="38">
        <f>'1'!AE4</f>
        <v>0</v>
      </c>
      <c r="AD4" s="39">
        <f>'1'!AF4</f>
        <v>0</v>
      </c>
    </row>
    <row r="5" spans="1:30" s="1" customFormat="1" ht="16" thickBot="1" x14ac:dyDescent="0.25">
      <c r="A5" s="22"/>
      <c r="B5" s="16" t="str">
        <f>'1'!B5</f>
        <v>Center</v>
      </c>
      <c r="C5" s="16" t="str">
        <f>'1'!C5</f>
        <v>Center</v>
      </c>
      <c r="D5" s="16" t="str">
        <f>'1'!D5</f>
        <v>Center</v>
      </c>
      <c r="E5" s="16" t="str">
        <f>'1'!E5</f>
        <v>Center</v>
      </c>
      <c r="F5" s="16" t="str">
        <f>'1'!F5</f>
        <v>Center</v>
      </c>
      <c r="G5" s="16" t="str">
        <f>'1'!G5</f>
        <v>Center</v>
      </c>
      <c r="H5" s="16" t="str">
        <f>'1'!H5</f>
        <v>Center</v>
      </c>
      <c r="I5" s="16" t="str">
        <f>'1'!I5</f>
        <v>Center</v>
      </c>
      <c r="J5" s="16" t="str">
        <f>'1'!J5</f>
        <v>Center</v>
      </c>
      <c r="K5" s="16" t="str">
        <f>'1'!K5</f>
        <v>Center</v>
      </c>
      <c r="L5" s="16" t="str">
        <f>'1'!L5</f>
        <v>Center</v>
      </c>
      <c r="M5" s="16" t="str">
        <f>'1'!M5</f>
        <v>Center</v>
      </c>
      <c r="N5" s="16" t="str">
        <f>'1'!N5</f>
        <v>Center</v>
      </c>
      <c r="O5" s="16" t="str">
        <f>'1'!O5</f>
        <v>Center</v>
      </c>
      <c r="P5" s="16" t="str">
        <f>'1'!P5</f>
        <v>Center</v>
      </c>
      <c r="Q5" s="16" t="str">
        <f>'1'!Q5</f>
        <v>Center</v>
      </c>
      <c r="R5" s="16" t="str">
        <f>'1'!R5</f>
        <v>Center</v>
      </c>
      <c r="S5" s="16" t="str">
        <f>'1'!S5</f>
        <v>Center</v>
      </c>
      <c r="T5" s="16" t="str">
        <f>'1'!T5</f>
        <v>Center</v>
      </c>
      <c r="U5" s="16" t="str">
        <f>'1'!U5</f>
        <v>Center</v>
      </c>
      <c r="V5" s="78"/>
      <c r="W5" s="17">
        <f>'1'!W5</f>
        <v>0</v>
      </c>
      <c r="X5" s="79">
        <f>'1'!X5</f>
        <v>0</v>
      </c>
      <c r="Y5" s="79">
        <f>'1'!Y5</f>
        <v>0</v>
      </c>
      <c r="Z5" s="17">
        <f>'1'!Z5</f>
        <v>0</v>
      </c>
      <c r="AA5" s="80"/>
    </row>
    <row r="6" spans="1:30" s="1" customFormat="1" ht="15" hidden="1" customHeight="1" x14ac:dyDescent="0.2">
      <c r="A6" s="12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1" t="e">
        <f>'1'!E6</f>
        <v>#N/A</v>
      </c>
      <c r="F6" s="41" t="e">
        <f>'1'!F6</f>
        <v>#N/A</v>
      </c>
      <c r="G6" s="41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1" t="e">
        <f>'1'!N6</f>
        <v>#N/A</v>
      </c>
      <c r="O6" s="41" t="e">
        <f>'1'!O6</f>
        <v>#N/A</v>
      </c>
      <c r="P6" s="41" t="e">
        <f>'1'!P6</f>
        <v>#N/A</v>
      </c>
      <c r="Q6" s="41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1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2">
        <v>190</v>
      </c>
    </row>
    <row r="7" spans="1:30" s="1" customFormat="1" ht="15" hidden="1" customHeight="1" x14ac:dyDescent="0.2">
      <c r="A7" s="1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1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1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1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1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1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1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1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1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1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1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1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1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1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1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1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1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1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1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1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1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1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1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1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1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1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1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1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1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1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1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1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1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1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1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1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1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1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1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1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1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customHeight="1" x14ac:dyDescent="0.2">
      <c r="A27" s="9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1" t="e">
        <f>'1'!E27</f>
        <v>#N/A</v>
      </c>
      <c r="F27" s="3" t="e">
        <f>'1'!F27</f>
        <v>#N/A</v>
      </c>
      <c r="G27" s="41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1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9">
        <v>211</v>
      </c>
    </row>
    <row r="28" spans="1:27" s="1" customFormat="1" ht="15" customHeight="1" x14ac:dyDescent="0.2">
      <c r="A28" s="9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1" t="e">
        <f>'1'!E28</f>
        <v>#N/A</v>
      </c>
      <c r="F28" s="3" t="e">
        <f>'1'!F28</f>
        <v>#N/A</v>
      </c>
      <c r="G28" s="41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1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9">
        <v>212</v>
      </c>
    </row>
    <row r="29" spans="1:27" s="1" customFormat="1" ht="15" customHeight="1" x14ac:dyDescent="0.2">
      <c r="A29" s="9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1" t="e">
        <f>'1'!E29</f>
        <v>#N/A</v>
      </c>
      <c r="F29" s="3" t="e">
        <f>'1'!F29</f>
        <v>#N/A</v>
      </c>
      <c r="G29" s="41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1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9">
        <v>213</v>
      </c>
    </row>
    <row r="30" spans="1:27" s="1" customFormat="1" ht="15" customHeight="1" x14ac:dyDescent="0.2">
      <c r="A30" s="9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1">
        <f>'1'!E30</f>
        <v>214</v>
      </c>
      <c r="F30" s="3">
        <f>'1'!F30</f>
        <v>0.741782520135291</v>
      </c>
      <c r="G30" s="41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1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9">
        <v>214</v>
      </c>
    </row>
    <row r="31" spans="1:27" s="1" customFormat="1" ht="15" customHeight="1" x14ac:dyDescent="0.2">
      <c r="A31" s="9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1" t="e">
        <f>'1'!E31</f>
        <v>#N/A</v>
      </c>
      <c r="F31" s="3" t="e">
        <f>'1'!F31</f>
        <v>#N/A</v>
      </c>
      <c r="G31" s="41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1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9">
        <v>215</v>
      </c>
    </row>
    <row r="32" spans="1:27" s="1" customFormat="1" ht="15" customHeight="1" x14ac:dyDescent="0.2">
      <c r="A32" s="9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1" t="e">
        <f>'1'!E32</f>
        <v>#N/A</v>
      </c>
      <c r="F32" s="3" t="e">
        <f>'1'!F32</f>
        <v>#N/A</v>
      </c>
      <c r="G32" s="41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1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9">
        <v>216</v>
      </c>
    </row>
    <row r="33" spans="1:36" s="1" customFormat="1" ht="15" customHeight="1" x14ac:dyDescent="0.2">
      <c r="A33" s="9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1" t="e">
        <f>'1'!E33</f>
        <v>#N/A</v>
      </c>
      <c r="F33" s="3" t="e">
        <f>'1'!F33</f>
        <v>#N/A</v>
      </c>
      <c r="G33" s="41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1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9">
        <v>217</v>
      </c>
    </row>
    <row r="34" spans="1:36" s="1" customFormat="1" ht="15" customHeight="1" x14ac:dyDescent="0.2">
      <c r="A34" s="9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1" t="e">
        <f>'1'!E34</f>
        <v>#N/A</v>
      </c>
      <c r="F34" s="3" t="e">
        <f>'1'!F34</f>
        <v>#N/A</v>
      </c>
      <c r="G34" s="41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1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9">
        <v>218</v>
      </c>
    </row>
    <row r="35" spans="1:36" s="1" customFormat="1" ht="15" customHeight="1" x14ac:dyDescent="0.2">
      <c r="A35" s="9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1" t="e">
        <f>'1'!E35</f>
        <v>#N/A</v>
      </c>
      <c r="F35" s="3" t="e">
        <f>'1'!F35</f>
        <v>#N/A</v>
      </c>
      <c r="G35" s="41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1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9">
        <v>219</v>
      </c>
    </row>
    <row r="36" spans="1:36" s="1" customFormat="1" ht="15" customHeight="1" thickBot="1" x14ac:dyDescent="0.25">
      <c r="A36" s="9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1" t="e">
        <f>'1'!E36</f>
        <v>#N/A</v>
      </c>
      <c r="F36" s="3" t="e">
        <f>'1'!F36</f>
        <v>#N/A</v>
      </c>
      <c r="G36" s="41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1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9">
        <v>220</v>
      </c>
    </row>
    <row r="37" spans="1:36" s="1" customFormat="1" ht="15" customHeight="1" x14ac:dyDescent="0.2">
      <c r="A37" s="9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1" t="e">
        <f>'1'!E37</f>
        <v>#N/A</v>
      </c>
      <c r="F37" s="3" t="e">
        <f>'1'!F37</f>
        <v>#N/A</v>
      </c>
      <c r="G37" s="41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1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5" cm="1">
        <f t="array" ref="AC37:AJ43">'1'!AC37:AJ43</f>
        <v>0</v>
      </c>
      <c r="AD37" s="46">
        <v>1</v>
      </c>
      <c r="AE37" s="46">
        <v>2</v>
      </c>
      <c r="AF37" s="46">
        <v>3</v>
      </c>
      <c r="AG37" s="46">
        <v>0</v>
      </c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1" t="e">
        <f>'1'!E38</f>
        <v>#N/A</v>
      </c>
      <c r="F38" s="3" t="e">
        <f>'1'!F38</f>
        <v>#N/A</v>
      </c>
      <c r="G38" s="41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1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9">
        <v>0</v>
      </c>
    </row>
    <row r="39" spans="1:36" s="1" customFormat="1" ht="15" customHeight="1" x14ac:dyDescent="0.2">
      <c r="A39" s="9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1" t="e">
        <f>'1'!E39</f>
        <v>#N/A</v>
      </c>
      <c r="F39" s="3" t="e">
        <f>'1'!F39</f>
        <v>#N/A</v>
      </c>
      <c r="G39" s="41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1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8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9">
        <v>0</v>
      </c>
    </row>
    <row r="40" spans="1:36" s="1" customFormat="1" ht="15" customHeight="1" x14ac:dyDescent="0.2">
      <c r="A40" s="9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1" t="e">
        <f>'1'!E40</f>
        <v>#N/A</v>
      </c>
      <c r="F40" s="3" t="e">
        <f>'1'!F40</f>
        <v>#N/A</v>
      </c>
      <c r="G40" s="41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1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8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9" t="e">
        <v>#N/A</v>
      </c>
      <c r="AI40" s="1" t="e">
        <v>#N/A</v>
      </c>
      <c r="AJ40" s="49">
        <v>0</v>
      </c>
    </row>
    <row r="41" spans="1:36" s="1" customFormat="1" ht="15" customHeight="1" x14ac:dyDescent="0.2">
      <c r="A41" s="9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1" t="e">
        <f>'1'!E41</f>
        <v>#N/A</v>
      </c>
      <c r="F41" s="3" t="e">
        <f>'1'!F41</f>
        <v>#N/A</v>
      </c>
      <c r="G41" s="41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1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62" t="str">
        <v>UNK  (ABS)</v>
      </c>
      <c r="AD41" s="66">
        <v>0.48017770065202803</v>
      </c>
      <c r="AE41" s="68">
        <v>1</v>
      </c>
      <c r="AF41" s="30">
        <v>0</v>
      </c>
      <c r="AG41" s="63" t="str">
        <v>STD  (ABS)</v>
      </c>
      <c r="AH41" s="66">
        <v>0.741782520135291</v>
      </c>
      <c r="AI41" s="68">
        <v>1</v>
      </c>
      <c r="AJ41" s="31">
        <v>0</v>
      </c>
    </row>
    <row r="42" spans="1:36" s="1" customFormat="1" ht="15" customHeight="1" x14ac:dyDescent="0.2">
      <c r="A42" s="9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1" t="e">
        <f>'1'!E42</f>
        <v>#N/A</v>
      </c>
      <c r="F42" s="3" t="e">
        <f>'1'!F42</f>
        <v>#N/A</v>
      </c>
      <c r="G42" s="41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1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8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9" t="e">
        <v>#N/A</v>
      </c>
      <c r="AI42" s="1" t="e">
        <v>#N/A</v>
      </c>
      <c r="AJ42" s="49">
        <v>0</v>
      </c>
    </row>
    <row r="43" spans="1:36" s="1" customFormat="1" ht="15" customHeight="1" thickBot="1" x14ac:dyDescent="0.25">
      <c r="A43" s="9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1" t="e">
        <f>'1'!E43</f>
        <v>#N/A</v>
      </c>
      <c r="F43" s="3" t="e">
        <f>'1'!F43</f>
        <v>#N/A</v>
      </c>
      <c r="G43" s="41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1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64" t="str">
        <v>UNK  (λ)</v>
      </c>
      <c r="AD43" s="67">
        <v>214</v>
      </c>
      <c r="AE43" s="69">
        <v>251</v>
      </c>
      <c r="AF43" s="32">
        <v>0</v>
      </c>
      <c r="AG43" s="65" t="str">
        <v>STD  (λ)</v>
      </c>
      <c r="AH43" s="67">
        <v>214</v>
      </c>
      <c r="AI43" s="69">
        <v>248</v>
      </c>
      <c r="AJ43" s="33">
        <v>0</v>
      </c>
    </row>
    <row r="44" spans="1:36" s="1" customFormat="1" ht="15" customHeight="1" x14ac:dyDescent="0.2">
      <c r="A44" s="9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1" t="e">
        <f>'1'!E44</f>
        <v>#N/A</v>
      </c>
      <c r="F44" s="3" t="e">
        <f>'1'!F44</f>
        <v>#N/A</v>
      </c>
      <c r="G44" s="41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1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">
      <c r="A45" s="9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1" t="e">
        <f>'1'!E45</f>
        <v>#N/A</v>
      </c>
      <c r="F45" s="3" t="e">
        <f>'1'!F45</f>
        <v>#N/A</v>
      </c>
      <c r="G45" s="41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1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">
      <c r="A46" s="9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1" t="e">
        <f>'1'!E46</f>
        <v>#N/A</v>
      </c>
      <c r="F46" s="3" t="e">
        <f>'1'!F46</f>
        <v>#N/A</v>
      </c>
      <c r="G46" s="41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1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">
      <c r="A47" s="10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1" t="e">
        <f>'1'!E47</f>
        <v>#N/A</v>
      </c>
      <c r="F47" s="3" t="e">
        <f>'1'!F47</f>
        <v>#N/A</v>
      </c>
      <c r="G47" s="41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61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1" t="e">
        <f>'1'!E48</f>
        <v>#N/A</v>
      </c>
      <c r="F48" s="3" t="e">
        <f>'1'!F48</f>
        <v>#N/A</v>
      </c>
      <c r="G48" s="41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61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1" t="e">
        <f>'1'!E49</f>
        <v>#N/A</v>
      </c>
      <c r="F49" s="3" t="e">
        <f>'1'!F49</f>
        <v>#N/A</v>
      </c>
      <c r="G49" s="41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61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1" t="e">
        <f>'1'!E50</f>
        <v>#N/A</v>
      </c>
      <c r="F50" s="3" t="e">
        <f>'1'!F50</f>
        <v>#N/A</v>
      </c>
      <c r="G50" s="41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61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1" t="e">
        <f>'1'!E51</f>
        <v>#N/A</v>
      </c>
      <c r="F51" s="3" t="e">
        <f>'1'!F51</f>
        <v>#N/A</v>
      </c>
      <c r="G51" s="41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61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1" t="e">
        <f>'1'!E52</f>
        <v>#N/A</v>
      </c>
      <c r="F52" s="3" t="e">
        <f>'1'!F52</f>
        <v>#N/A</v>
      </c>
      <c r="G52" s="41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61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1" t="e">
        <f>'1'!E53</f>
        <v>#N/A</v>
      </c>
      <c r="F53" s="3" t="e">
        <f>'1'!F53</f>
        <v>#N/A</v>
      </c>
      <c r="G53" s="41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61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1" t="e">
        <f>'1'!E54</f>
        <v>#N/A</v>
      </c>
      <c r="F54" s="3" t="e">
        <f>'1'!F54</f>
        <v>#N/A</v>
      </c>
      <c r="G54" s="41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61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1" t="e">
        <f>'1'!E55</f>
        <v>#N/A</v>
      </c>
      <c r="F55" s="3" t="e">
        <f>'1'!F55</f>
        <v>#N/A</v>
      </c>
      <c r="G55" s="41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61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1" t="e">
        <f>'1'!E56</f>
        <v>#N/A</v>
      </c>
      <c r="F56" s="3" t="e">
        <f>'1'!F56</f>
        <v>#N/A</v>
      </c>
      <c r="G56" s="41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61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1" t="e">
        <f>'1'!E57</f>
        <v>#N/A</v>
      </c>
      <c r="F57" s="3" t="e">
        <f>'1'!F57</f>
        <v>#N/A</v>
      </c>
      <c r="G57" s="41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61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1" t="e">
        <f>'1'!E58</f>
        <v>#N/A</v>
      </c>
      <c r="F58" s="3" t="e">
        <f>'1'!F58</f>
        <v>#N/A</v>
      </c>
      <c r="G58" s="41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61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1" t="e">
        <f>'1'!E59</f>
        <v>#N/A</v>
      </c>
      <c r="F59" s="3" t="e">
        <f>'1'!F59</f>
        <v>#N/A</v>
      </c>
      <c r="G59" s="41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61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1" t="e">
        <f>'1'!E60</f>
        <v>#N/A</v>
      </c>
      <c r="F60" s="3" t="e">
        <f>'1'!F60</f>
        <v>#N/A</v>
      </c>
      <c r="G60" s="41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61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1" t="e">
        <f>'1'!E61</f>
        <v>#N/A</v>
      </c>
      <c r="F61" s="3" t="e">
        <f>'1'!F61</f>
        <v>#N/A</v>
      </c>
      <c r="G61" s="41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61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1" t="e">
        <f>'1'!E62</f>
        <v>#N/A</v>
      </c>
      <c r="F62" s="3" t="e">
        <f>'1'!F62</f>
        <v>#N/A</v>
      </c>
      <c r="G62" s="41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61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1" t="e">
        <f>'1'!E63</f>
        <v>#N/A</v>
      </c>
      <c r="F63" s="3" t="e">
        <f>'1'!F63</f>
        <v>#N/A</v>
      </c>
      <c r="G63" s="41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61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1" t="e">
        <f>'1'!E64</f>
        <v>#N/A</v>
      </c>
      <c r="F64" s="3">
        <f>'1'!F64</f>
        <v>1</v>
      </c>
      <c r="G64" s="41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61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1" t="e">
        <f>'1'!E65</f>
        <v>#N/A</v>
      </c>
      <c r="F65" s="3" t="e">
        <f>'1'!F65</f>
        <v>#N/A</v>
      </c>
      <c r="G65" s="41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61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1" t="e">
        <f>'1'!E66</f>
        <v>#N/A</v>
      </c>
      <c r="F66" s="3" t="e">
        <f>'1'!F66</f>
        <v>#N/A</v>
      </c>
      <c r="G66" s="41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61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0">
        <v>250</v>
      </c>
    </row>
    <row r="67" spans="1:27" s="1" customFormat="1" ht="15" customHeight="1" x14ac:dyDescent="0.2">
      <c r="A67" s="10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1">
        <f>'1'!E67</f>
        <v>251</v>
      </c>
      <c r="F67" s="3" t="e">
        <f>'1'!F67</f>
        <v>#N/A</v>
      </c>
      <c r="G67" s="41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61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">
      <c r="A68" s="10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1" t="e">
        <f>'1'!E68</f>
        <v>#N/A</v>
      </c>
      <c r="F68" s="3" t="e">
        <f>'1'!F68</f>
        <v>#N/A</v>
      </c>
      <c r="G68" s="41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61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">
      <c r="A69" s="10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1" t="e">
        <f>'1'!E69</f>
        <v>#N/A</v>
      </c>
      <c r="F69" s="3" t="e">
        <f>'1'!F69</f>
        <v>#N/A</v>
      </c>
      <c r="G69" s="41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61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">
      <c r="A70" s="10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1" t="e">
        <f>'1'!E70</f>
        <v>#N/A</v>
      </c>
      <c r="F70" s="3" t="e">
        <f>'1'!F70</f>
        <v>#N/A</v>
      </c>
      <c r="G70" s="41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61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">
      <c r="A71" s="10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1" t="e">
        <f>'1'!E71</f>
        <v>#N/A</v>
      </c>
      <c r="F71" s="3" t="e">
        <f>'1'!F71</f>
        <v>#N/A</v>
      </c>
      <c r="G71" s="41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61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">
      <c r="A72" s="10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1" t="e">
        <f>'1'!E72</f>
        <v>#N/A</v>
      </c>
      <c r="F72" s="3" t="e">
        <f>'1'!F72</f>
        <v>#N/A</v>
      </c>
      <c r="G72" s="41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61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">
      <c r="A73" s="10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1" t="e">
        <f>'1'!E73</f>
        <v>#N/A</v>
      </c>
      <c r="F73" s="3" t="e">
        <f>'1'!F73</f>
        <v>#N/A</v>
      </c>
      <c r="G73" s="41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61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">
      <c r="A74" s="10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1" t="e">
        <f>'1'!E74</f>
        <v>#N/A</v>
      </c>
      <c r="F74" s="3" t="e">
        <f>'1'!F74</f>
        <v>#N/A</v>
      </c>
      <c r="G74" s="41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61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">
      <c r="A75" s="10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1" t="e">
        <f>'1'!E75</f>
        <v>#N/A</v>
      </c>
      <c r="F75" s="3" t="e">
        <f>'1'!F75</f>
        <v>#N/A</v>
      </c>
      <c r="G75" s="41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61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">
      <c r="A76" s="10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1" t="e">
        <f>'1'!E76</f>
        <v>#N/A</v>
      </c>
      <c r="F76" s="3" t="e">
        <f>'1'!F76</f>
        <v>#N/A</v>
      </c>
      <c r="G76" s="41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61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">
      <c r="A77" s="10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1" t="e">
        <f>'1'!E77</f>
        <v>#N/A</v>
      </c>
      <c r="F77" s="3" t="e">
        <f>'1'!F77</f>
        <v>#N/A</v>
      </c>
      <c r="G77" s="41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61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">
      <c r="A78" s="10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1" t="e">
        <f>'1'!E78</f>
        <v>#N/A</v>
      </c>
      <c r="F78" s="3" t="e">
        <f>'1'!F78</f>
        <v>#N/A</v>
      </c>
      <c r="G78" s="41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61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">
      <c r="A79" s="10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1" t="e">
        <f>'1'!E79</f>
        <v>#N/A</v>
      </c>
      <c r="F79" s="3" t="e">
        <f>'1'!F79</f>
        <v>#N/A</v>
      </c>
      <c r="G79" s="41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61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">
      <c r="A80" s="10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1" t="e">
        <f>'1'!E80</f>
        <v>#N/A</v>
      </c>
      <c r="F80" s="3" t="e">
        <f>'1'!F80</f>
        <v>#N/A</v>
      </c>
      <c r="G80" s="41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61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">
      <c r="A81" s="10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1" t="e">
        <f>'1'!E81</f>
        <v>#N/A</v>
      </c>
      <c r="F81" s="3" t="e">
        <f>'1'!F81</f>
        <v>#N/A</v>
      </c>
      <c r="G81" s="41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61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">
      <c r="A82" s="10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1" t="e">
        <f>'1'!E82</f>
        <v>#N/A</v>
      </c>
      <c r="F82" s="3" t="e">
        <f>'1'!F82</f>
        <v>#N/A</v>
      </c>
      <c r="G82" s="41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61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">
      <c r="A83" s="10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1" t="e">
        <f>'1'!E83</f>
        <v>#N/A</v>
      </c>
      <c r="F83" s="3" t="e">
        <f>'1'!F83</f>
        <v>#N/A</v>
      </c>
      <c r="G83" s="41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61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">
      <c r="A84" s="10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1" t="e">
        <f>'1'!E84</f>
        <v>#N/A</v>
      </c>
      <c r="F84" s="3" t="e">
        <f>'1'!F84</f>
        <v>#N/A</v>
      </c>
      <c r="G84" s="41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61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">
      <c r="A85" s="10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1" t="e">
        <f>'1'!E85</f>
        <v>#N/A</v>
      </c>
      <c r="F85" s="3" t="e">
        <f>'1'!F85</f>
        <v>#N/A</v>
      </c>
      <c r="G85" s="41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61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">
      <c r="A86" s="10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1" t="e">
        <f>'1'!E86</f>
        <v>#N/A</v>
      </c>
      <c r="F86" s="3" t="e">
        <f>'1'!F86</f>
        <v>#N/A</v>
      </c>
      <c r="G86" s="41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61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">
      <c r="A87" s="10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1" t="e">
        <f>'1'!E87</f>
        <v>#N/A</v>
      </c>
      <c r="F87" s="3" t="e">
        <f>'1'!F87</f>
        <v>#N/A</v>
      </c>
      <c r="G87" s="41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61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">
      <c r="A88" s="10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1" t="e">
        <f>'1'!E88</f>
        <v>#N/A</v>
      </c>
      <c r="F88" s="3" t="e">
        <f>'1'!F88</f>
        <v>#N/A</v>
      </c>
      <c r="G88" s="41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61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">
      <c r="A89" s="10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1" t="e">
        <f>'1'!E89</f>
        <v>#N/A</v>
      </c>
      <c r="F89" s="3" t="e">
        <f>'1'!F89</f>
        <v>#N/A</v>
      </c>
      <c r="G89" s="41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61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">
      <c r="A90" s="10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1" t="e">
        <f>'1'!E90</f>
        <v>#N/A</v>
      </c>
      <c r="F90" s="3" t="e">
        <f>'1'!F90</f>
        <v>#N/A</v>
      </c>
      <c r="G90" s="41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61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">
      <c r="A91" s="10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1" t="e">
        <f>'1'!E91</f>
        <v>#N/A</v>
      </c>
      <c r="F91" s="3" t="e">
        <f>'1'!F91</f>
        <v>#N/A</v>
      </c>
      <c r="G91" s="41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61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">
      <c r="A92" s="10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1" t="e">
        <f>'1'!E92</f>
        <v>#N/A</v>
      </c>
      <c r="F92" s="3" t="e">
        <f>'1'!F92</f>
        <v>#N/A</v>
      </c>
      <c r="G92" s="41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61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">
      <c r="A93" s="10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1" t="e">
        <f>'1'!E93</f>
        <v>#N/A</v>
      </c>
      <c r="F93" s="3" t="e">
        <f>'1'!F93</f>
        <v>#N/A</v>
      </c>
      <c r="G93" s="41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61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">
      <c r="A94" s="10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1" t="e">
        <f>'1'!E94</f>
        <v>#N/A</v>
      </c>
      <c r="F94" s="3" t="e">
        <f>'1'!F94</f>
        <v>#N/A</v>
      </c>
      <c r="G94" s="41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61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">
      <c r="A95" s="10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1" t="e">
        <f>'1'!E95</f>
        <v>#N/A</v>
      </c>
      <c r="F95" s="3" t="e">
        <f>'1'!F95</f>
        <v>#N/A</v>
      </c>
      <c r="G95" s="41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61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">
      <c r="A96" s="10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1" t="e">
        <f>'1'!E96</f>
        <v>#N/A</v>
      </c>
      <c r="F96" s="3" t="e">
        <f>'1'!F96</f>
        <v>#N/A</v>
      </c>
      <c r="G96" s="41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61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">
      <c r="A97" s="10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1" t="e">
        <f>'1'!E97</f>
        <v>#N/A</v>
      </c>
      <c r="F97" s="3" t="e">
        <f>'1'!F97</f>
        <v>#N/A</v>
      </c>
      <c r="G97" s="41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61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">
      <c r="A98" s="10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1" t="e">
        <f>'1'!E98</f>
        <v>#N/A</v>
      </c>
      <c r="F98" s="3" t="e">
        <f>'1'!F98</f>
        <v>#N/A</v>
      </c>
      <c r="G98" s="41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61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">
      <c r="A99" s="10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1" t="e">
        <f>'1'!E99</f>
        <v>#N/A</v>
      </c>
      <c r="F99" s="3" t="e">
        <f>'1'!F99</f>
        <v>#N/A</v>
      </c>
      <c r="G99" s="41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61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">
      <c r="A100" s="10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1" t="e">
        <f>'1'!E100</f>
        <v>#N/A</v>
      </c>
      <c r="F100" s="3" t="e">
        <f>'1'!F100</f>
        <v>#N/A</v>
      </c>
      <c r="G100" s="41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61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">
      <c r="A101" s="10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1" t="e">
        <f>'1'!E101</f>
        <v>#N/A</v>
      </c>
      <c r="F101" s="3" t="e">
        <f>'1'!F101</f>
        <v>#N/A</v>
      </c>
      <c r="G101" s="41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61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">
      <c r="A102" s="10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1" t="e">
        <f>'1'!E102</f>
        <v>#N/A</v>
      </c>
      <c r="F102" s="3" t="e">
        <f>'1'!F102</f>
        <v>#N/A</v>
      </c>
      <c r="G102" s="41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61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">
      <c r="A103" s="10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1" t="e">
        <f>'1'!E103</f>
        <v>#N/A</v>
      </c>
      <c r="F103" s="3" t="e">
        <f>'1'!F103</f>
        <v>#N/A</v>
      </c>
      <c r="G103" s="41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61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">
      <c r="A104" s="10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1" t="e">
        <f>'1'!E104</f>
        <v>#N/A</v>
      </c>
      <c r="F104" s="3" t="e">
        <f>'1'!F104</f>
        <v>#N/A</v>
      </c>
      <c r="G104" s="41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61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">
      <c r="A105" s="10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1" t="e">
        <f>'1'!E105</f>
        <v>#N/A</v>
      </c>
      <c r="F105" s="3" t="e">
        <f>'1'!F105</f>
        <v>#N/A</v>
      </c>
      <c r="G105" s="41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61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">
      <c r="A106" s="10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1" t="e">
        <f>'1'!E106</f>
        <v>#N/A</v>
      </c>
      <c r="F106" s="3" t="e">
        <f>'1'!F106</f>
        <v>#N/A</v>
      </c>
      <c r="G106" s="41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61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">
      <c r="A107" s="10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1" t="e">
        <f>'1'!E107</f>
        <v>#N/A</v>
      </c>
      <c r="F107" s="3" t="e">
        <f>'1'!F107</f>
        <v>#N/A</v>
      </c>
      <c r="G107" s="41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61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">
      <c r="A108" s="10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1" t="e">
        <f>'1'!E108</f>
        <v>#N/A</v>
      </c>
      <c r="F108" s="3" t="e">
        <f>'1'!F108</f>
        <v>#N/A</v>
      </c>
      <c r="G108" s="41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61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">
      <c r="A109" s="10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1" t="e">
        <f>'1'!E109</f>
        <v>#N/A</v>
      </c>
      <c r="F109" s="3" t="e">
        <f>'1'!F109</f>
        <v>#N/A</v>
      </c>
      <c r="G109" s="41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61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">
      <c r="A110" s="10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1" t="e">
        <f>'1'!E110</f>
        <v>#N/A</v>
      </c>
      <c r="F110" s="3" t="e">
        <f>'1'!F110</f>
        <v>#N/A</v>
      </c>
      <c r="G110" s="41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61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">
      <c r="A111" s="10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1" t="e">
        <f>'1'!E111</f>
        <v>#N/A</v>
      </c>
      <c r="F111" s="3" t="e">
        <f>'1'!F111</f>
        <v>#N/A</v>
      </c>
      <c r="G111" s="41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61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">
      <c r="A112" s="10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1" t="e">
        <f>'1'!E112</f>
        <v>#N/A</v>
      </c>
      <c r="F112" s="3" t="e">
        <f>'1'!F112</f>
        <v>#N/A</v>
      </c>
      <c r="G112" s="41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61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">
      <c r="A113" s="10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1" t="e">
        <f>'1'!E113</f>
        <v>#N/A</v>
      </c>
      <c r="F113" s="3" t="e">
        <f>'1'!F113</f>
        <v>#N/A</v>
      </c>
      <c r="G113" s="41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61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">
      <c r="A114" s="10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1" t="e">
        <f>'1'!E114</f>
        <v>#N/A</v>
      </c>
      <c r="F114" s="3" t="e">
        <f>'1'!F114</f>
        <v>#N/A</v>
      </c>
      <c r="G114" s="41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61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">
      <c r="A115" s="10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1" t="e">
        <f>'1'!E115</f>
        <v>#N/A</v>
      </c>
      <c r="F115" s="3" t="e">
        <f>'1'!F115</f>
        <v>#N/A</v>
      </c>
      <c r="G115" s="41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61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">
      <c r="A116" s="10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1" t="e">
        <f>'1'!E116</f>
        <v>#N/A</v>
      </c>
      <c r="F116" s="3" t="e">
        <f>'1'!F116</f>
        <v>#N/A</v>
      </c>
      <c r="G116" s="41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61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">
      <c r="A117" s="10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1" t="e">
        <f>'1'!E117</f>
        <v>#N/A</v>
      </c>
      <c r="F117" s="3" t="e">
        <f>'1'!F117</f>
        <v>#N/A</v>
      </c>
      <c r="G117" s="41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61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">
      <c r="A118" s="10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1" t="e">
        <f>'1'!E118</f>
        <v>#N/A</v>
      </c>
      <c r="F118" s="3" t="e">
        <f>'1'!F118</f>
        <v>#N/A</v>
      </c>
      <c r="G118" s="41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61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">
      <c r="A119" s="10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1" t="e">
        <f>'1'!E119</f>
        <v>#N/A</v>
      </c>
      <c r="F119" s="3" t="e">
        <f>'1'!F119</f>
        <v>#N/A</v>
      </c>
      <c r="G119" s="41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61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">
      <c r="A120" s="10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1" t="e">
        <f>'1'!E120</f>
        <v>#N/A</v>
      </c>
      <c r="F120" s="3" t="e">
        <f>'1'!F120</f>
        <v>#N/A</v>
      </c>
      <c r="G120" s="41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61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">
      <c r="A121" s="10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1" t="e">
        <f>'1'!E121</f>
        <v>#N/A</v>
      </c>
      <c r="F121" s="3" t="e">
        <f>'1'!F121</f>
        <v>#N/A</v>
      </c>
      <c r="G121" s="41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61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0">
        <v>305</v>
      </c>
    </row>
    <row r="122" spans="1:27" s="1" customFormat="1" ht="15" customHeight="1" x14ac:dyDescent="0.2">
      <c r="A122" s="10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1" t="e">
        <f>'1'!E122</f>
        <v>#N/A</v>
      </c>
      <c r="F122" s="3" t="e">
        <f>'1'!F122</f>
        <v>#N/A</v>
      </c>
      <c r="G122" s="41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61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0">
        <v>306</v>
      </c>
    </row>
    <row r="123" spans="1:27" s="1" customFormat="1" ht="15" customHeight="1" x14ac:dyDescent="0.2">
      <c r="A123" s="10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1" t="e">
        <f>'1'!E123</f>
        <v>#N/A</v>
      </c>
      <c r="F123" s="3" t="e">
        <f>'1'!F123</f>
        <v>#N/A</v>
      </c>
      <c r="G123" s="41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61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0">
        <v>307</v>
      </c>
    </row>
    <row r="124" spans="1:27" s="1" customFormat="1" ht="15" customHeight="1" x14ac:dyDescent="0.2">
      <c r="A124" s="10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1" t="e">
        <f>'1'!E124</f>
        <v>#N/A</v>
      </c>
      <c r="F124" s="3" t="e">
        <f>'1'!F124</f>
        <v>#N/A</v>
      </c>
      <c r="G124" s="41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61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0">
        <v>308</v>
      </c>
    </row>
    <row r="125" spans="1:27" s="1" customFormat="1" ht="15" customHeight="1" x14ac:dyDescent="0.2">
      <c r="A125" s="10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1" t="e">
        <f>'1'!E125</f>
        <v>#N/A</v>
      </c>
      <c r="F125" s="3" t="e">
        <f>'1'!F125</f>
        <v>#N/A</v>
      </c>
      <c r="G125" s="41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61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0">
        <v>309</v>
      </c>
    </row>
    <row r="126" spans="1:27" s="1" customFormat="1" ht="15" customHeight="1" x14ac:dyDescent="0.2">
      <c r="A126" s="10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1" t="e">
        <f>'1'!E126</f>
        <v>#N/A</v>
      </c>
      <c r="F126" s="3" t="e">
        <f>'1'!F126</f>
        <v>#N/A</v>
      </c>
      <c r="G126" s="41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61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0">
        <v>310</v>
      </c>
    </row>
    <row r="127" spans="1:27" s="1" customFormat="1" ht="15" customHeight="1" x14ac:dyDescent="0.2">
      <c r="A127" s="10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1" t="e">
        <f>'1'!E127</f>
        <v>#N/A</v>
      </c>
      <c r="F127" s="3" t="e">
        <f>'1'!F127</f>
        <v>#N/A</v>
      </c>
      <c r="G127" s="41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61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0">
        <v>311</v>
      </c>
    </row>
    <row r="128" spans="1:27" s="1" customFormat="1" ht="15" customHeight="1" x14ac:dyDescent="0.2">
      <c r="A128" s="10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1" t="e">
        <f>'1'!E128</f>
        <v>#N/A</v>
      </c>
      <c r="F128" s="3" t="e">
        <f>'1'!F128</f>
        <v>#N/A</v>
      </c>
      <c r="G128" s="41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61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">
      <c r="A129" s="10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1" t="e">
        <f>'1'!E129</f>
        <v>#N/A</v>
      </c>
      <c r="F129" s="3" t="e">
        <f>'1'!F129</f>
        <v>#N/A</v>
      </c>
      <c r="G129" s="41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61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0">
        <v>313</v>
      </c>
    </row>
    <row r="130" spans="1:27" s="1" customFormat="1" ht="15" customHeight="1" x14ac:dyDescent="0.2">
      <c r="A130" s="10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1" t="e">
        <f>'1'!E130</f>
        <v>#N/A</v>
      </c>
      <c r="F130" s="3" t="e">
        <f>'1'!F130</f>
        <v>#N/A</v>
      </c>
      <c r="G130" s="41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61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0">
        <v>314</v>
      </c>
    </row>
    <row r="131" spans="1:27" s="1" customFormat="1" ht="15" customHeight="1" x14ac:dyDescent="0.2">
      <c r="A131" s="10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1" t="e">
        <f>'1'!E131</f>
        <v>#N/A</v>
      </c>
      <c r="F131" s="3" t="e">
        <f>'1'!F131</f>
        <v>#N/A</v>
      </c>
      <c r="G131" s="41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61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">
      <c r="A132" s="10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1" t="e">
        <f>'1'!E132</f>
        <v>#N/A</v>
      </c>
      <c r="F132" s="3" t="e">
        <f>'1'!F132</f>
        <v>#N/A</v>
      </c>
      <c r="G132" s="41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61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">
      <c r="A133" s="10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1" t="e">
        <f>'1'!E133</f>
        <v>#N/A</v>
      </c>
      <c r="F133" s="3" t="e">
        <f>'1'!F133</f>
        <v>#N/A</v>
      </c>
      <c r="G133" s="41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61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">
      <c r="A134" s="10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1" t="e">
        <f>'1'!E134</f>
        <v>#N/A</v>
      </c>
      <c r="F134" s="3" t="e">
        <f>'1'!F134</f>
        <v>#N/A</v>
      </c>
      <c r="G134" s="41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61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">
      <c r="A135" s="10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1" t="e">
        <f>'1'!E135</f>
        <v>#N/A</v>
      </c>
      <c r="F135" s="3" t="e">
        <f>'1'!F135</f>
        <v>#N/A</v>
      </c>
      <c r="G135" s="41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61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">
      <c r="A136" s="10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1" t="e">
        <f>'1'!E136</f>
        <v>#N/A</v>
      </c>
      <c r="F136" s="3" t="e">
        <f>'1'!F136</f>
        <v>#N/A</v>
      </c>
      <c r="G136" s="41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61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">
      <c r="A137" s="10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1" t="e">
        <f>'1'!E137</f>
        <v>#N/A</v>
      </c>
      <c r="F137" s="3" t="e">
        <f>'1'!F137</f>
        <v>#N/A</v>
      </c>
      <c r="G137" s="41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61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">
      <c r="A138" s="10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1" t="e">
        <f>'1'!E138</f>
        <v>#N/A</v>
      </c>
      <c r="F138" s="3" t="e">
        <f>'1'!F138</f>
        <v>#N/A</v>
      </c>
      <c r="G138" s="41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61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">
      <c r="A139" s="10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1" t="e">
        <f>'1'!E139</f>
        <v>#N/A</v>
      </c>
      <c r="F139" s="3" t="e">
        <f>'1'!F139</f>
        <v>#N/A</v>
      </c>
      <c r="G139" s="41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61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">
      <c r="A140" s="10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1" t="e">
        <f>'1'!E140</f>
        <v>#N/A</v>
      </c>
      <c r="F140" s="3" t="e">
        <f>'1'!F140</f>
        <v>#N/A</v>
      </c>
      <c r="G140" s="41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61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">
      <c r="A141" s="10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1" t="e">
        <f>'1'!E141</f>
        <v>#N/A</v>
      </c>
      <c r="F141" s="3" t="e">
        <f>'1'!F141</f>
        <v>#N/A</v>
      </c>
      <c r="G141" s="41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61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">
      <c r="A142" s="10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1" t="e">
        <f>'1'!E142</f>
        <v>#N/A</v>
      </c>
      <c r="F142" s="3" t="e">
        <f>'1'!F142</f>
        <v>#N/A</v>
      </c>
      <c r="G142" s="41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61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">
      <c r="A143" s="10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1" t="e">
        <f>'1'!E143</f>
        <v>#N/A</v>
      </c>
      <c r="F143" s="3" t="e">
        <f>'1'!F143</f>
        <v>#N/A</v>
      </c>
      <c r="G143" s="41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61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">
      <c r="A144" s="10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1" t="e">
        <f>'1'!E144</f>
        <v>#N/A</v>
      </c>
      <c r="F144" s="3" t="e">
        <f>'1'!F144</f>
        <v>#N/A</v>
      </c>
      <c r="G144" s="41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61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">
      <c r="A145" s="10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1" t="e">
        <f>'1'!E145</f>
        <v>#N/A</v>
      </c>
      <c r="F145" s="3" t="e">
        <f>'1'!F145</f>
        <v>#N/A</v>
      </c>
      <c r="G145" s="41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61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">
      <c r="A146" s="10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1" t="e">
        <f>'1'!E146</f>
        <v>#N/A</v>
      </c>
      <c r="F146" s="3" t="e">
        <f>'1'!F146</f>
        <v>#N/A</v>
      </c>
      <c r="G146" s="41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61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">
      <c r="A147" s="10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1" t="e">
        <f>'1'!E147</f>
        <v>#N/A</v>
      </c>
      <c r="F147" s="3" t="e">
        <f>'1'!F147</f>
        <v>#N/A</v>
      </c>
      <c r="G147" s="41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61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">
      <c r="A148" s="10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1" t="e">
        <f>'1'!E148</f>
        <v>#N/A</v>
      </c>
      <c r="F148" s="3" t="e">
        <f>'1'!F148</f>
        <v>#N/A</v>
      </c>
      <c r="G148" s="41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61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">
      <c r="A149" s="10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1" t="e">
        <f>'1'!E149</f>
        <v>#N/A</v>
      </c>
      <c r="F149" s="3" t="e">
        <f>'1'!F149</f>
        <v>#N/A</v>
      </c>
      <c r="G149" s="41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61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">
      <c r="A150" s="10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1" t="e">
        <f>'1'!E150</f>
        <v>#N/A</v>
      </c>
      <c r="F150" s="3" t="e">
        <f>'1'!F150</f>
        <v>#N/A</v>
      </c>
      <c r="G150" s="41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61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">
      <c r="A151" s="10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1" t="e">
        <f>'1'!E151</f>
        <v>#N/A</v>
      </c>
      <c r="F151" s="3" t="e">
        <f>'1'!F151</f>
        <v>#N/A</v>
      </c>
      <c r="G151" s="41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61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">
      <c r="A152" s="10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1" t="e">
        <f>'1'!E152</f>
        <v>#N/A</v>
      </c>
      <c r="F152" s="3" t="e">
        <f>'1'!F152</f>
        <v>#N/A</v>
      </c>
      <c r="G152" s="41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61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">
      <c r="A153" s="10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1" t="e">
        <f>'1'!E153</f>
        <v>#N/A</v>
      </c>
      <c r="F153" s="3" t="e">
        <f>'1'!F153</f>
        <v>#N/A</v>
      </c>
      <c r="G153" s="41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61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">
      <c r="A154" s="10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1" t="e">
        <f>'1'!E154</f>
        <v>#N/A</v>
      </c>
      <c r="F154" s="3" t="e">
        <f>'1'!F154</f>
        <v>#N/A</v>
      </c>
      <c r="G154" s="41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61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">
      <c r="A155" s="10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1" t="e">
        <f>'1'!E155</f>
        <v>#N/A</v>
      </c>
      <c r="F155" s="3" t="e">
        <f>'1'!F155</f>
        <v>#N/A</v>
      </c>
      <c r="G155" s="41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61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">
      <c r="A156" s="10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1" t="e">
        <f>'1'!E156</f>
        <v>#N/A</v>
      </c>
      <c r="F156" s="3" t="e">
        <f>'1'!F156</f>
        <v>#N/A</v>
      </c>
      <c r="G156" s="41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61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">
      <c r="A157" s="10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1" t="e">
        <f>'1'!E157</f>
        <v>#N/A</v>
      </c>
      <c r="F157" s="3" t="e">
        <f>'1'!F157</f>
        <v>#N/A</v>
      </c>
      <c r="G157" s="41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61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">
      <c r="A158" s="10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1" t="e">
        <f>'1'!E158</f>
        <v>#N/A</v>
      </c>
      <c r="F158" s="3" t="e">
        <f>'1'!F158</f>
        <v>#N/A</v>
      </c>
      <c r="G158" s="41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61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">
      <c r="A159" s="10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1" t="e">
        <f>'1'!E159</f>
        <v>#N/A</v>
      </c>
      <c r="F159" s="3" t="e">
        <f>'1'!F159</f>
        <v>#N/A</v>
      </c>
      <c r="G159" s="41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61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">
      <c r="A160" s="10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1" t="e">
        <f>'1'!E160</f>
        <v>#N/A</v>
      </c>
      <c r="F160" s="3" t="e">
        <f>'1'!F160</f>
        <v>#N/A</v>
      </c>
      <c r="G160" s="41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61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">
      <c r="A161" s="10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1" t="e">
        <f>'1'!E161</f>
        <v>#N/A</v>
      </c>
      <c r="F161" s="3" t="e">
        <f>'1'!F161</f>
        <v>#N/A</v>
      </c>
      <c r="G161" s="41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61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">
      <c r="A162" s="10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1" t="e">
        <f>'1'!E162</f>
        <v>#N/A</v>
      </c>
      <c r="F162" s="3" t="e">
        <f>'1'!F162</f>
        <v>#N/A</v>
      </c>
      <c r="G162" s="41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61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">
      <c r="A163" s="10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1" t="e">
        <f>'1'!E163</f>
        <v>#N/A</v>
      </c>
      <c r="F163" s="3" t="e">
        <f>'1'!F163</f>
        <v>#N/A</v>
      </c>
      <c r="G163" s="41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61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">
      <c r="A164" s="10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1" t="e">
        <f>'1'!E164</f>
        <v>#N/A</v>
      </c>
      <c r="F164" s="3" t="e">
        <f>'1'!F164</f>
        <v>#N/A</v>
      </c>
      <c r="G164" s="41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61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">
      <c r="A165" s="10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1" t="e">
        <f>'1'!E165</f>
        <v>#N/A</v>
      </c>
      <c r="F165" s="3" t="e">
        <f>'1'!F165</f>
        <v>#N/A</v>
      </c>
      <c r="G165" s="41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61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">
      <c r="A166" s="10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1" t="e">
        <f>'1'!E166</f>
        <v>#N/A</v>
      </c>
      <c r="F166" s="3" t="e">
        <f>'1'!F166</f>
        <v>#N/A</v>
      </c>
      <c r="G166" s="41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61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">
      <c r="A167" s="10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1" t="e">
        <f>'1'!E167</f>
        <v>#N/A</v>
      </c>
      <c r="F167" s="3" t="e">
        <f>'1'!F167</f>
        <v>#N/A</v>
      </c>
      <c r="G167" s="41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61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">
      <c r="A168" s="10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1" t="e">
        <f>'1'!E168</f>
        <v>#N/A</v>
      </c>
      <c r="F168" s="3" t="e">
        <f>'1'!F168</f>
        <v>#N/A</v>
      </c>
      <c r="G168" s="41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61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">
      <c r="A169" s="10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1" t="e">
        <f>'1'!E169</f>
        <v>#N/A</v>
      </c>
      <c r="F169" s="3" t="e">
        <f>'1'!F169</f>
        <v>#N/A</v>
      </c>
      <c r="G169" s="41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61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">
      <c r="A170" s="10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1" t="e">
        <f>'1'!E170</f>
        <v>#N/A</v>
      </c>
      <c r="F170" s="3" t="e">
        <f>'1'!F170</f>
        <v>#N/A</v>
      </c>
      <c r="G170" s="41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61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">
      <c r="A171" s="10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1" t="e">
        <f>'1'!E171</f>
        <v>#N/A</v>
      </c>
      <c r="F171" s="3" t="e">
        <f>'1'!F171</f>
        <v>#N/A</v>
      </c>
      <c r="G171" s="41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61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">
      <c r="A172" s="10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1" t="e">
        <f>'1'!E172</f>
        <v>#N/A</v>
      </c>
      <c r="F172" s="3" t="e">
        <f>'1'!F172</f>
        <v>#N/A</v>
      </c>
      <c r="G172" s="41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61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">
      <c r="A173" s="10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1" t="e">
        <f>'1'!E173</f>
        <v>#N/A</v>
      </c>
      <c r="F173" s="3" t="e">
        <f>'1'!F173</f>
        <v>#N/A</v>
      </c>
      <c r="G173" s="41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61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">
      <c r="A174" s="10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1" t="e">
        <f>'1'!E174</f>
        <v>#N/A</v>
      </c>
      <c r="F174" s="3" t="e">
        <f>'1'!F174</f>
        <v>#N/A</v>
      </c>
      <c r="G174" s="41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61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">
      <c r="A175" s="10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1" t="e">
        <f>'1'!E175</f>
        <v>#N/A</v>
      </c>
      <c r="F175" s="3" t="e">
        <f>'1'!F175</f>
        <v>#N/A</v>
      </c>
      <c r="G175" s="41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61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">
      <c r="A176" s="10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1" t="e">
        <f>'1'!E176</f>
        <v>#N/A</v>
      </c>
      <c r="F176" s="3" t="e">
        <f>'1'!F176</f>
        <v>#N/A</v>
      </c>
      <c r="G176" s="41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61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">
      <c r="A177" s="10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1" t="e">
        <f>'1'!E177</f>
        <v>#N/A</v>
      </c>
      <c r="F177" s="3" t="e">
        <f>'1'!F177</f>
        <v>#N/A</v>
      </c>
      <c r="G177" s="41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61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">
      <c r="A178" s="10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1" t="e">
        <f>'1'!E178</f>
        <v>#N/A</v>
      </c>
      <c r="F178" s="3" t="e">
        <f>'1'!F178</f>
        <v>#N/A</v>
      </c>
      <c r="G178" s="41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61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">
      <c r="A179" s="10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1" t="e">
        <f>'1'!E179</f>
        <v>#N/A</v>
      </c>
      <c r="F179" s="3" t="e">
        <f>'1'!F179</f>
        <v>#N/A</v>
      </c>
      <c r="G179" s="41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61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">
      <c r="A180" s="10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1" t="e">
        <f>'1'!E180</f>
        <v>#N/A</v>
      </c>
      <c r="F180" s="3" t="e">
        <f>'1'!F180</f>
        <v>#N/A</v>
      </c>
      <c r="G180" s="41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61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">
      <c r="A181" s="10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1" t="e">
        <f>'1'!E181</f>
        <v>#N/A</v>
      </c>
      <c r="F181" s="3" t="e">
        <f>'1'!F181</f>
        <v>#N/A</v>
      </c>
      <c r="G181" s="41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61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">
      <c r="A182" s="10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1" t="e">
        <f>'1'!E182</f>
        <v>#N/A</v>
      </c>
      <c r="F182" s="3" t="e">
        <f>'1'!F182</f>
        <v>#N/A</v>
      </c>
      <c r="G182" s="41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61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">
      <c r="A183" s="10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1" t="e">
        <f>'1'!E183</f>
        <v>#N/A</v>
      </c>
      <c r="F183" s="3" t="e">
        <f>'1'!F183</f>
        <v>#N/A</v>
      </c>
      <c r="G183" s="41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61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">
      <c r="A184" s="10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1" t="e">
        <f>'1'!E184</f>
        <v>#N/A</v>
      </c>
      <c r="F184" s="3" t="e">
        <f>'1'!F184</f>
        <v>#N/A</v>
      </c>
      <c r="G184" s="41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61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">
      <c r="A185" s="10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1" t="e">
        <f>'1'!E185</f>
        <v>#N/A</v>
      </c>
      <c r="F185" s="3" t="e">
        <f>'1'!F185</f>
        <v>#N/A</v>
      </c>
      <c r="G185" s="41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61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">
      <c r="A186" s="10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1" t="e">
        <f>'1'!E186</f>
        <v>#N/A</v>
      </c>
      <c r="F186" s="3" t="e">
        <f>'1'!F186</f>
        <v>#N/A</v>
      </c>
      <c r="G186" s="41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61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">
      <c r="A187" s="10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1" t="e">
        <f>'1'!E187</f>
        <v>#N/A</v>
      </c>
      <c r="F187" s="3" t="e">
        <f>'1'!F187</f>
        <v>#N/A</v>
      </c>
      <c r="G187" s="41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61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">
      <c r="A188" s="10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1" t="e">
        <f>'1'!E188</f>
        <v>#N/A</v>
      </c>
      <c r="F188" s="3" t="e">
        <f>'1'!F188</f>
        <v>#N/A</v>
      </c>
      <c r="G188" s="41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61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">
      <c r="A189" s="10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1" t="e">
        <f>'1'!E189</f>
        <v>#N/A</v>
      </c>
      <c r="F189" s="3" t="e">
        <f>'1'!F189</f>
        <v>#N/A</v>
      </c>
      <c r="G189" s="41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61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">
      <c r="A190" s="10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1" t="e">
        <f>'1'!E190</f>
        <v>#N/A</v>
      </c>
      <c r="F190" s="3" t="e">
        <f>'1'!F190</f>
        <v>#N/A</v>
      </c>
      <c r="G190" s="41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61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">
      <c r="A191" s="10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1" t="e">
        <f>'1'!E191</f>
        <v>#N/A</v>
      </c>
      <c r="F191" s="3" t="e">
        <f>'1'!F191</f>
        <v>#N/A</v>
      </c>
      <c r="G191" s="41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61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">
      <c r="A192" s="10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1" t="e">
        <f>'1'!E192</f>
        <v>#N/A</v>
      </c>
      <c r="F192" s="3" t="e">
        <f>'1'!F192</f>
        <v>#N/A</v>
      </c>
      <c r="G192" s="41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61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">
      <c r="A193" s="10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1" t="e">
        <f>'1'!E193</f>
        <v>#N/A</v>
      </c>
      <c r="F193" s="3" t="e">
        <f>'1'!F193</f>
        <v>#N/A</v>
      </c>
      <c r="G193" s="41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61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">
      <c r="A194" s="10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1" t="e">
        <f>'1'!E194</f>
        <v>#N/A</v>
      </c>
      <c r="F194" s="3" t="e">
        <f>'1'!F194</f>
        <v>#N/A</v>
      </c>
      <c r="G194" s="41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61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">
      <c r="A195" s="10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1" t="e">
        <f>'1'!E195</f>
        <v>#N/A</v>
      </c>
      <c r="F195" s="3" t="e">
        <f>'1'!F195</f>
        <v>#N/A</v>
      </c>
      <c r="G195" s="41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61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">
      <c r="A196" s="10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1" t="e">
        <f>'1'!E196</f>
        <v>#N/A</v>
      </c>
      <c r="F196" s="3" t="e">
        <f>'1'!F196</f>
        <v>#N/A</v>
      </c>
      <c r="G196" s="41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61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">
      <c r="A197"/>
      <c r="B197"/>
      <c r="C197"/>
      <c r="D197" s="4"/>
      <c r="E197" s="42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8"/>
      <c r="B198"/>
      <c r="C198"/>
      <c r="D198" s="4"/>
      <c r="E198" s="42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8"/>
    </row>
    <row r="199" spans="1:27" s="1" customFormat="1" ht="15" customHeight="1" x14ac:dyDescent="0.2">
      <c r="B199"/>
      <c r="C199"/>
      <c r="D199" s="4"/>
      <c r="E199" s="42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42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42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42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42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42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42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42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42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42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42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42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42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42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42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42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42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42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42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42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42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42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42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42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42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42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42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42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42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42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42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42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42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42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42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42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42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42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42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42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42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42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42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42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42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42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42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42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42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42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42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42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42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42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42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42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42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42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42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42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42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42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42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42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42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42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42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42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42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42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42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42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42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42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42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42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42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42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42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42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42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42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42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42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42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42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42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42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42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42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42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42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42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42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42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42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42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42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42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42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42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42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42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42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42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42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42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42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42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42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42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42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42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42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42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42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42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42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42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42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42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42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42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42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42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42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42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42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42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42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42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42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42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42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42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42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42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42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42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42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42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42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42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42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42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42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42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42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42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42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42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42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42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42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42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42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42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42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42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42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42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42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42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42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42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42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42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42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42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42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42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42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42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42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42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42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42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42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42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42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42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42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42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42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42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42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42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42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42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42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42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42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42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42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42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42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42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42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42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42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42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42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42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42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42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42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42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42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42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42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42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42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42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42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42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42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42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42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42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42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42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42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42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42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42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42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42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42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42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42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42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42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42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42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42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42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42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42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42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42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42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42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42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42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42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42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42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42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42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42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42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42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42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42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42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42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42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42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42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42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42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42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42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42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42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42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42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42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42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42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42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42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42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42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42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42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42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42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42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42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42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42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42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42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42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42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42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42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42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42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42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42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42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42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42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42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42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42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42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42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42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42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42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42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42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42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42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42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42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42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42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42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42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42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42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42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42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42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42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42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42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42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42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42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42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42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42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42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42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42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42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42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42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42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42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42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42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42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42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42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42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42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42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42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42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42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42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42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42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42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42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42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42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42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42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42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42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42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42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42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42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42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42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42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42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42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42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42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42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42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42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42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42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42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42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42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42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42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42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42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42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42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42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42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42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42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42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42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42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42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42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42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42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42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42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42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42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42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42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42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42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42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42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42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42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42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42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42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42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42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42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42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42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42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42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42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42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42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42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42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42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42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42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42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42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42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42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42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42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42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42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42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42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42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42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42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42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42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42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42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42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42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42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42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42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42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42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42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42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42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42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42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42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42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42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42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42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42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42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42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42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42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42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42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42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42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42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42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42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42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42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42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42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42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42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42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42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42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42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42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42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42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42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42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42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42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42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42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42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42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42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42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42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42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42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42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42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42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42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42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42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42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42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42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42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42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42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42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42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42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42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42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42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42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42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42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42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42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151" priority="18" percent="1" bottom="1" rank="5"/>
    <cfRule type="top10" dxfId="150" priority="19" percent="1" rank="5"/>
  </conditionalFormatting>
  <conditionalFormatting sqref="B47:B196">
    <cfRule type="top10" dxfId="149" priority="59" percent="1" rank="5"/>
    <cfRule type="top10" dxfId="148" priority="58" percent="1" bottom="1" rank="5"/>
  </conditionalFormatting>
  <conditionalFormatting sqref="C27:C46">
    <cfRule type="top10" dxfId="147" priority="14" percent="1" bottom="1" rank="5"/>
    <cfRule type="top10" dxfId="146" priority="15" percent="1" rank="5"/>
  </conditionalFormatting>
  <conditionalFormatting sqref="C47:C196">
    <cfRule type="top10" dxfId="145" priority="16" percent="1" bottom="1" rank="5"/>
    <cfRule type="top10" dxfId="144" priority="17" percent="1" rank="5"/>
  </conditionalFormatting>
  <conditionalFormatting sqref="D6:G6">
    <cfRule type="cellIs" dxfId="143" priority="40" operator="greaterThan">
      <formula>0</formula>
    </cfRule>
  </conditionalFormatting>
  <conditionalFormatting sqref="D27:G196">
    <cfRule type="cellIs" dxfId="142" priority="32" operator="greaterThan">
      <formula>0</formula>
    </cfRule>
  </conditionalFormatting>
  <conditionalFormatting sqref="H27:M46">
    <cfRule type="top10" dxfId="141" priority="10" percent="1" bottom="1" rank="5"/>
    <cfRule type="top10" dxfId="140" priority="11" percent="1" rank="5"/>
  </conditionalFormatting>
  <conditionalFormatting sqref="H47:M196">
    <cfRule type="top10" dxfId="139" priority="12" percent="1" bottom="1" rank="5"/>
    <cfRule type="top10" dxfId="138" priority="13" percent="1" rank="5"/>
  </conditionalFormatting>
  <conditionalFormatting sqref="N6:Q6">
    <cfRule type="cellIs" dxfId="137" priority="5" operator="greaterThan">
      <formula>0</formula>
    </cfRule>
  </conditionalFormatting>
  <conditionalFormatting sqref="N27:Q196">
    <cfRule type="cellIs" dxfId="136" priority="3" operator="greaterThan">
      <formula>0</formula>
    </cfRule>
  </conditionalFormatting>
  <conditionalFormatting sqref="R27:U46">
    <cfRule type="top10" dxfId="135" priority="6" percent="1" bottom="1" rank="5"/>
    <cfRule type="top10" dxfId="134" priority="7" percent="1" rank="5"/>
  </conditionalFormatting>
  <conditionalFormatting sqref="R47:U196">
    <cfRule type="top10" dxfId="133" priority="8" percent="1" bottom="1" rank="5"/>
    <cfRule type="top10" dxfId="132" priority="9" percent="1" rank="5"/>
  </conditionalFormatting>
  <conditionalFormatting sqref="W27:W196">
    <cfRule type="containsText" dxfId="131" priority="1" operator="containsText" text="FAIL">
      <formula>NOT(ISERROR(SEARCH("FAIL",W27)))</formula>
    </cfRule>
    <cfRule type="containsText" dxfId="130" priority="2" operator="containsText" text="W/IN 98%">
      <formula>NOT(ISERROR(SEARCH("W/IN 98%",W27)))</formula>
    </cfRule>
  </conditionalFormatting>
  <conditionalFormatting sqref="X27:X196">
    <cfRule type="containsText" dxfId="129" priority="30" operator="containsText" text="TRUE">
      <formula>NOT(ISERROR(SEARCH("TRUE",X27)))</formula>
    </cfRule>
    <cfRule type="containsText" dxfId="128" priority="28" operator="containsText" text="TRUE">
      <formula>NOT(ISERROR(SEARCH("TRUE",X27)))</formula>
    </cfRule>
    <cfRule type="containsText" dxfId="127" priority="29" operator="containsText" text="FALSE">
      <formula>NOT(ISERROR(SEARCH("FALSE",X27)))</formula>
    </cfRule>
    <cfRule type="containsText" dxfId="126" priority="31" operator="containsText" text="FALSE">
      <formula>NOT(ISERROR(SEARCH("FALSE",X27)))</formula>
    </cfRule>
  </conditionalFormatting>
  <conditionalFormatting sqref="X6:Y26">
    <cfRule type="containsText" dxfId="125" priority="49" operator="containsText" text="FALSE">
      <formula>NOT(ISERROR(SEARCH("FALSE",X6)))</formula>
    </cfRule>
    <cfRule type="containsText" dxfId="124" priority="48" operator="containsText" text="TRUE">
      <formula>NOT(ISERROR(SEARCH("TRUE",X6)))</formula>
    </cfRule>
  </conditionalFormatting>
  <conditionalFormatting sqref="X7:Y26 Y37:Y196">
    <cfRule type="containsText" dxfId="123" priority="51" operator="containsText" text="FALSE">
      <formula>NOT(ISERROR(SEARCH("FALSE",X7)))</formula>
    </cfRule>
    <cfRule type="containsText" dxfId="122" priority="50" operator="containsText" text="TRUE">
      <formula>NOT(ISERROR(SEARCH("TRUE",X7)))</formula>
    </cfRule>
  </conditionalFormatting>
  <conditionalFormatting sqref="Y27:Y36">
    <cfRule type="containsText" dxfId="121" priority="26" operator="containsText" text="TRUE">
      <formula>NOT(ISERROR(SEARCH("TRUE",Y27)))</formula>
    </cfRule>
    <cfRule type="containsText" dxfId="120" priority="27" operator="containsText" text="FALSE">
      <formula>NOT(ISERROR(SEARCH("FALSE",Y27)))</formula>
    </cfRule>
  </conditionalFormatting>
  <conditionalFormatting sqref="Y27:Z36">
    <cfRule type="containsText" dxfId="119" priority="21" operator="containsText" text="FALSE">
      <formula>NOT(ISERROR(SEARCH("FALSE",Y27)))</formula>
    </cfRule>
    <cfRule type="containsText" dxfId="118" priority="20" operator="containsText" text="TRUE">
      <formula>NOT(ISERROR(SEARCH("TRUE",Y27)))</formula>
    </cfRule>
  </conditionalFormatting>
  <conditionalFormatting sqref="Y37:Z196">
    <cfRule type="containsText" dxfId="117" priority="47" operator="containsText" text="FALSE">
      <formula>NOT(ISERROR(SEARCH("FALSE",Y37)))</formula>
    </cfRule>
    <cfRule type="containsText" dxfId="116" priority="46" operator="containsText" text="TRUE">
      <formula>NOT(ISERROR(SEARCH("TRUE",Y37)))</formula>
    </cfRule>
  </conditionalFormatting>
  <conditionalFormatting sqref="Z27:Z196">
    <cfRule type="containsText" dxfId="115" priority="22" operator="containsText" text="TRUE">
      <formula>NOT(ISERROR(SEARCH("TRUE",Z27)))</formula>
    </cfRule>
    <cfRule type="containsText" dxfId="114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</cols>
  <sheetData>
    <row r="1" spans="1:30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</row>
    <row r="2" spans="1:30" s="1" customFormat="1" ht="120" x14ac:dyDescent="0.2">
      <c r="A2" s="20"/>
      <c r="B2" s="19" t="str">
        <f>'1'!B2</f>
        <v>M-HBA</v>
      </c>
      <c r="C2" s="19" t="str">
        <f>'1'!C2</f>
        <v>2-Hydroxyacetophenone</v>
      </c>
      <c r="D2" s="23" t="str">
        <f>'1'!D2</f>
        <v>UNK (λ)</v>
      </c>
      <c r="E2" s="43">
        <f>'1'!E2</f>
        <v>0</v>
      </c>
      <c r="F2" s="19" t="str">
        <f>'1'!F2</f>
        <v>STD (λ)</v>
      </c>
      <c r="G2" s="19">
        <f>'1'!G2</f>
        <v>0</v>
      </c>
      <c r="H2" s="19" t="str">
        <f>'1'!H2</f>
        <v xml:space="preserve"> (STD) +25%</v>
      </c>
      <c r="I2" s="19" t="str">
        <f>'1'!I2</f>
        <v xml:space="preserve"> (STD) -25%</v>
      </c>
      <c r="J2" s="19" t="str">
        <f>'1'!J2</f>
        <v>UNK (NORM1)</v>
      </c>
      <c r="K2" s="19" t="str">
        <f>'1'!K2</f>
        <v>UNK (NORM2)</v>
      </c>
      <c r="L2" s="19" t="str">
        <f>'1'!L2</f>
        <v>STD (NORM1)</v>
      </c>
      <c r="M2" s="19" t="str">
        <f>'1'!M2</f>
        <v>STD (NORM2)</v>
      </c>
      <c r="N2" s="19" t="str">
        <f>'1'!N2</f>
        <v>UNK (NORM1 λ)</v>
      </c>
      <c r="O2" s="19" t="str">
        <f>'1'!O2</f>
        <v>UNK (NORM2 λ)</v>
      </c>
      <c r="P2" s="19" t="str">
        <f>'1'!P2</f>
        <v>STD (NORM1 λ)</v>
      </c>
      <c r="Q2" s="19" t="str">
        <f>'1'!Q2</f>
        <v>STD (NORM2 λ)</v>
      </c>
      <c r="R2" s="19" t="str">
        <f>'1'!R2</f>
        <v>STD (NORM1) +25%</v>
      </c>
      <c r="S2" s="19" t="str">
        <f>'1'!S2</f>
        <v>STD (NORM1) -25%</v>
      </c>
      <c r="T2" s="19" t="str">
        <f>'1'!T2</f>
        <v>STD (NORM2) +25%</v>
      </c>
      <c r="U2" s="19" t="str">
        <f>'1'!U2</f>
        <v>STD (NORM2) -25%</v>
      </c>
      <c r="V2" s="19" t="s">
        <v>10</v>
      </c>
      <c r="W2" s="24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NOM2)</v>
      </c>
      <c r="AA2" s="76"/>
      <c r="AB2" s="35">
        <f>'1'!AD2</f>
        <v>0</v>
      </c>
      <c r="AC2" s="35">
        <f>'1'!AE2</f>
        <v>0</v>
      </c>
      <c r="AD2" s="36">
        <f>'1'!AF2</f>
        <v>0</v>
      </c>
    </row>
    <row r="3" spans="1:30" s="1" customFormat="1" ht="34" x14ac:dyDescent="0.2">
      <c r="A3" s="21"/>
      <c r="B3" s="73">
        <f>'1'!B3</f>
        <v>0.64390040000000004</v>
      </c>
      <c r="C3" s="73">
        <f>'1'!C3</f>
        <v>0.71276079999999997</v>
      </c>
      <c r="D3" s="15">
        <f>'1'!D3</f>
        <v>0</v>
      </c>
      <c r="E3" s="44">
        <f>'1'!E3</f>
        <v>0</v>
      </c>
      <c r="F3" s="7">
        <f>'1'!F3</f>
        <v>0</v>
      </c>
      <c r="G3" s="7">
        <f>'1'!G3</f>
        <v>0</v>
      </c>
      <c r="H3" s="73">
        <f>'1'!H3</f>
        <v>0</v>
      </c>
      <c r="I3" s="73">
        <f>'1'!I3</f>
        <v>0</v>
      </c>
      <c r="J3" s="73">
        <f>'1'!J3</f>
        <v>0</v>
      </c>
      <c r="K3" s="73">
        <f>'1'!K3</f>
        <v>0</v>
      </c>
      <c r="L3" s="73">
        <f>'1'!L3</f>
        <v>0</v>
      </c>
      <c r="M3" s="73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7">
        <f>'1'!Q3</f>
        <v>0</v>
      </c>
      <c r="R3" s="73">
        <f>'1'!R3</f>
        <v>0</v>
      </c>
      <c r="S3" s="73">
        <f>'1'!S3</f>
        <v>0</v>
      </c>
      <c r="T3" s="73">
        <f>'1'!T3</f>
        <v>0</v>
      </c>
      <c r="U3" s="73">
        <f>'1'!U3</f>
        <v>0</v>
      </c>
      <c r="V3" s="7"/>
      <c r="W3" s="14">
        <f>'1'!W3</f>
        <v>0</v>
      </c>
      <c r="X3" s="7">
        <f>'1'!X3</f>
        <v>0</v>
      </c>
      <c r="Y3" s="7">
        <f>'1'!Y3</f>
        <v>0</v>
      </c>
      <c r="Z3" s="14">
        <f>'1'!Z3</f>
        <v>0</v>
      </c>
      <c r="AA3" s="77"/>
      <c r="AB3" s="34">
        <f>'1'!AD3</f>
        <v>0</v>
      </c>
      <c r="AC3" s="34">
        <f>'1'!AE3</f>
        <v>0</v>
      </c>
      <c r="AD3" s="37">
        <f>'1'!AF3</f>
        <v>0</v>
      </c>
    </row>
    <row r="4" spans="1:30" s="1" customFormat="1" ht="16" thickBot="1" x14ac:dyDescent="0.25">
      <c r="A4" s="21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74"/>
      <c r="W4" s="75">
        <f>'1'!W4</f>
        <v>0</v>
      </c>
      <c r="X4" s="7">
        <f>'1'!X4</f>
        <v>0</v>
      </c>
      <c r="Y4" s="7">
        <f>'1'!Y4</f>
        <v>0</v>
      </c>
      <c r="Z4" s="75">
        <f>'1'!Z4</f>
        <v>0</v>
      </c>
      <c r="AA4" s="77" t="s">
        <v>0</v>
      </c>
      <c r="AB4" s="38">
        <f>'1'!AD4</f>
        <v>0</v>
      </c>
      <c r="AC4" s="38">
        <f>'1'!AE4</f>
        <v>0</v>
      </c>
      <c r="AD4" s="39">
        <f>'1'!AF4</f>
        <v>0</v>
      </c>
    </row>
    <row r="5" spans="1:30" s="1" customFormat="1" ht="16" thickBot="1" x14ac:dyDescent="0.25">
      <c r="A5" s="22"/>
      <c r="B5" s="16" t="str">
        <f>'1'!B5</f>
        <v>Center</v>
      </c>
      <c r="C5" s="16" t="str">
        <f>'1'!C5</f>
        <v>Center</v>
      </c>
      <c r="D5" s="16" t="str">
        <f>'1'!D5</f>
        <v>Center</v>
      </c>
      <c r="E5" s="16" t="str">
        <f>'1'!E5</f>
        <v>Center</v>
      </c>
      <c r="F5" s="16" t="str">
        <f>'1'!F5</f>
        <v>Center</v>
      </c>
      <c r="G5" s="16" t="str">
        <f>'1'!G5</f>
        <v>Center</v>
      </c>
      <c r="H5" s="16" t="str">
        <f>'1'!H5</f>
        <v>Center</v>
      </c>
      <c r="I5" s="16" t="str">
        <f>'1'!I5</f>
        <v>Center</v>
      </c>
      <c r="J5" s="16" t="str">
        <f>'1'!J5</f>
        <v>Center</v>
      </c>
      <c r="K5" s="16" t="str">
        <f>'1'!K5</f>
        <v>Center</v>
      </c>
      <c r="L5" s="16" t="str">
        <f>'1'!L5</f>
        <v>Center</v>
      </c>
      <c r="M5" s="16" t="str">
        <f>'1'!M5</f>
        <v>Center</v>
      </c>
      <c r="N5" s="16" t="str">
        <f>'1'!N5</f>
        <v>Center</v>
      </c>
      <c r="O5" s="16" t="str">
        <f>'1'!O5</f>
        <v>Center</v>
      </c>
      <c r="P5" s="16" t="str">
        <f>'1'!P5</f>
        <v>Center</v>
      </c>
      <c r="Q5" s="16" t="str">
        <f>'1'!Q5</f>
        <v>Center</v>
      </c>
      <c r="R5" s="16" t="str">
        <f>'1'!R5</f>
        <v>Center</v>
      </c>
      <c r="S5" s="16" t="str">
        <f>'1'!S5</f>
        <v>Center</v>
      </c>
      <c r="T5" s="16" t="str">
        <f>'1'!T5</f>
        <v>Center</v>
      </c>
      <c r="U5" s="16" t="str">
        <f>'1'!U5</f>
        <v>Center</v>
      </c>
      <c r="V5" s="78"/>
      <c r="W5" s="17">
        <f>'1'!W5</f>
        <v>0</v>
      </c>
      <c r="X5" s="79">
        <f>'1'!X5</f>
        <v>0</v>
      </c>
      <c r="Y5" s="79">
        <f>'1'!Y5</f>
        <v>0</v>
      </c>
      <c r="Z5" s="17">
        <f>'1'!Z5</f>
        <v>0</v>
      </c>
      <c r="AA5" s="80"/>
    </row>
    <row r="6" spans="1:30" s="1" customFormat="1" ht="15" hidden="1" customHeight="1" x14ac:dyDescent="0.2">
      <c r="A6" s="12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1" t="e">
        <f>'1'!E6</f>
        <v>#N/A</v>
      </c>
      <c r="F6" s="41" t="e">
        <f>'1'!F6</f>
        <v>#N/A</v>
      </c>
      <c r="G6" s="41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1" t="e">
        <f>'1'!N6</f>
        <v>#N/A</v>
      </c>
      <c r="O6" s="41" t="e">
        <f>'1'!O6</f>
        <v>#N/A</v>
      </c>
      <c r="P6" s="41" t="e">
        <f>'1'!P6</f>
        <v>#N/A</v>
      </c>
      <c r="Q6" s="41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1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2">
        <v>190</v>
      </c>
    </row>
    <row r="7" spans="1:30" s="1" customFormat="1" ht="15" hidden="1" customHeight="1" x14ac:dyDescent="0.2">
      <c r="A7" s="1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1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1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1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1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1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1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1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1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1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1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1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1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1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1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1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1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1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1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1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1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1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1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1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1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1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1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1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1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1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1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1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1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1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1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1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1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1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1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1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1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customHeight="1" x14ac:dyDescent="0.2">
      <c r="A27" s="9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1" t="e">
        <f>'1'!E27</f>
        <v>#N/A</v>
      </c>
      <c r="F27" s="3" t="e">
        <f>'1'!F27</f>
        <v>#N/A</v>
      </c>
      <c r="G27" s="41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1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9">
        <v>211</v>
      </c>
    </row>
    <row r="28" spans="1:27" s="1" customFormat="1" ht="15" customHeight="1" x14ac:dyDescent="0.2">
      <c r="A28" s="9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1" t="e">
        <f>'1'!E28</f>
        <v>#N/A</v>
      </c>
      <c r="F28" s="3" t="e">
        <f>'1'!F28</f>
        <v>#N/A</v>
      </c>
      <c r="G28" s="41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1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9">
        <v>212</v>
      </c>
    </row>
    <row r="29" spans="1:27" s="1" customFormat="1" ht="15" customHeight="1" x14ac:dyDescent="0.2">
      <c r="A29" s="9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1" t="e">
        <f>'1'!E29</f>
        <v>#N/A</v>
      </c>
      <c r="F29" s="3" t="e">
        <f>'1'!F29</f>
        <v>#N/A</v>
      </c>
      <c r="G29" s="41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1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9">
        <v>213</v>
      </c>
    </row>
    <row r="30" spans="1:27" s="1" customFormat="1" ht="15" customHeight="1" x14ac:dyDescent="0.2">
      <c r="A30" s="9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1">
        <f>'1'!E30</f>
        <v>214</v>
      </c>
      <c r="F30" s="3">
        <f>'1'!F30</f>
        <v>0.741782520135291</v>
      </c>
      <c r="G30" s="41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1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9">
        <v>214</v>
      </c>
    </row>
    <row r="31" spans="1:27" s="1" customFormat="1" ht="15" customHeight="1" x14ac:dyDescent="0.2">
      <c r="A31" s="9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1" t="e">
        <f>'1'!E31</f>
        <v>#N/A</v>
      </c>
      <c r="F31" s="3" t="e">
        <f>'1'!F31</f>
        <v>#N/A</v>
      </c>
      <c r="G31" s="41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1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9">
        <v>215</v>
      </c>
    </row>
    <row r="32" spans="1:27" s="1" customFormat="1" ht="15" customHeight="1" x14ac:dyDescent="0.2">
      <c r="A32" s="9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1" t="e">
        <f>'1'!E32</f>
        <v>#N/A</v>
      </c>
      <c r="F32" s="3" t="e">
        <f>'1'!F32</f>
        <v>#N/A</v>
      </c>
      <c r="G32" s="41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1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9">
        <v>216</v>
      </c>
    </row>
    <row r="33" spans="1:36" s="1" customFormat="1" ht="15" customHeight="1" x14ac:dyDescent="0.2">
      <c r="A33" s="9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1" t="e">
        <f>'1'!E33</f>
        <v>#N/A</v>
      </c>
      <c r="F33" s="3" t="e">
        <f>'1'!F33</f>
        <v>#N/A</v>
      </c>
      <c r="G33" s="41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1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9">
        <v>217</v>
      </c>
    </row>
    <row r="34" spans="1:36" s="1" customFormat="1" ht="15" customHeight="1" x14ac:dyDescent="0.2">
      <c r="A34" s="9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1" t="e">
        <f>'1'!E34</f>
        <v>#N/A</v>
      </c>
      <c r="F34" s="3" t="e">
        <f>'1'!F34</f>
        <v>#N/A</v>
      </c>
      <c r="G34" s="41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1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9">
        <v>218</v>
      </c>
    </row>
    <row r="35" spans="1:36" s="1" customFormat="1" ht="15" customHeight="1" x14ac:dyDescent="0.2">
      <c r="A35" s="9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1" t="e">
        <f>'1'!E35</f>
        <v>#N/A</v>
      </c>
      <c r="F35" s="3" t="e">
        <f>'1'!F35</f>
        <v>#N/A</v>
      </c>
      <c r="G35" s="41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1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9">
        <v>219</v>
      </c>
    </row>
    <row r="36" spans="1:36" s="1" customFormat="1" ht="15" customHeight="1" thickBot="1" x14ac:dyDescent="0.25">
      <c r="A36" s="9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1" t="e">
        <f>'1'!E36</f>
        <v>#N/A</v>
      </c>
      <c r="F36" s="3" t="e">
        <f>'1'!F36</f>
        <v>#N/A</v>
      </c>
      <c r="G36" s="41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1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9">
        <v>220</v>
      </c>
    </row>
    <row r="37" spans="1:36" s="1" customFormat="1" ht="15" customHeight="1" x14ac:dyDescent="0.2">
      <c r="A37" s="9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1" t="e">
        <f>'1'!E37</f>
        <v>#N/A</v>
      </c>
      <c r="F37" s="3" t="e">
        <f>'1'!F37</f>
        <v>#N/A</v>
      </c>
      <c r="G37" s="41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1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5" cm="1">
        <f t="array" ref="AC37:AJ43">'1'!AC37:AJ43</f>
        <v>0</v>
      </c>
      <c r="AD37" s="46">
        <v>1</v>
      </c>
      <c r="AE37" s="46">
        <v>2</v>
      </c>
      <c r="AF37" s="46">
        <v>3</v>
      </c>
      <c r="AG37" s="46">
        <v>0</v>
      </c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1" t="e">
        <f>'1'!E38</f>
        <v>#N/A</v>
      </c>
      <c r="F38" s="3" t="e">
        <f>'1'!F38</f>
        <v>#N/A</v>
      </c>
      <c r="G38" s="41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1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9">
        <v>0</v>
      </c>
    </row>
    <row r="39" spans="1:36" s="1" customFormat="1" ht="15" customHeight="1" x14ac:dyDescent="0.2">
      <c r="A39" s="9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1" t="e">
        <f>'1'!E39</f>
        <v>#N/A</v>
      </c>
      <c r="F39" s="3" t="e">
        <f>'1'!F39</f>
        <v>#N/A</v>
      </c>
      <c r="G39" s="41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1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8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9">
        <v>0</v>
      </c>
    </row>
    <row r="40" spans="1:36" s="1" customFormat="1" ht="15" customHeight="1" x14ac:dyDescent="0.2">
      <c r="A40" s="9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1" t="e">
        <f>'1'!E40</f>
        <v>#N/A</v>
      </c>
      <c r="F40" s="3" t="e">
        <f>'1'!F40</f>
        <v>#N/A</v>
      </c>
      <c r="G40" s="41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1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8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9" t="e">
        <v>#N/A</v>
      </c>
      <c r="AI40" s="1" t="e">
        <v>#N/A</v>
      </c>
      <c r="AJ40" s="49">
        <v>0</v>
      </c>
    </row>
    <row r="41" spans="1:36" s="1" customFormat="1" ht="15" customHeight="1" x14ac:dyDescent="0.2">
      <c r="A41" s="9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1" t="e">
        <f>'1'!E41</f>
        <v>#N/A</v>
      </c>
      <c r="F41" s="3" t="e">
        <f>'1'!F41</f>
        <v>#N/A</v>
      </c>
      <c r="G41" s="41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1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62" t="str">
        <v>UNK  (ABS)</v>
      </c>
      <c r="AD41" s="66">
        <v>0.48017770065202803</v>
      </c>
      <c r="AE41" s="68">
        <v>1</v>
      </c>
      <c r="AF41" s="30">
        <v>0</v>
      </c>
      <c r="AG41" s="63" t="str">
        <v>STD  (ABS)</v>
      </c>
      <c r="AH41" s="66">
        <v>0.741782520135291</v>
      </c>
      <c r="AI41" s="68">
        <v>1</v>
      </c>
      <c r="AJ41" s="31">
        <v>0</v>
      </c>
    </row>
    <row r="42" spans="1:36" s="1" customFormat="1" ht="15" customHeight="1" x14ac:dyDescent="0.2">
      <c r="A42" s="9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1" t="e">
        <f>'1'!E42</f>
        <v>#N/A</v>
      </c>
      <c r="F42" s="3" t="e">
        <f>'1'!F42</f>
        <v>#N/A</v>
      </c>
      <c r="G42" s="41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1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8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9" t="e">
        <v>#N/A</v>
      </c>
      <c r="AI42" s="1" t="e">
        <v>#N/A</v>
      </c>
      <c r="AJ42" s="49">
        <v>0</v>
      </c>
    </row>
    <row r="43" spans="1:36" s="1" customFormat="1" ht="15" customHeight="1" thickBot="1" x14ac:dyDescent="0.25">
      <c r="A43" s="9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1" t="e">
        <f>'1'!E43</f>
        <v>#N/A</v>
      </c>
      <c r="F43" s="3" t="e">
        <f>'1'!F43</f>
        <v>#N/A</v>
      </c>
      <c r="G43" s="41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1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64" t="str">
        <v>UNK  (λ)</v>
      </c>
      <c r="AD43" s="67">
        <v>214</v>
      </c>
      <c r="AE43" s="69">
        <v>251</v>
      </c>
      <c r="AF43" s="32">
        <v>0</v>
      </c>
      <c r="AG43" s="65" t="str">
        <v>STD  (λ)</v>
      </c>
      <c r="AH43" s="67">
        <v>214</v>
      </c>
      <c r="AI43" s="69">
        <v>248</v>
      </c>
      <c r="AJ43" s="33">
        <v>0</v>
      </c>
    </row>
    <row r="44" spans="1:36" s="1" customFormat="1" ht="15" customHeight="1" x14ac:dyDescent="0.2">
      <c r="A44" s="9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1" t="e">
        <f>'1'!E44</f>
        <v>#N/A</v>
      </c>
      <c r="F44" s="3" t="e">
        <f>'1'!F44</f>
        <v>#N/A</v>
      </c>
      <c r="G44" s="41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1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">
      <c r="A45" s="9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1" t="e">
        <f>'1'!E45</f>
        <v>#N/A</v>
      </c>
      <c r="F45" s="3" t="e">
        <f>'1'!F45</f>
        <v>#N/A</v>
      </c>
      <c r="G45" s="41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1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">
      <c r="A46" s="9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1" t="e">
        <f>'1'!E46</f>
        <v>#N/A</v>
      </c>
      <c r="F46" s="3" t="e">
        <f>'1'!F46</f>
        <v>#N/A</v>
      </c>
      <c r="G46" s="41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1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">
      <c r="A47" s="10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1" t="e">
        <f>'1'!E47</f>
        <v>#N/A</v>
      </c>
      <c r="F47" s="3" t="e">
        <f>'1'!F47</f>
        <v>#N/A</v>
      </c>
      <c r="G47" s="41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61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1" t="e">
        <f>'1'!E48</f>
        <v>#N/A</v>
      </c>
      <c r="F48" s="3" t="e">
        <f>'1'!F48</f>
        <v>#N/A</v>
      </c>
      <c r="G48" s="41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61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1" t="e">
        <f>'1'!E49</f>
        <v>#N/A</v>
      </c>
      <c r="F49" s="3" t="e">
        <f>'1'!F49</f>
        <v>#N/A</v>
      </c>
      <c r="G49" s="41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61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1" t="e">
        <f>'1'!E50</f>
        <v>#N/A</v>
      </c>
      <c r="F50" s="3" t="e">
        <f>'1'!F50</f>
        <v>#N/A</v>
      </c>
      <c r="G50" s="41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61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1" t="e">
        <f>'1'!E51</f>
        <v>#N/A</v>
      </c>
      <c r="F51" s="3" t="e">
        <f>'1'!F51</f>
        <v>#N/A</v>
      </c>
      <c r="G51" s="41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61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1" t="e">
        <f>'1'!E52</f>
        <v>#N/A</v>
      </c>
      <c r="F52" s="3" t="e">
        <f>'1'!F52</f>
        <v>#N/A</v>
      </c>
      <c r="G52" s="41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61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1" t="e">
        <f>'1'!E53</f>
        <v>#N/A</v>
      </c>
      <c r="F53" s="3" t="e">
        <f>'1'!F53</f>
        <v>#N/A</v>
      </c>
      <c r="G53" s="41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61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1" t="e">
        <f>'1'!E54</f>
        <v>#N/A</v>
      </c>
      <c r="F54" s="3" t="e">
        <f>'1'!F54</f>
        <v>#N/A</v>
      </c>
      <c r="G54" s="41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61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1" t="e">
        <f>'1'!E55</f>
        <v>#N/A</v>
      </c>
      <c r="F55" s="3" t="e">
        <f>'1'!F55</f>
        <v>#N/A</v>
      </c>
      <c r="G55" s="41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61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1" t="e">
        <f>'1'!E56</f>
        <v>#N/A</v>
      </c>
      <c r="F56" s="3" t="e">
        <f>'1'!F56</f>
        <v>#N/A</v>
      </c>
      <c r="G56" s="41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61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1" t="e">
        <f>'1'!E57</f>
        <v>#N/A</v>
      </c>
      <c r="F57" s="3" t="e">
        <f>'1'!F57</f>
        <v>#N/A</v>
      </c>
      <c r="G57" s="41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61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1" t="e">
        <f>'1'!E58</f>
        <v>#N/A</v>
      </c>
      <c r="F58" s="3" t="e">
        <f>'1'!F58</f>
        <v>#N/A</v>
      </c>
      <c r="G58" s="41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61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1" t="e">
        <f>'1'!E59</f>
        <v>#N/A</v>
      </c>
      <c r="F59" s="3" t="e">
        <f>'1'!F59</f>
        <v>#N/A</v>
      </c>
      <c r="G59" s="41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61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1" t="e">
        <f>'1'!E60</f>
        <v>#N/A</v>
      </c>
      <c r="F60" s="3" t="e">
        <f>'1'!F60</f>
        <v>#N/A</v>
      </c>
      <c r="G60" s="41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61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1" t="e">
        <f>'1'!E61</f>
        <v>#N/A</v>
      </c>
      <c r="F61" s="3" t="e">
        <f>'1'!F61</f>
        <v>#N/A</v>
      </c>
      <c r="G61" s="41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61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1" t="e">
        <f>'1'!E62</f>
        <v>#N/A</v>
      </c>
      <c r="F62" s="3" t="e">
        <f>'1'!F62</f>
        <v>#N/A</v>
      </c>
      <c r="G62" s="41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61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1" t="e">
        <f>'1'!E63</f>
        <v>#N/A</v>
      </c>
      <c r="F63" s="3" t="e">
        <f>'1'!F63</f>
        <v>#N/A</v>
      </c>
      <c r="G63" s="41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61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1" t="e">
        <f>'1'!E64</f>
        <v>#N/A</v>
      </c>
      <c r="F64" s="3">
        <f>'1'!F64</f>
        <v>1</v>
      </c>
      <c r="G64" s="41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61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1" t="e">
        <f>'1'!E65</f>
        <v>#N/A</v>
      </c>
      <c r="F65" s="3" t="e">
        <f>'1'!F65</f>
        <v>#N/A</v>
      </c>
      <c r="G65" s="41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61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1" t="e">
        <f>'1'!E66</f>
        <v>#N/A</v>
      </c>
      <c r="F66" s="3" t="e">
        <f>'1'!F66</f>
        <v>#N/A</v>
      </c>
      <c r="G66" s="41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61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0">
        <v>250</v>
      </c>
    </row>
    <row r="67" spans="1:27" s="1" customFormat="1" ht="15" customHeight="1" x14ac:dyDescent="0.2">
      <c r="A67" s="10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1">
        <f>'1'!E67</f>
        <v>251</v>
      </c>
      <c r="F67" s="3" t="e">
        <f>'1'!F67</f>
        <v>#N/A</v>
      </c>
      <c r="G67" s="41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61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">
      <c r="A68" s="10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1" t="e">
        <f>'1'!E68</f>
        <v>#N/A</v>
      </c>
      <c r="F68" s="3" t="e">
        <f>'1'!F68</f>
        <v>#N/A</v>
      </c>
      <c r="G68" s="41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61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">
      <c r="A69" s="10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1" t="e">
        <f>'1'!E69</f>
        <v>#N/A</v>
      </c>
      <c r="F69" s="3" t="e">
        <f>'1'!F69</f>
        <v>#N/A</v>
      </c>
      <c r="G69" s="41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61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">
      <c r="A70" s="10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1" t="e">
        <f>'1'!E70</f>
        <v>#N/A</v>
      </c>
      <c r="F70" s="3" t="e">
        <f>'1'!F70</f>
        <v>#N/A</v>
      </c>
      <c r="G70" s="41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61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">
      <c r="A71" s="10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1" t="e">
        <f>'1'!E71</f>
        <v>#N/A</v>
      </c>
      <c r="F71" s="3" t="e">
        <f>'1'!F71</f>
        <v>#N/A</v>
      </c>
      <c r="G71" s="41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61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">
      <c r="A72" s="10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1" t="e">
        <f>'1'!E72</f>
        <v>#N/A</v>
      </c>
      <c r="F72" s="3" t="e">
        <f>'1'!F72</f>
        <v>#N/A</v>
      </c>
      <c r="G72" s="41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61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">
      <c r="A73" s="10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1" t="e">
        <f>'1'!E73</f>
        <v>#N/A</v>
      </c>
      <c r="F73" s="3" t="e">
        <f>'1'!F73</f>
        <v>#N/A</v>
      </c>
      <c r="G73" s="41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61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">
      <c r="A74" s="10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1" t="e">
        <f>'1'!E74</f>
        <v>#N/A</v>
      </c>
      <c r="F74" s="3" t="e">
        <f>'1'!F74</f>
        <v>#N/A</v>
      </c>
      <c r="G74" s="41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61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">
      <c r="A75" s="10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1" t="e">
        <f>'1'!E75</f>
        <v>#N/A</v>
      </c>
      <c r="F75" s="3" t="e">
        <f>'1'!F75</f>
        <v>#N/A</v>
      </c>
      <c r="G75" s="41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61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">
      <c r="A76" s="10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1" t="e">
        <f>'1'!E76</f>
        <v>#N/A</v>
      </c>
      <c r="F76" s="3" t="e">
        <f>'1'!F76</f>
        <v>#N/A</v>
      </c>
      <c r="G76" s="41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61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">
      <c r="A77" s="10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1" t="e">
        <f>'1'!E77</f>
        <v>#N/A</v>
      </c>
      <c r="F77" s="3" t="e">
        <f>'1'!F77</f>
        <v>#N/A</v>
      </c>
      <c r="G77" s="41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61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">
      <c r="A78" s="10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1" t="e">
        <f>'1'!E78</f>
        <v>#N/A</v>
      </c>
      <c r="F78" s="3" t="e">
        <f>'1'!F78</f>
        <v>#N/A</v>
      </c>
      <c r="G78" s="41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61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">
      <c r="A79" s="10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1" t="e">
        <f>'1'!E79</f>
        <v>#N/A</v>
      </c>
      <c r="F79" s="3" t="e">
        <f>'1'!F79</f>
        <v>#N/A</v>
      </c>
      <c r="G79" s="41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61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">
      <c r="A80" s="10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1" t="e">
        <f>'1'!E80</f>
        <v>#N/A</v>
      </c>
      <c r="F80" s="3" t="e">
        <f>'1'!F80</f>
        <v>#N/A</v>
      </c>
      <c r="G80" s="41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61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">
      <c r="A81" s="10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1" t="e">
        <f>'1'!E81</f>
        <v>#N/A</v>
      </c>
      <c r="F81" s="3" t="e">
        <f>'1'!F81</f>
        <v>#N/A</v>
      </c>
      <c r="G81" s="41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61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">
      <c r="A82" s="10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1" t="e">
        <f>'1'!E82</f>
        <v>#N/A</v>
      </c>
      <c r="F82" s="3" t="e">
        <f>'1'!F82</f>
        <v>#N/A</v>
      </c>
      <c r="G82" s="41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61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">
      <c r="A83" s="10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1" t="e">
        <f>'1'!E83</f>
        <v>#N/A</v>
      </c>
      <c r="F83" s="3" t="e">
        <f>'1'!F83</f>
        <v>#N/A</v>
      </c>
      <c r="G83" s="41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61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">
      <c r="A84" s="10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1" t="e">
        <f>'1'!E84</f>
        <v>#N/A</v>
      </c>
      <c r="F84" s="3" t="e">
        <f>'1'!F84</f>
        <v>#N/A</v>
      </c>
      <c r="G84" s="41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61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">
      <c r="A85" s="10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1" t="e">
        <f>'1'!E85</f>
        <v>#N/A</v>
      </c>
      <c r="F85" s="3" t="e">
        <f>'1'!F85</f>
        <v>#N/A</v>
      </c>
      <c r="G85" s="41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61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">
      <c r="A86" s="10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1" t="e">
        <f>'1'!E86</f>
        <v>#N/A</v>
      </c>
      <c r="F86" s="3" t="e">
        <f>'1'!F86</f>
        <v>#N/A</v>
      </c>
      <c r="G86" s="41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61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">
      <c r="A87" s="10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1" t="e">
        <f>'1'!E87</f>
        <v>#N/A</v>
      </c>
      <c r="F87" s="3" t="e">
        <f>'1'!F87</f>
        <v>#N/A</v>
      </c>
      <c r="G87" s="41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61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">
      <c r="A88" s="10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1" t="e">
        <f>'1'!E88</f>
        <v>#N/A</v>
      </c>
      <c r="F88" s="3" t="e">
        <f>'1'!F88</f>
        <v>#N/A</v>
      </c>
      <c r="G88" s="41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61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">
      <c r="A89" s="10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1" t="e">
        <f>'1'!E89</f>
        <v>#N/A</v>
      </c>
      <c r="F89" s="3" t="e">
        <f>'1'!F89</f>
        <v>#N/A</v>
      </c>
      <c r="G89" s="41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61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">
      <c r="A90" s="10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1" t="e">
        <f>'1'!E90</f>
        <v>#N/A</v>
      </c>
      <c r="F90" s="3" t="e">
        <f>'1'!F90</f>
        <v>#N/A</v>
      </c>
      <c r="G90" s="41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61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">
      <c r="A91" s="10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1" t="e">
        <f>'1'!E91</f>
        <v>#N/A</v>
      </c>
      <c r="F91" s="3" t="e">
        <f>'1'!F91</f>
        <v>#N/A</v>
      </c>
      <c r="G91" s="41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61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">
      <c r="A92" s="10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1" t="e">
        <f>'1'!E92</f>
        <v>#N/A</v>
      </c>
      <c r="F92" s="3" t="e">
        <f>'1'!F92</f>
        <v>#N/A</v>
      </c>
      <c r="G92" s="41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61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">
      <c r="A93" s="10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1" t="e">
        <f>'1'!E93</f>
        <v>#N/A</v>
      </c>
      <c r="F93" s="3" t="e">
        <f>'1'!F93</f>
        <v>#N/A</v>
      </c>
      <c r="G93" s="41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61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">
      <c r="A94" s="10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1" t="e">
        <f>'1'!E94</f>
        <v>#N/A</v>
      </c>
      <c r="F94" s="3" t="e">
        <f>'1'!F94</f>
        <v>#N/A</v>
      </c>
      <c r="G94" s="41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61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">
      <c r="A95" s="10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1" t="e">
        <f>'1'!E95</f>
        <v>#N/A</v>
      </c>
      <c r="F95" s="3" t="e">
        <f>'1'!F95</f>
        <v>#N/A</v>
      </c>
      <c r="G95" s="41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61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">
      <c r="A96" s="10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1" t="e">
        <f>'1'!E96</f>
        <v>#N/A</v>
      </c>
      <c r="F96" s="3" t="e">
        <f>'1'!F96</f>
        <v>#N/A</v>
      </c>
      <c r="G96" s="41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61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">
      <c r="A97" s="10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1" t="e">
        <f>'1'!E97</f>
        <v>#N/A</v>
      </c>
      <c r="F97" s="3" t="e">
        <f>'1'!F97</f>
        <v>#N/A</v>
      </c>
      <c r="G97" s="41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61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">
      <c r="A98" s="10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1" t="e">
        <f>'1'!E98</f>
        <v>#N/A</v>
      </c>
      <c r="F98" s="3" t="e">
        <f>'1'!F98</f>
        <v>#N/A</v>
      </c>
      <c r="G98" s="41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61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">
      <c r="A99" s="10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1" t="e">
        <f>'1'!E99</f>
        <v>#N/A</v>
      </c>
      <c r="F99" s="3" t="e">
        <f>'1'!F99</f>
        <v>#N/A</v>
      </c>
      <c r="G99" s="41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61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">
      <c r="A100" s="10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1" t="e">
        <f>'1'!E100</f>
        <v>#N/A</v>
      </c>
      <c r="F100" s="3" t="e">
        <f>'1'!F100</f>
        <v>#N/A</v>
      </c>
      <c r="G100" s="41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61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">
      <c r="A101" s="10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1" t="e">
        <f>'1'!E101</f>
        <v>#N/A</v>
      </c>
      <c r="F101" s="3" t="e">
        <f>'1'!F101</f>
        <v>#N/A</v>
      </c>
      <c r="G101" s="41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61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">
      <c r="A102" s="10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1" t="e">
        <f>'1'!E102</f>
        <v>#N/A</v>
      </c>
      <c r="F102" s="3" t="e">
        <f>'1'!F102</f>
        <v>#N/A</v>
      </c>
      <c r="G102" s="41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61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">
      <c r="A103" s="10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1" t="e">
        <f>'1'!E103</f>
        <v>#N/A</v>
      </c>
      <c r="F103" s="3" t="e">
        <f>'1'!F103</f>
        <v>#N/A</v>
      </c>
      <c r="G103" s="41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61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">
      <c r="A104" s="10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1" t="e">
        <f>'1'!E104</f>
        <v>#N/A</v>
      </c>
      <c r="F104" s="3" t="e">
        <f>'1'!F104</f>
        <v>#N/A</v>
      </c>
      <c r="G104" s="41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61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">
      <c r="A105" s="10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1" t="e">
        <f>'1'!E105</f>
        <v>#N/A</v>
      </c>
      <c r="F105" s="3" t="e">
        <f>'1'!F105</f>
        <v>#N/A</v>
      </c>
      <c r="G105" s="41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61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">
      <c r="A106" s="10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1" t="e">
        <f>'1'!E106</f>
        <v>#N/A</v>
      </c>
      <c r="F106" s="3" t="e">
        <f>'1'!F106</f>
        <v>#N/A</v>
      </c>
      <c r="G106" s="41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61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">
      <c r="A107" s="10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1" t="e">
        <f>'1'!E107</f>
        <v>#N/A</v>
      </c>
      <c r="F107" s="3" t="e">
        <f>'1'!F107</f>
        <v>#N/A</v>
      </c>
      <c r="G107" s="41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61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">
      <c r="A108" s="10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1" t="e">
        <f>'1'!E108</f>
        <v>#N/A</v>
      </c>
      <c r="F108" s="3" t="e">
        <f>'1'!F108</f>
        <v>#N/A</v>
      </c>
      <c r="G108" s="41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61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">
      <c r="A109" s="10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1" t="e">
        <f>'1'!E109</f>
        <v>#N/A</v>
      </c>
      <c r="F109" s="3" t="e">
        <f>'1'!F109</f>
        <v>#N/A</v>
      </c>
      <c r="G109" s="41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61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">
      <c r="A110" s="10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1" t="e">
        <f>'1'!E110</f>
        <v>#N/A</v>
      </c>
      <c r="F110" s="3" t="e">
        <f>'1'!F110</f>
        <v>#N/A</v>
      </c>
      <c r="G110" s="41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61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">
      <c r="A111" s="10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1" t="e">
        <f>'1'!E111</f>
        <v>#N/A</v>
      </c>
      <c r="F111" s="3" t="e">
        <f>'1'!F111</f>
        <v>#N/A</v>
      </c>
      <c r="G111" s="41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61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">
      <c r="A112" s="10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1" t="e">
        <f>'1'!E112</f>
        <v>#N/A</v>
      </c>
      <c r="F112" s="3" t="e">
        <f>'1'!F112</f>
        <v>#N/A</v>
      </c>
      <c r="G112" s="41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61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">
      <c r="A113" s="10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1" t="e">
        <f>'1'!E113</f>
        <v>#N/A</v>
      </c>
      <c r="F113" s="3" t="e">
        <f>'1'!F113</f>
        <v>#N/A</v>
      </c>
      <c r="G113" s="41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61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">
      <c r="A114" s="10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1" t="e">
        <f>'1'!E114</f>
        <v>#N/A</v>
      </c>
      <c r="F114" s="3" t="e">
        <f>'1'!F114</f>
        <v>#N/A</v>
      </c>
      <c r="G114" s="41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61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">
      <c r="A115" s="10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1" t="e">
        <f>'1'!E115</f>
        <v>#N/A</v>
      </c>
      <c r="F115" s="3" t="e">
        <f>'1'!F115</f>
        <v>#N/A</v>
      </c>
      <c r="G115" s="41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61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">
      <c r="A116" s="10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1" t="e">
        <f>'1'!E116</f>
        <v>#N/A</v>
      </c>
      <c r="F116" s="3" t="e">
        <f>'1'!F116</f>
        <v>#N/A</v>
      </c>
      <c r="G116" s="41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61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">
      <c r="A117" s="10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1" t="e">
        <f>'1'!E117</f>
        <v>#N/A</v>
      </c>
      <c r="F117" s="3" t="e">
        <f>'1'!F117</f>
        <v>#N/A</v>
      </c>
      <c r="G117" s="41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61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">
      <c r="A118" s="10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1" t="e">
        <f>'1'!E118</f>
        <v>#N/A</v>
      </c>
      <c r="F118" s="3" t="e">
        <f>'1'!F118</f>
        <v>#N/A</v>
      </c>
      <c r="G118" s="41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61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">
      <c r="A119" s="10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1" t="e">
        <f>'1'!E119</f>
        <v>#N/A</v>
      </c>
      <c r="F119" s="3" t="e">
        <f>'1'!F119</f>
        <v>#N/A</v>
      </c>
      <c r="G119" s="41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61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">
      <c r="A120" s="10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1" t="e">
        <f>'1'!E120</f>
        <v>#N/A</v>
      </c>
      <c r="F120" s="3" t="e">
        <f>'1'!F120</f>
        <v>#N/A</v>
      </c>
      <c r="G120" s="41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61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">
      <c r="A121" s="10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1" t="e">
        <f>'1'!E121</f>
        <v>#N/A</v>
      </c>
      <c r="F121" s="3" t="e">
        <f>'1'!F121</f>
        <v>#N/A</v>
      </c>
      <c r="G121" s="41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61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0">
        <v>305</v>
      </c>
    </row>
    <row r="122" spans="1:27" s="1" customFormat="1" ht="15" customHeight="1" x14ac:dyDescent="0.2">
      <c r="A122" s="10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1" t="e">
        <f>'1'!E122</f>
        <v>#N/A</v>
      </c>
      <c r="F122" s="3" t="e">
        <f>'1'!F122</f>
        <v>#N/A</v>
      </c>
      <c r="G122" s="41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61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0">
        <v>306</v>
      </c>
    </row>
    <row r="123" spans="1:27" s="1" customFormat="1" ht="15" customHeight="1" x14ac:dyDescent="0.2">
      <c r="A123" s="10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1" t="e">
        <f>'1'!E123</f>
        <v>#N/A</v>
      </c>
      <c r="F123" s="3" t="e">
        <f>'1'!F123</f>
        <v>#N/A</v>
      </c>
      <c r="G123" s="41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61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0">
        <v>307</v>
      </c>
    </row>
    <row r="124" spans="1:27" s="1" customFormat="1" ht="15" customHeight="1" x14ac:dyDescent="0.2">
      <c r="A124" s="10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1" t="e">
        <f>'1'!E124</f>
        <v>#N/A</v>
      </c>
      <c r="F124" s="3" t="e">
        <f>'1'!F124</f>
        <v>#N/A</v>
      </c>
      <c r="G124" s="41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61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0">
        <v>308</v>
      </c>
    </row>
    <row r="125" spans="1:27" s="1" customFormat="1" ht="15" customHeight="1" x14ac:dyDescent="0.2">
      <c r="A125" s="10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1" t="e">
        <f>'1'!E125</f>
        <v>#N/A</v>
      </c>
      <c r="F125" s="3" t="e">
        <f>'1'!F125</f>
        <v>#N/A</v>
      </c>
      <c r="G125" s="41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61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0">
        <v>309</v>
      </c>
    </row>
    <row r="126" spans="1:27" s="1" customFormat="1" ht="15" customHeight="1" x14ac:dyDescent="0.2">
      <c r="A126" s="10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1" t="e">
        <f>'1'!E126</f>
        <v>#N/A</v>
      </c>
      <c r="F126" s="3" t="e">
        <f>'1'!F126</f>
        <v>#N/A</v>
      </c>
      <c r="G126" s="41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61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0">
        <v>310</v>
      </c>
    </row>
    <row r="127" spans="1:27" s="1" customFormat="1" ht="15" customHeight="1" x14ac:dyDescent="0.2">
      <c r="A127" s="10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1" t="e">
        <f>'1'!E127</f>
        <v>#N/A</v>
      </c>
      <c r="F127" s="3" t="e">
        <f>'1'!F127</f>
        <v>#N/A</v>
      </c>
      <c r="G127" s="41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61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0">
        <v>311</v>
      </c>
    </row>
    <row r="128" spans="1:27" s="1" customFormat="1" ht="15" customHeight="1" x14ac:dyDescent="0.2">
      <c r="A128" s="10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1" t="e">
        <f>'1'!E128</f>
        <v>#N/A</v>
      </c>
      <c r="F128" s="3" t="e">
        <f>'1'!F128</f>
        <v>#N/A</v>
      </c>
      <c r="G128" s="41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61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">
      <c r="A129" s="10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1" t="e">
        <f>'1'!E129</f>
        <v>#N/A</v>
      </c>
      <c r="F129" s="3" t="e">
        <f>'1'!F129</f>
        <v>#N/A</v>
      </c>
      <c r="G129" s="41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61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0">
        <v>313</v>
      </c>
    </row>
    <row r="130" spans="1:27" s="1" customFormat="1" ht="15" customHeight="1" x14ac:dyDescent="0.2">
      <c r="A130" s="10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1" t="e">
        <f>'1'!E130</f>
        <v>#N/A</v>
      </c>
      <c r="F130" s="3" t="e">
        <f>'1'!F130</f>
        <v>#N/A</v>
      </c>
      <c r="G130" s="41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61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0">
        <v>314</v>
      </c>
    </row>
    <row r="131" spans="1:27" s="1" customFormat="1" ht="15" customHeight="1" x14ac:dyDescent="0.2">
      <c r="A131" s="10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1" t="e">
        <f>'1'!E131</f>
        <v>#N/A</v>
      </c>
      <c r="F131" s="3" t="e">
        <f>'1'!F131</f>
        <v>#N/A</v>
      </c>
      <c r="G131" s="41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61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">
      <c r="A132" s="10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1" t="e">
        <f>'1'!E132</f>
        <v>#N/A</v>
      </c>
      <c r="F132" s="3" t="e">
        <f>'1'!F132</f>
        <v>#N/A</v>
      </c>
      <c r="G132" s="41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61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">
      <c r="A133" s="10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1" t="e">
        <f>'1'!E133</f>
        <v>#N/A</v>
      </c>
      <c r="F133" s="3" t="e">
        <f>'1'!F133</f>
        <v>#N/A</v>
      </c>
      <c r="G133" s="41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61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">
      <c r="A134" s="10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1" t="e">
        <f>'1'!E134</f>
        <v>#N/A</v>
      </c>
      <c r="F134" s="3" t="e">
        <f>'1'!F134</f>
        <v>#N/A</v>
      </c>
      <c r="G134" s="41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61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">
      <c r="A135" s="10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1" t="e">
        <f>'1'!E135</f>
        <v>#N/A</v>
      </c>
      <c r="F135" s="3" t="e">
        <f>'1'!F135</f>
        <v>#N/A</v>
      </c>
      <c r="G135" s="41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61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">
      <c r="A136" s="10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1" t="e">
        <f>'1'!E136</f>
        <v>#N/A</v>
      </c>
      <c r="F136" s="3" t="e">
        <f>'1'!F136</f>
        <v>#N/A</v>
      </c>
      <c r="G136" s="41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61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">
      <c r="A137" s="10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1" t="e">
        <f>'1'!E137</f>
        <v>#N/A</v>
      </c>
      <c r="F137" s="3" t="e">
        <f>'1'!F137</f>
        <v>#N/A</v>
      </c>
      <c r="G137" s="41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61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">
      <c r="A138" s="10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1" t="e">
        <f>'1'!E138</f>
        <v>#N/A</v>
      </c>
      <c r="F138" s="3" t="e">
        <f>'1'!F138</f>
        <v>#N/A</v>
      </c>
      <c r="G138" s="41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61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">
      <c r="A139" s="10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1" t="e">
        <f>'1'!E139</f>
        <v>#N/A</v>
      </c>
      <c r="F139" s="3" t="e">
        <f>'1'!F139</f>
        <v>#N/A</v>
      </c>
      <c r="G139" s="41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61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">
      <c r="A140" s="10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1" t="e">
        <f>'1'!E140</f>
        <v>#N/A</v>
      </c>
      <c r="F140" s="3" t="e">
        <f>'1'!F140</f>
        <v>#N/A</v>
      </c>
      <c r="G140" s="41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61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">
      <c r="A141" s="10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1" t="e">
        <f>'1'!E141</f>
        <v>#N/A</v>
      </c>
      <c r="F141" s="3" t="e">
        <f>'1'!F141</f>
        <v>#N/A</v>
      </c>
      <c r="G141" s="41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61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">
      <c r="A142" s="10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1" t="e">
        <f>'1'!E142</f>
        <v>#N/A</v>
      </c>
      <c r="F142" s="3" t="e">
        <f>'1'!F142</f>
        <v>#N/A</v>
      </c>
      <c r="G142" s="41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61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">
      <c r="A143" s="10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1" t="e">
        <f>'1'!E143</f>
        <v>#N/A</v>
      </c>
      <c r="F143" s="3" t="e">
        <f>'1'!F143</f>
        <v>#N/A</v>
      </c>
      <c r="G143" s="41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61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">
      <c r="A144" s="10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1" t="e">
        <f>'1'!E144</f>
        <v>#N/A</v>
      </c>
      <c r="F144" s="3" t="e">
        <f>'1'!F144</f>
        <v>#N/A</v>
      </c>
      <c r="G144" s="41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61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">
      <c r="A145" s="10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1" t="e">
        <f>'1'!E145</f>
        <v>#N/A</v>
      </c>
      <c r="F145" s="3" t="e">
        <f>'1'!F145</f>
        <v>#N/A</v>
      </c>
      <c r="G145" s="41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61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">
      <c r="A146" s="10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1" t="e">
        <f>'1'!E146</f>
        <v>#N/A</v>
      </c>
      <c r="F146" s="3" t="e">
        <f>'1'!F146</f>
        <v>#N/A</v>
      </c>
      <c r="G146" s="41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61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">
      <c r="A147" s="10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1" t="e">
        <f>'1'!E147</f>
        <v>#N/A</v>
      </c>
      <c r="F147" s="3" t="e">
        <f>'1'!F147</f>
        <v>#N/A</v>
      </c>
      <c r="G147" s="41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61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">
      <c r="A148" s="10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1" t="e">
        <f>'1'!E148</f>
        <v>#N/A</v>
      </c>
      <c r="F148" s="3" t="e">
        <f>'1'!F148</f>
        <v>#N/A</v>
      </c>
      <c r="G148" s="41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61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">
      <c r="A149" s="10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1" t="e">
        <f>'1'!E149</f>
        <v>#N/A</v>
      </c>
      <c r="F149" s="3" t="e">
        <f>'1'!F149</f>
        <v>#N/A</v>
      </c>
      <c r="G149" s="41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61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">
      <c r="A150" s="10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1" t="e">
        <f>'1'!E150</f>
        <v>#N/A</v>
      </c>
      <c r="F150" s="3" t="e">
        <f>'1'!F150</f>
        <v>#N/A</v>
      </c>
      <c r="G150" s="41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61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">
      <c r="A151" s="10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1" t="e">
        <f>'1'!E151</f>
        <v>#N/A</v>
      </c>
      <c r="F151" s="3" t="e">
        <f>'1'!F151</f>
        <v>#N/A</v>
      </c>
      <c r="G151" s="41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61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">
      <c r="A152" s="10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1" t="e">
        <f>'1'!E152</f>
        <v>#N/A</v>
      </c>
      <c r="F152" s="3" t="e">
        <f>'1'!F152</f>
        <v>#N/A</v>
      </c>
      <c r="G152" s="41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61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">
      <c r="A153" s="10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1" t="e">
        <f>'1'!E153</f>
        <v>#N/A</v>
      </c>
      <c r="F153" s="3" t="e">
        <f>'1'!F153</f>
        <v>#N/A</v>
      </c>
      <c r="G153" s="41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61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">
      <c r="A154" s="10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1" t="e">
        <f>'1'!E154</f>
        <v>#N/A</v>
      </c>
      <c r="F154" s="3" t="e">
        <f>'1'!F154</f>
        <v>#N/A</v>
      </c>
      <c r="G154" s="41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61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">
      <c r="A155" s="10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1" t="e">
        <f>'1'!E155</f>
        <v>#N/A</v>
      </c>
      <c r="F155" s="3" t="e">
        <f>'1'!F155</f>
        <v>#N/A</v>
      </c>
      <c r="G155" s="41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61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">
      <c r="A156" s="10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1" t="e">
        <f>'1'!E156</f>
        <v>#N/A</v>
      </c>
      <c r="F156" s="3" t="e">
        <f>'1'!F156</f>
        <v>#N/A</v>
      </c>
      <c r="G156" s="41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61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">
      <c r="A157" s="10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1" t="e">
        <f>'1'!E157</f>
        <v>#N/A</v>
      </c>
      <c r="F157" s="3" t="e">
        <f>'1'!F157</f>
        <v>#N/A</v>
      </c>
      <c r="G157" s="41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61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">
      <c r="A158" s="10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1" t="e">
        <f>'1'!E158</f>
        <v>#N/A</v>
      </c>
      <c r="F158" s="3" t="e">
        <f>'1'!F158</f>
        <v>#N/A</v>
      </c>
      <c r="G158" s="41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61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">
      <c r="A159" s="10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1" t="e">
        <f>'1'!E159</f>
        <v>#N/A</v>
      </c>
      <c r="F159" s="3" t="e">
        <f>'1'!F159</f>
        <v>#N/A</v>
      </c>
      <c r="G159" s="41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61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">
      <c r="A160" s="10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1" t="e">
        <f>'1'!E160</f>
        <v>#N/A</v>
      </c>
      <c r="F160" s="3" t="e">
        <f>'1'!F160</f>
        <v>#N/A</v>
      </c>
      <c r="G160" s="41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61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">
      <c r="A161" s="10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1" t="e">
        <f>'1'!E161</f>
        <v>#N/A</v>
      </c>
      <c r="F161" s="3" t="e">
        <f>'1'!F161</f>
        <v>#N/A</v>
      </c>
      <c r="G161" s="41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61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">
      <c r="A162" s="10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1" t="e">
        <f>'1'!E162</f>
        <v>#N/A</v>
      </c>
      <c r="F162" s="3" t="e">
        <f>'1'!F162</f>
        <v>#N/A</v>
      </c>
      <c r="G162" s="41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61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">
      <c r="A163" s="10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1" t="e">
        <f>'1'!E163</f>
        <v>#N/A</v>
      </c>
      <c r="F163" s="3" t="e">
        <f>'1'!F163</f>
        <v>#N/A</v>
      </c>
      <c r="G163" s="41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61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">
      <c r="A164" s="10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1" t="e">
        <f>'1'!E164</f>
        <v>#N/A</v>
      </c>
      <c r="F164" s="3" t="e">
        <f>'1'!F164</f>
        <v>#N/A</v>
      </c>
      <c r="G164" s="41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61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">
      <c r="A165" s="10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1" t="e">
        <f>'1'!E165</f>
        <v>#N/A</v>
      </c>
      <c r="F165" s="3" t="e">
        <f>'1'!F165</f>
        <v>#N/A</v>
      </c>
      <c r="G165" s="41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61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">
      <c r="A166" s="10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1" t="e">
        <f>'1'!E166</f>
        <v>#N/A</v>
      </c>
      <c r="F166" s="3" t="e">
        <f>'1'!F166</f>
        <v>#N/A</v>
      </c>
      <c r="G166" s="41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61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">
      <c r="A167" s="10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1" t="e">
        <f>'1'!E167</f>
        <v>#N/A</v>
      </c>
      <c r="F167" s="3" t="e">
        <f>'1'!F167</f>
        <v>#N/A</v>
      </c>
      <c r="G167" s="41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61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">
      <c r="A168" s="10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1" t="e">
        <f>'1'!E168</f>
        <v>#N/A</v>
      </c>
      <c r="F168" s="3" t="e">
        <f>'1'!F168</f>
        <v>#N/A</v>
      </c>
      <c r="G168" s="41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61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">
      <c r="A169" s="10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1" t="e">
        <f>'1'!E169</f>
        <v>#N/A</v>
      </c>
      <c r="F169" s="3" t="e">
        <f>'1'!F169</f>
        <v>#N/A</v>
      </c>
      <c r="G169" s="41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61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">
      <c r="A170" s="10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1" t="e">
        <f>'1'!E170</f>
        <v>#N/A</v>
      </c>
      <c r="F170" s="3" t="e">
        <f>'1'!F170</f>
        <v>#N/A</v>
      </c>
      <c r="G170" s="41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61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">
      <c r="A171" s="10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1" t="e">
        <f>'1'!E171</f>
        <v>#N/A</v>
      </c>
      <c r="F171" s="3" t="e">
        <f>'1'!F171</f>
        <v>#N/A</v>
      </c>
      <c r="G171" s="41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61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">
      <c r="A172" s="10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1" t="e">
        <f>'1'!E172</f>
        <v>#N/A</v>
      </c>
      <c r="F172" s="3" t="e">
        <f>'1'!F172</f>
        <v>#N/A</v>
      </c>
      <c r="G172" s="41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61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">
      <c r="A173" s="10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1" t="e">
        <f>'1'!E173</f>
        <v>#N/A</v>
      </c>
      <c r="F173" s="3" t="e">
        <f>'1'!F173</f>
        <v>#N/A</v>
      </c>
      <c r="G173" s="41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61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">
      <c r="A174" s="10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1" t="e">
        <f>'1'!E174</f>
        <v>#N/A</v>
      </c>
      <c r="F174" s="3" t="e">
        <f>'1'!F174</f>
        <v>#N/A</v>
      </c>
      <c r="G174" s="41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61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">
      <c r="A175" s="10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1" t="e">
        <f>'1'!E175</f>
        <v>#N/A</v>
      </c>
      <c r="F175" s="3" t="e">
        <f>'1'!F175</f>
        <v>#N/A</v>
      </c>
      <c r="G175" s="41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61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">
      <c r="A176" s="10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1" t="e">
        <f>'1'!E176</f>
        <v>#N/A</v>
      </c>
      <c r="F176" s="3" t="e">
        <f>'1'!F176</f>
        <v>#N/A</v>
      </c>
      <c r="G176" s="41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61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">
      <c r="A177" s="10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1" t="e">
        <f>'1'!E177</f>
        <v>#N/A</v>
      </c>
      <c r="F177" s="3" t="e">
        <f>'1'!F177</f>
        <v>#N/A</v>
      </c>
      <c r="G177" s="41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61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">
      <c r="A178" s="10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1" t="e">
        <f>'1'!E178</f>
        <v>#N/A</v>
      </c>
      <c r="F178" s="3" t="e">
        <f>'1'!F178</f>
        <v>#N/A</v>
      </c>
      <c r="G178" s="41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61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">
      <c r="A179" s="10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1" t="e">
        <f>'1'!E179</f>
        <v>#N/A</v>
      </c>
      <c r="F179" s="3" t="e">
        <f>'1'!F179</f>
        <v>#N/A</v>
      </c>
      <c r="G179" s="41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61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">
      <c r="A180" s="10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1" t="e">
        <f>'1'!E180</f>
        <v>#N/A</v>
      </c>
      <c r="F180" s="3" t="e">
        <f>'1'!F180</f>
        <v>#N/A</v>
      </c>
      <c r="G180" s="41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61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">
      <c r="A181" s="10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1" t="e">
        <f>'1'!E181</f>
        <v>#N/A</v>
      </c>
      <c r="F181" s="3" t="e">
        <f>'1'!F181</f>
        <v>#N/A</v>
      </c>
      <c r="G181" s="41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61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">
      <c r="A182" s="10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1" t="e">
        <f>'1'!E182</f>
        <v>#N/A</v>
      </c>
      <c r="F182" s="3" t="e">
        <f>'1'!F182</f>
        <v>#N/A</v>
      </c>
      <c r="G182" s="41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61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">
      <c r="A183" s="10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1" t="e">
        <f>'1'!E183</f>
        <v>#N/A</v>
      </c>
      <c r="F183" s="3" t="e">
        <f>'1'!F183</f>
        <v>#N/A</v>
      </c>
      <c r="G183" s="41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61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">
      <c r="A184" s="10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1" t="e">
        <f>'1'!E184</f>
        <v>#N/A</v>
      </c>
      <c r="F184" s="3" t="e">
        <f>'1'!F184</f>
        <v>#N/A</v>
      </c>
      <c r="G184" s="41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61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">
      <c r="A185" s="10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1" t="e">
        <f>'1'!E185</f>
        <v>#N/A</v>
      </c>
      <c r="F185" s="3" t="e">
        <f>'1'!F185</f>
        <v>#N/A</v>
      </c>
      <c r="G185" s="41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61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">
      <c r="A186" s="10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1" t="e">
        <f>'1'!E186</f>
        <v>#N/A</v>
      </c>
      <c r="F186" s="3" t="e">
        <f>'1'!F186</f>
        <v>#N/A</v>
      </c>
      <c r="G186" s="41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61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">
      <c r="A187" s="10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1" t="e">
        <f>'1'!E187</f>
        <v>#N/A</v>
      </c>
      <c r="F187" s="3" t="e">
        <f>'1'!F187</f>
        <v>#N/A</v>
      </c>
      <c r="G187" s="41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61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">
      <c r="A188" s="10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1" t="e">
        <f>'1'!E188</f>
        <v>#N/A</v>
      </c>
      <c r="F188" s="3" t="e">
        <f>'1'!F188</f>
        <v>#N/A</v>
      </c>
      <c r="G188" s="41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61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">
      <c r="A189" s="10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1" t="e">
        <f>'1'!E189</f>
        <v>#N/A</v>
      </c>
      <c r="F189" s="3" t="e">
        <f>'1'!F189</f>
        <v>#N/A</v>
      </c>
      <c r="G189" s="41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61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">
      <c r="A190" s="10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1" t="e">
        <f>'1'!E190</f>
        <v>#N/A</v>
      </c>
      <c r="F190" s="3" t="e">
        <f>'1'!F190</f>
        <v>#N/A</v>
      </c>
      <c r="G190" s="41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61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">
      <c r="A191" s="10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1" t="e">
        <f>'1'!E191</f>
        <v>#N/A</v>
      </c>
      <c r="F191" s="3" t="e">
        <f>'1'!F191</f>
        <v>#N/A</v>
      </c>
      <c r="G191" s="41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61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">
      <c r="A192" s="10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1" t="e">
        <f>'1'!E192</f>
        <v>#N/A</v>
      </c>
      <c r="F192" s="3" t="e">
        <f>'1'!F192</f>
        <v>#N/A</v>
      </c>
      <c r="G192" s="41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61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">
      <c r="A193" s="10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1" t="e">
        <f>'1'!E193</f>
        <v>#N/A</v>
      </c>
      <c r="F193" s="3" t="e">
        <f>'1'!F193</f>
        <v>#N/A</v>
      </c>
      <c r="G193" s="41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61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">
      <c r="A194" s="10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1" t="e">
        <f>'1'!E194</f>
        <v>#N/A</v>
      </c>
      <c r="F194" s="3" t="e">
        <f>'1'!F194</f>
        <v>#N/A</v>
      </c>
      <c r="G194" s="41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61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">
      <c r="A195" s="10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1" t="e">
        <f>'1'!E195</f>
        <v>#N/A</v>
      </c>
      <c r="F195" s="3" t="e">
        <f>'1'!F195</f>
        <v>#N/A</v>
      </c>
      <c r="G195" s="41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61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">
      <c r="A196" s="10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1" t="e">
        <f>'1'!E196</f>
        <v>#N/A</v>
      </c>
      <c r="F196" s="3" t="e">
        <f>'1'!F196</f>
        <v>#N/A</v>
      </c>
      <c r="G196" s="41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61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">
      <c r="A197"/>
      <c r="B197"/>
      <c r="C197"/>
      <c r="D197" s="4"/>
      <c r="E197" s="42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8"/>
      <c r="B198"/>
      <c r="C198"/>
      <c r="D198" s="4"/>
      <c r="E198" s="42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8"/>
    </row>
    <row r="199" spans="1:27" s="1" customFormat="1" ht="15" customHeight="1" x14ac:dyDescent="0.2">
      <c r="B199"/>
      <c r="C199"/>
      <c r="D199" s="4"/>
      <c r="E199" s="42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42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42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42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42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42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42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42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42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42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42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42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42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42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42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42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42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42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42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42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42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42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42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42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42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42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42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42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42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42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42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42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42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42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42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42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42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42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42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42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42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42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42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42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42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42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42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42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42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42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42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42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42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42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42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42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42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42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42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42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42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42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42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42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42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42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42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42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42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42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42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42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42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42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42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42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42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42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42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42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42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42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42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42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42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42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42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42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42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42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42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42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42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42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42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42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42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42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42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42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42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42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42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42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42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42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42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42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42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42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42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42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42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42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42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42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42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42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42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42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42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42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42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42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42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42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42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42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42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42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42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42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42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42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42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42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42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42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42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42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42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42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42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42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42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42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42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42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42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42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42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42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42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42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42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42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42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42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42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42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42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42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42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42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42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42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42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42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42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42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42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42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42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42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42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42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42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42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42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42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42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42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42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42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42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42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42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42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42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42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42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42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42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42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42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42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42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42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42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42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42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42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42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42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42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42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42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42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42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42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42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42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42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42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42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42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42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42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42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42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42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42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42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42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42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42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42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42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42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42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42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42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42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42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42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42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42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42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42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42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42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42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42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42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42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42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42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42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42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42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42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42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42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42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42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42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42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42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42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42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42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42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42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42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42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42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42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42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42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42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42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42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42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42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42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42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42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42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42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42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42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42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42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42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42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42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42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42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42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42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42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42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42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42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42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42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42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42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42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42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42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42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42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42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42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42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42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42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42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42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42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42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42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42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42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42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42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42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42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42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42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42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42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42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42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42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42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42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42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42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42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42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42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42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42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42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42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42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42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42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42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42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42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42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42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42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42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42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42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42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42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42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42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42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42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42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42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42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42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42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42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42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42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42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42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42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42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42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42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42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42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42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42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42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42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42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42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42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42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42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42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42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42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42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42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42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42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42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42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42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42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42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42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42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42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42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42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42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42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42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42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42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42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42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42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42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42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42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42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42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42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42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42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42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42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42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42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42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42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42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42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42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42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42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42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42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42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42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42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42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42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42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42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42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42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42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42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42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42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42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42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42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42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42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42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42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42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42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42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42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42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42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42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42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42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42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42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42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42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42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42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42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42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42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42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42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42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42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42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42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42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42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42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42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42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42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42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42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42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42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42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42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42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42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42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42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42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42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42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42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42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42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42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42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42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42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42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42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42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42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42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42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42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42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42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42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42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42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42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42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42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42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42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42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42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42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42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42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113" priority="18" percent="1" bottom="1" rank="5"/>
    <cfRule type="top10" dxfId="112" priority="19" percent="1" rank="5"/>
  </conditionalFormatting>
  <conditionalFormatting sqref="B47:B196">
    <cfRule type="top10" dxfId="111" priority="59" percent="1" rank="5"/>
    <cfRule type="top10" dxfId="110" priority="58" percent="1" bottom="1" rank="5"/>
  </conditionalFormatting>
  <conditionalFormatting sqref="C27:C46">
    <cfRule type="top10" dxfId="109" priority="14" percent="1" bottom="1" rank="5"/>
    <cfRule type="top10" dxfId="108" priority="15" percent="1" rank="5"/>
  </conditionalFormatting>
  <conditionalFormatting sqref="C47:C196">
    <cfRule type="top10" dxfId="107" priority="16" percent="1" bottom="1" rank="5"/>
    <cfRule type="top10" dxfId="106" priority="17" percent="1" rank="5"/>
  </conditionalFormatting>
  <conditionalFormatting sqref="D6:G6">
    <cfRule type="cellIs" dxfId="105" priority="40" operator="greaterThan">
      <formula>0</formula>
    </cfRule>
  </conditionalFormatting>
  <conditionalFormatting sqref="D27:G196">
    <cfRule type="cellIs" dxfId="104" priority="32" operator="greaterThan">
      <formula>0</formula>
    </cfRule>
  </conditionalFormatting>
  <conditionalFormatting sqref="H27:M46">
    <cfRule type="top10" dxfId="103" priority="10" percent="1" bottom="1" rank="5"/>
    <cfRule type="top10" dxfId="102" priority="11" percent="1" rank="5"/>
  </conditionalFormatting>
  <conditionalFormatting sqref="H47:M196">
    <cfRule type="top10" dxfId="101" priority="12" percent="1" bottom="1" rank="5"/>
    <cfRule type="top10" dxfId="100" priority="13" percent="1" rank="5"/>
  </conditionalFormatting>
  <conditionalFormatting sqref="N6:Q6">
    <cfRule type="cellIs" dxfId="99" priority="5" operator="greaterThan">
      <formula>0</formula>
    </cfRule>
  </conditionalFormatting>
  <conditionalFormatting sqref="N27:Q196">
    <cfRule type="cellIs" dxfId="98" priority="3" operator="greaterThan">
      <formula>0</formula>
    </cfRule>
  </conditionalFormatting>
  <conditionalFormatting sqref="R27:U46">
    <cfRule type="top10" dxfId="97" priority="6" percent="1" bottom="1" rank="5"/>
    <cfRule type="top10" dxfId="96" priority="7" percent="1" rank="5"/>
  </conditionalFormatting>
  <conditionalFormatting sqref="R47:U196">
    <cfRule type="top10" dxfId="95" priority="8" percent="1" bottom="1" rank="5"/>
    <cfRule type="top10" dxfId="94" priority="9" percent="1" rank="5"/>
  </conditionalFormatting>
  <conditionalFormatting sqref="W27:W196">
    <cfRule type="containsText" dxfId="93" priority="1" operator="containsText" text="FAIL">
      <formula>NOT(ISERROR(SEARCH("FAIL",W27)))</formula>
    </cfRule>
    <cfRule type="containsText" dxfId="92" priority="2" operator="containsText" text="W/IN 98%">
      <formula>NOT(ISERROR(SEARCH("W/IN 98%",W27)))</formula>
    </cfRule>
  </conditionalFormatting>
  <conditionalFormatting sqref="X27:X196">
    <cfRule type="containsText" dxfId="91" priority="30" operator="containsText" text="TRUE">
      <formula>NOT(ISERROR(SEARCH("TRUE",X27)))</formula>
    </cfRule>
    <cfRule type="containsText" dxfId="90" priority="28" operator="containsText" text="TRUE">
      <formula>NOT(ISERROR(SEARCH("TRUE",X27)))</formula>
    </cfRule>
    <cfRule type="containsText" dxfId="89" priority="29" operator="containsText" text="FALSE">
      <formula>NOT(ISERROR(SEARCH("FALSE",X27)))</formula>
    </cfRule>
    <cfRule type="containsText" dxfId="88" priority="31" operator="containsText" text="FALSE">
      <formula>NOT(ISERROR(SEARCH("FALSE",X27)))</formula>
    </cfRule>
  </conditionalFormatting>
  <conditionalFormatting sqref="X6:Y26">
    <cfRule type="containsText" dxfId="87" priority="49" operator="containsText" text="FALSE">
      <formula>NOT(ISERROR(SEARCH("FALSE",X6)))</formula>
    </cfRule>
    <cfRule type="containsText" dxfId="86" priority="48" operator="containsText" text="TRUE">
      <formula>NOT(ISERROR(SEARCH("TRUE",X6)))</formula>
    </cfRule>
  </conditionalFormatting>
  <conditionalFormatting sqref="X7:Y26 Y37:Y196">
    <cfRule type="containsText" dxfId="85" priority="51" operator="containsText" text="FALSE">
      <formula>NOT(ISERROR(SEARCH("FALSE",X7)))</formula>
    </cfRule>
    <cfRule type="containsText" dxfId="84" priority="50" operator="containsText" text="TRUE">
      <formula>NOT(ISERROR(SEARCH("TRUE",X7)))</formula>
    </cfRule>
  </conditionalFormatting>
  <conditionalFormatting sqref="Y27:Y36">
    <cfRule type="containsText" dxfId="83" priority="26" operator="containsText" text="TRUE">
      <formula>NOT(ISERROR(SEARCH("TRUE",Y27)))</formula>
    </cfRule>
    <cfRule type="containsText" dxfId="82" priority="27" operator="containsText" text="FALSE">
      <formula>NOT(ISERROR(SEARCH("FALSE",Y27)))</formula>
    </cfRule>
  </conditionalFormatting>
  <conditionalFormatting sqref="Y27:Z36">
    <cfRule type="containsText" dxfId="81" priority="21" operator="containsText" text="FALSE">
      <formula>NOT(ISERROR(SEARCH("FALSE",Y27)))</formula>
    </cfRule>
    <cfRule type="containsText" dxfId="80" priority="20" operator="containsText" text="TRUE">
      <formula>NOT(ISERROR(SEARCH("TRUE",Y27)))</formula>
    </cfRule>
  </conditionalFormatting>
  <conditionalFormatting sqref="Y37:Z196">
    <cfRule type="containsText" dxfId="79" priority="47" operator="containsText" text="FALSE">
      <formula>NOT(ISERROR(SEARCH("FALSE",Y37)))</formula>
    </cfRule>
    <cfRule type="containsText" dxfId="78" priority="46" operator="containsText" text="TRUE">
      <formula>NOT(ISERROR(SEARCH("TRUE",Y37)))</formula>
    </cfRule>
  </conditionalFormatting>
  <conditionalFormatting sqref="Z27:Z196">
    <cfRule type="containsText" dxfId="77" priority="22" operator="containsText" text="TRUE">
      <formula>NOT(ISERROR(SEARCH("TRUE",Z27)))</formula>
    </cfRule>
    <cfRule type="containsText" dxfId="76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</cols>
  <sheetData>
    <row r="1" spans="1:30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</row>
    <row r="2" spans="1:30" s="1" customFormat="1" ht="120" x14ac:dyDescent="0.2">
      <c r="A2" s="20"/>
      <c r="B2" s="19" t="str">
        <f>'1'!B2</f>
        <v>M-HBA</v>
      </c>
      <c r="C2" s="19" t="str">
        <f>'1'!C2</f>
        <v>2-Hydroxyacetophenone</v>
      </c>
      <c r="D2" s="23" t="str">
        <f>'1'!D2</f>
        <v>UNK (λ)</v>
      </c>
      <c r="E2" s="43">
        <f>'1'!E2</f>
        <v>0</v>
      </c>
      <c r="F2" s="19" t="str">
        <f>'1'!F2</f>
        <v>STD (λ)</v>
      </c>
      <c r="G2" s="19">
        <f>'1'!G2</f>
        <v>0</v>
      </c>
      <c r="H2" s="19" t="str">
        <f>'1'!H2</f>
        <v xml:space="preserve"> (STD) +25%</v>
      </c>
      <c r="I2" s="19" t="str">
        <f>'1'!I2</f>
        <v xml:space="preserve"> (STD) -25%</v>
      </c>
      <c r="J2" s="19" t="str">
        <f>'1'!J2</f>
        <v>UNK (NORM1)</v>
      </c>
      <c r="K2" s="19" t="str">
        <f>'1'!K2</f>
        <v>UNK (NORM2)</v>
      </c>
      <c r="L2" s="19" t="str">
        <f>'1'!L2</f>
        <v>STD (NORM1)</v>
      </c>
      <c r="M2" s="19" t="str">
        <f>'1'!M2</f>
        <v>STD (NORM2)</v>
      </c>
      <c r="N2" s="19" t="str">
        <f>'1'!N2</f>
        <v>UNK (NORM1 λ)</v>
      </c>
      <c r="O2" s="19" t="str">
        <f>'1'!O2</f>
        <v>UNK (NORM2 λ)</v>
      </c>
      <c r="P2" s="19" t="str">
        <f>'1'!P2</f>
        <v>STD (NORM1 λ)</v>
      </c>
      <c r="Q2" s="19" t="str">
        <f>'1'!Q2</f>
        <v>STD (NORM2 λ)</v>
      </c>
      <c r="R2" s="19" t="str">
        <f>'1'!R2</f>
        <v>STD (NORM1) +25%</v>
      </c>
      <c r="S2" s="19" t="str">
        <f>'1'!S2</f>
        <v>STD (NORM1) -25%</v>
      </c>
      <c r="T2" s="19" t="str">
        <f>'1'!T2</f>
        <v>STD (NORM2) +25%</v>
      </c>
      <c r="U2" s="19" t="str">
        <f>'1'!U2</f>
        <v>STD (NORM2) -25%</v>
      </c>
      <c r="V2" s="19" t="s">
        <v>10</v>
      </c>
      <c r="W2" s="24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NOM2)</v>
      </c>
      <c r="AA2" s="76"/>
      <c r="AB2" s="35">
        <f>'1'!AD2</f>
        <v>0</v>
      </c>
      <c r="AC2" s="35">
        <f>'1'!AE2</f>
        <v>0</v>
      </c>
      <c r="AD2" s="36">
        <f>'1'!AF2</f>
        <v>0</v>
      </c>
    </row>
    <row r="3" spans="1:30" s="1" customFormat="1" ht="34" x14ac:dyDescent="0.2">
      <c r="A3" s="21"/>
      <c r="B3" s="73">
        <f>'1'!B3</f>
        <v>0.64390040000000004</v>
      </c>
      <c r="C3" s="73">
        <f>'1'!C3</f>
        <v>0.71276079999999997</v>
      </c>
      <c r="D3" s="15">
        <f>'1'!D3</f>
        <v>0</v>
      </c>
      <c r="E3" s="44">
        <f>'1'!E3</f>
        <v>0</v>
      </c>
      <c r="F3" s="7">
        <f>'1'!F3</f>
        <v>0</v>
      </c>
      <c r="G3" s="7">
        <f>'1'!G3</f>
        <v>0</v>
      </c>
      <c r="H3" s="73">
        <f>'1'!H3</f>
        <v>0</v>
      </c>
      <c r="I3" s="73">
        <f>'1'!I3</f>
        <v>0</v>
      </c>
      <c r="J3" s="73">
        <f>'1'!J3</f>
        <v>0</v>
      </c>
      <c r="K3" s="73">
        <f>'1'!K3</f>
        <v>0</v>
      </c>
      <c r="L3" s="73">
        <f>'1'!L3</f>
        <v>0</v>
      </c>
      <c r="M3" s="73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7">
        <f>'1'!Q3</f>
        <v>0</v>
      </c>
      <c r="R3" s="73">
        <f>'1'!R3</f>
        <v>0</v>
      </c>
      <c r="S3" s="73">
        <f>'1'!S3</f>
        <v>0</v>
      </c>
      <c r="T3" s="73">
        <f>'1'!T3</f>
        <v>0</v>
      </c>
      <c r="U3" s="73">
        <f>'1'!U3</f>
        <v>0</v>
      </c>
      <c r="V3" s="7"/>
      <c r="W3" s="14">
        <f>'1'!W3</f>
        <v>0</v>
      </c>
      <c r="X3" s="7">
        <f>'1'!X3</f>
        <v>0</v>
      </c>
      <c r="Y3" s="7">
        <f>'1'!Y3</f>
        <v>0</v>
      </c>
      <c r="Z3" s="14">
        <f>'1'!Z3</f>
        <v>0</v>
      </c>
      <c r="AA3" s="77"/>
      <c r="AB3" s="34">
        <f>'1'!AD3</f>
        <v>0</v>
      </c>
      <c r="AC3" s="34">
        <f>'1'!AE3</f>
        <v>0</v>
      </c>
      <c r="AD3" s="37">
        <f>'1'!AF3</f>
        <v>0</v>
      </c>
    </row>
    <row r="4" spans="1:30" s="1" customFormat="1" ht="16" thickBot="1" x14ac:dyDescent="0.25">
      <c r="A4" s="21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74"/>
      <c r="W4" s="75">
        <f>'1'!W4</f>
        <v>0</v>
      </c>
      <c r="X4" s="7">
        <f>'1'!X4</f>
        <v>0</v>
      </c>
      <c r="Y4" s="7">
        <f>'1'!Y4</f>
        <v>0</v>
      </c>
      <c r="Z4" s="75">
        <f>'1'!Z4</f>
        <v>0</v>
      </c>
      <c r="AA4" s="77" t="s">
        <v>0</v>
      </c>
      <c r="AB4" s="38">
        <f>'1'!AD4</f>
        <v>0</v>
      </c>
      <c r="AC4" s="38">
        <f>'1'!AE4</f>
        <v>0</v>
      </c>
      <c r="AD4" s="39">
        <f>'1'!AF4</f>
        <v>0</v>
      </c>
    </row>
    <row r="5" spans="1:30" s="1" customFormat="1" ht="16" thickBot="1" x14ac:dyDescent="0.25">
      <c r="A5" s="22"/>
      <c r="B5" s="16" t="str">
        <f>'1'!B5</f>
        <v>Center</v>
      </c>
      <c r="C5" s="16" t="str">
        <f>'1'!C5</f>
        <v>Center</v>
      </c>
      <c r="D5" s="16" t="str">
        <f>'1'!D5</f>
        <v>Center</v>
      </c>
      <c r="E5" s="16" t="str">
        <f>'1'!E5</f>
        <v>Center</v>
      </c>
      <c r="F5" s="16" t="str">
        <f>'1'!F5</f>
        <v>Center</v>
      </c>
      <c r="G5" s="16" t="str">
        <f>'1'!G5</f>
        <v>Center</v>
      </c>
      <c r="H5" s="16" t="str">
        <f>'1'!H5</f>
        <v>Center</v>
      </c>
      <c r="I5" s="16" t="str">
        <f>'1'!I5</f>
        <v>Center</v>
      </c>
      <c r="J5" s="16" t="str">
        <f>'1'!J5</f>
        <v>Center</v>
      </c>
      <c r="K5" s="16" t="str">
        <f>'1'!K5</f>
        <v>Center</v>
      </c>
      <c r="L5" s="16" t="str">
        <f>'1'!L5</f>
        <v>Center</v>
      </c>
      <c r="M5" s="16" t="str">
        <f>'1'!M5</f>
        <v>Center</v>
      </c>
      <c r="N5" s="16" t="str">
        <f>'1'!N5</f>
        <v>Center</v>
      </c>
      <c r="O5" s="16" t="str">
        <f>'1'!O5</f>
        <v>Center</v>
      </c>
      <c r="P5" s="16" t="str">
        <f>'1'!P5</f>
        <v>Center</v>
      </c>
      <c r="Q5" s="16" t="str">
        <f>'1'!Q5</f>
        <v>Center</v>
      </c>
      <c r="R5" s="16" t="str">
        <f>'1'!R5</f>
        <v>Center</v>
      </c>
      <c r="S5" s="16" t="str">
        <f>'1'!S5</f>
        <v>Center</v>
      </c>
      <c r="T5" s="16" t="str">
        <f>'1'!T5</f>
        <v>Center</v>
      </c>
      <c r="U5" s="16" t="str">
        <f>'1'!U5</f>
        <v>Center</v>
      </c>
      <c r="V5" s="78"/>
      <c r="W5" s="17">
        <f>'1'!W5</f>
        <v>0</v>
      </c>
      <c r="X5" s="79">
        <f>'1'!X5</f>
        <v>0</v>
      </c>
      <c r="Y5" s="79">
        <f>'1'!Y5</f>
        <v>0</v>
      </c>
      <c r="Z5" s="17">
        <f>'1'!Z5</f>
        <v>0</v>
      </c>
      <c r="AA5" s="80"/>
    </row>
    <row r="6" spans="1:30" s="1" customFormat="1" ht="15" hidden="1" customHeight="1" x14ac:dyDescent="0.2">
      <c r="A6" s="12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1" t="e">
        <f>'1'!E6</f>
        <v>#N/A</v>
      </c>
      <c r="F6" s="41" t="e">
        <f>'1'!F6</f>
        <v>#N/A</v>
      </c>
      <c r="G6" s="41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1" t="e">
        <f>'1'!N6</f>
        <v>#N/A</v>
      </c>
      <c r="O6" s="41" t="e">
        <f>'1'!O6</f>
        <v>#N/A</v>
      </c>
      <c r="P6" s="41" t="e">
        <f>'1'!P6</f>
        <v>#N/A</v>
      </c>
      <c r="Q6" s="41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1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2">
        <v>190</v>
      </c>
    </row>
    <row r="7" spans="1:30" s="1" customFormat="1" ht="15" hidden="1" customHeight="1" x14ac:dyDescent="0.2">
      <c r="A7" s="1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1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1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1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1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1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1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1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1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1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1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1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1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1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1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1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1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1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1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1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1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1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1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1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1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1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1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1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1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1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1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1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1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1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1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1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1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1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1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1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1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customHeight="1" x14ac:dyDescent="0.2">
      <c r="A27" s="9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1" t="e">
        <f>'1'!E27</f>
        <v>#N/A</v>
      </c>
      <c r="F27" s="3" t="e">
        <f>'1'!F27</f>
        <v>#N/A</v>
      </c>
      <c r="G27" s="41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1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9">
        <v>211</v>
      </c>
    </row>
    <row r="28" spans="1:27" s="1" customFormat="1" ht="15" customHeight="1" x14ac:dyDescent="0.2">
      <c r="A28" s="9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1" t="e">
        <f>'1'!E28</f>
        <v>#N/A</v>
      </c>
      <c r="F28" s="3" t="e">
        <f>'1'!F28</f>
        <v>#N/A</v>
      </c>
      <c r="G28" s="41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1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9">
        <v>212</v>
      </c>
    </row>
    <row r="29" spans="1:27" s="1" customFormat="1" ht="15" customHeight="1" x14ac:dyDescent="0.2">
      <c r="A29" s="9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1" t="e">
        <f>'1'!E29</f>
        <v>#N/A</v>
      </c>
      <c r="F29" s="3" t="e">
        <f>'1'!F29</f>
        <v>#N/A</v>
      </c>
      <c r="G29" s="41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1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9">
        <v>213</v>
      </c>
    </row>
    <row r="30" spans="1:27" s="1" customFormat="1" ht="15" customHeight="1" x14ac:dyDescent="0.2">
      <c r="A30" s="9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1">
        <f>'1'!E30</f>
        <v>214</v>
      </c>
      <c r="F30" s="3">
        <f>'1'!F30</f>
        <v>0.741782520135291</v>
      </c>
      <c r="G30" s="41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1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9">
        <v>214</v>
      </c>
    </row>
    <row r="31" spans="1:27" s="1" customFormat="1" ht="15" customHeight="1" x14ac:dyDescent="0.2">
      <c r="A31" s="9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1" t="e">
        <f>'1'!E31</f>
        <v>#N/A</v>
      </c>
      <c r="F31" s="3" t="e">
        <f>'1'!F31</f>
        <v>#N/A</v>
      </c>
      <c r="G31" s="41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1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9">
        <v>215</v>
      </c>
    </row>
    <row r="32" spans="1:27" s="1" customFormat="1" ht="15" customHeight="1" x14ac:dyDescent="0.2">
      <c r="A32" s="9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1" t="e">
        <f>'1'!E32</f>
        <v>#N/A</v>
      </c>
      <c r="F32" s="3" t="e">
        <f>'1'!F32</f>
        <v>#N/A</v>
      </c>
      <c r="G32" s="41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1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9">
        <v>216</v>
      </c>
    </row>
    <row r="33" spans="1:36" s="1" customFormat="1" ht="15" customHeight="1" x14ac:dyDescent="0.2">
      <c r="A33" s="9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1" t="e">
        <f>'1'!E33</f>
        <v>#N/A</v>
      </c>
      <c r="F33" s="3" t="e">
        <f>'1'!F33</f>
        <v>#N/A</v>
      </c>
      <c r="G33" s="41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1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9">
        <v>217</v>
      </c>
    </row>
    <row r="34" spans="1:36" s="1" customFormat="1" ht="15" customHeight="1" x14ac:dyDescent="0.2">
      <c r="A34" s="9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1" t="e">
        <f>'1'!E34</f>
        <v>#N/A</v>
      </c>
      <c r="F34" s="3" t="e">
        <f>'1'!F34</f>
        <v>#N/A</v>
      </c>
      <c r="G34" s="41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1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9">
        <v>218</v>
      </c>
    </row>
    <row r="35" spans="1:36" s="1" customFormat="1" ht="15" customHeight="1" x14ac:dyDescent="0.2">
      <c r="A35" s="9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1" t="e">
        <f>'1'!E35</f>
        <v>#N/A</v>
      </c>
      <c r="F35" s="3" t="e">
        <f>'1'!F35</f>
        <v>#N/A</v>
      </c>
      <c r="G35" s="41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1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9">
        <v>219</v>
      </c>
    </row>
    <row r="36" spans="1:36" s="1" customFormat="1" ht="15" customHeight="1" thickBot="1" x14ac:dyDescent="0.25">
      <c r="A36" s="9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1" t="e">
        <f>'1'!E36</f>
        <v>#N/A</v>
      </c>
      <c r="F36" s="3" t="e">
        <f>'1'!F36</f>
        <v>#N/A</v>
      </c>
      <c r="G36" s="41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1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9">
        <v>220</v>
      </c>
    </row>
    <row r="37" spans="1:36" s="1" customFormat="1" ht="15" customHeight="1" x14ac:dyDescent="0.2">
      <c r="A37" s="9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1" t="e">
        <f>'1'!E37</f>
        <v>#N/A</v>
      </c>
      <c r="F37" s="3" t="e">
        <f>'1'!F37</f>
        <v>#N/A</v>
      </c>
      <c r="G37" s="41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1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5" cm="1">
        <f t="array" ref="AC37:AJ43">'1'!AC37:AJ43</f>
        <v>0</v>
      </c>
      <c r="AD37" s="46">
        <v>1</v>
      </c>
      <c r="AE37" s="46">
        <v>2</v>
      </c>
      <c r="AF37" s="46">
        <v>3</v>
      </c>
      <c r="AG37" s="46">
        <v>0</v>
      </c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1" t="e">
        <f>'1'!E38</f>
        <v>#N/A</v>
      </c>
      <c r="F38" s="3" t="e">
        <f>'1'!F38</f>
        <v>#N/A</v>
      </c>
      <c r="G38" s="41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1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9">
        <v>0</v>
      </c>
    </row>
    <row r="39" spans="1:36" s="1" customFormat="1" ht="15" customHeight="1" x14ac:dyDescent="0.2">
      <c r="A39" s="9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1" t="e">
        <f>'1'!E39</f>
        <v>#N/A</v>
      </c>
      <c r="F39" s="3" t="e">
        <f>'1'!F39</f>
        <v>#N/A</v>
      </c>
      <c r="G39" s="41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1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8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9">
        <v>0</v>
      </c>
    </row>
    <row r="40" spans="1:36" s="1" customFormat="1" ht="15" customHeight="1" x14ac:dyDescent="0.2">
      <c r="A40" s="9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1" t="e">
        <f>'1'!E40</f>
        <v>#N/A</v>
      </c>
      <c r="F40" s="3" t="e">
        <f>'1'!F40</f>
        <v>#N/A</v>
      </c>
      <c r="G40" s="41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1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8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9" t="e">
        <v>#N/A</v>
      </c>
      <c r="AI40" s="1" t="e">
        <v>#N/A</v>
      </c>
      <c r="AJ40" s="49">
        <v>0</v>
      </c>
    </row>
    <row r="41" spans="1:36" s="1" customFormat="1" ht="15" customHeight="1" x14ac:dyDescent="0.2">
      <c r="A41" s="9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1" t="e">
        <f>'1'!E41</f>
        <v>#N/A</v>
      </c>
      <c r="F41" s="3" t="e">
        <f>'1'!F41</f>
        <v>#N/A</v>
      </c>
      <c r="G41" s="41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1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62" t="str">
        <v>UNK  (ABS)</v>
      </c>
      <c r="AD41" s="66">
        <v>0.48017770065202803</v>
      </c>
      <c r="AE41" s="68">
        <v>1</v>
      </c>
      <c r="AF41" s="30">
        <v>0</v>
      </c>
      <c r="AG41" s="63" t="str">
        <v>STD  (ABS)</v>
      </c>
      <c r="AH41" s="66">
        <v>0.741782520135291</v>
      </c>
      <c r="AI41" s="68">
        <v>1</v>
      </c>
      <c r="AJ41" s="31">
        <v>0</v>
      </c>
    </row>
    <row r="42" spans="1:36" s="1" customFormat="1" ht="15" customHeight="1" x14ac:dyDescent="0.2">
      <c r="A42" s="9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1" t="e">
        <f>'1'!E42</f>
        <v>#N/A</v>
      </c>
      <c r="F42" s="3" t="e">
        <f>'1'!F42</f>
        <v>#N/A</v>
      </c>
      <c r="G42" s="41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1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8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9" t="e">
        <v>#N/A</v>
      </c>
      <c r="AI42" s="1" t="e">
        <v>#N/A</v>
      </c>
      <c r="AJ42" s="49">
        <v>0</v>
      </c>
    </row>
    <row r="43" spans="1:36" s="1" customFormat="1" ht="15" customHeight="1" thickBot="1" x14ac:dyDescent="0.25">
      <c r="A43" s="9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1" t="e">
        <f>'1'!E43</f>
        <v>#N/A</v>
      </c>
      <c r="F43" s="3" t="e">
        <f>'1'!F43</f>
        <v>#N/A</v>
      </c>
      <c r="G43" s="41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1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64" t="str">
        <v>UNK  (λ)</v>
      </c>
      <c r="AD43" s="67">
        <v>214</v>
      </c>
      <c r="AE43" s="69">
        <v>251</v>
      </c>
      <c r="AF43" s="32">
        <v>0</v>
      </c>
      <c r="AG43" s="65" t="str">
        <v>STD  (λ)</v>
      </c>
      <c r="AH43" s="67">
        <v>214</v>
      </c>
      <c r="AI43" s="69">
        <v>248</v>
      </c>
      <c r="AJ43" s="33">
        <v>0</v>
      </c>
    </row>
    <row r="44" spans="1:36" s="1" customFormat="1" ht="15" customHeight="1" x14ac:dyDescent="0.2">
      <c r="A44" s="9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1" t="e">
        <f>'1'!E44</f>
        <v>#N/A</v>
      </c>
      <c r="F44" s="3" t="e">
        <f>'1'!F44</f>
        <v>#N/A</v>
      </c>
      <c r="G44" s="41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1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">
      <c r="A45" s="9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1" t="e">
        <f>'1'!E45</f>
        <v>#N/A</v>
      </c>
      <c r="F45" s="3" t="e">
        <f>'1'!F45</f>
        <v>#N/A</v>
      </c>
      <c r="G45" s="41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1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">
      <c r="A46" s="9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1" t="e">
        <f>'1'!E46</f>
        <v>#N/A</v>
      </c>
      <c r="F46" s="3" t="e">
        <f>'1'!F46</f>
        <v>#N/A</v>
      </c>
      <c r="G46" s="41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1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">
      <c r="A47" s="10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1" t="e">
        <f>'1'!E47</f>
        <v>#N/A</v>
      </c>
      <c r="F47" s="3" t="e">
        <f>'1'!F47</f>
        <v>#N/A</v>
      </c>
      <c r="G47" s="41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61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2">
      <c r="A48" s="10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1" t="e">
        <f>'1'!E48</f>
        <v>#N/A</v>
      </c>
      <c r="F48" s="3" t="e">
        <f>'1'!F48</f>
        <v>#N/A</v>
      </c>
      <c r="G48" s="41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61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2">
      <c r="A49" s="10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1" t="e">
        <f>'1'!E49</f>
        <v>#N/A</v>
      </c>
      <c r="F49" s="3" t="e">
        <f>'1'!F49</f>
        <v>#N/A</v>
      </c>
      <c r="G49" s="41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61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2">
      <c r="A50" s="10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1" t="e">
        <f>'1'!E50</f>
        <v>#N/A</v>
      </c>
      <c r="F50" s="3" t="e">
        <f>'1'!F50</f>
        <v>#N/A</v>
      </c>
      <c r="G50" s="41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61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2">
      <c r="A51" s="10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1" t="e">
        <f>'1'!E51</f>
        <v>#N/A</v>
      </c>
      <c r="F51" s="3" t="e">
        <f>'1'!F51</f>
        <v>#N/A</v>
      </c>
      <c r="G51" s="41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61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</row>
    <row r="52" spans="1:27" s="1" customFormat="1" ht="15" customHeight="1" x14ac:dyDescent="0.2">
      <c r="A52" s="10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1" t="e">
        <f>'1'!E52</f>
        <v>#N/A</v>
      </c>
      <c r="F52" s="3" t="e">
        <f>'1'!F52</f>
        <v>#N/A</v>
      </c>
      <c r="G52" s="41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61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0">
        <v>236</v>
      </c>
    </row>
    <row r="53" spans="1:27" s="1" customFormat="1" ht="15" customHeight="1" x14ac:dyDescent="0.2">
      <c r="A53" s="10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1" t="e">
        <f>'1'!E53</f>
        <v>#N/A</v>
      </c>
      <c r="F53" s="3" t="e">
        <f>'1'!F53</f>
        <v>#N/A</v>
      </c>
      <c r="G53" s="41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61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0">
        <v>237</v>
      </c>
    </row>
    <row r="54" spans="1:27" s="1" customFormat="1" ht="15" customHeight="1" x14ac:dyDescent="0.2">
      <c r="A54" s="10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1" t="e">
        <f>'1'!E54</f>
        <v>#N/A</v>
      </c>
      <c r="F54" s="3" t="e">
        <f>'1'!F54</f>
        <v>#N/A</v>
      </c>
      <c r="G54" s="41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61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0">
        <v>238</v>
      </c>
    </row>
    <row r="55" spans="1:27" s="1" customFormat="1" ht="15" customHeight="1" x14ac:dyDescent="0.2">
      <c r="A55" s="10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1" t="e">
        <f>'1'!E55</f>
        <v>#N/A</v>
      </c>
      <c r="F55" s="3" t="e">
        <f>'1'!F55</f>
        <v>#N/A</v>
      </c>
      <c r="G55" s="41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61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0">
        <v>239</v>
      </c>
    </row>
    <row r="56" spans="1:27" s="1" customFormat="1" ht="15" customHeight="1" x14ac:dyDescent="0.2">
      <c r="A56" s="10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1" t="e">
        <f>'1'!E56</f>
        <v>#N/A</v>
      </c>
      <c r="F56" s="3" t="e">
        <f>'1'!F56</f>
        <v>#N/A</v>
      </c>
      <c r="G56" s="41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61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0">
        <v>240</v>
      </c>
    </row>
    <row r="57" spans="1:27" s="1" customFormat="1" ht="15" customHeight="1" x14ac:dyDescent="0.2">
      <c r="A57" s="10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1" t="e">
        <f>'1'!E57</f>
        <v>#N/A</v>
      </c>
      <c r="F57" s="3" t="e">
        <f>'1'!F57</f>
        <v>#N/A</v>
      </c>
      <c r="G57" s="41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61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0">
        <v>241</v>
      </c>
    </row>
    <row r="58" spans="1:27" s="1" customFormat="1" ht="15" customHeight="1" x14ac:dyDescent="0.2">
      <c r="A58" s="10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1" t="e">
        <f>'1'!E58</f>
        <v>#N/A</v>
      </c>
      <c r="F58" s="3" t="e">
        <f>'1'!F58</f>
        <v>#N/A</v>
      </c>
      <c r="G58" s="41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61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0">
        <v>242</v>
      </c>
    </row>
    <row r="59" spans="1:27" s="1" customFormat="1" ht="15" customHeight="1" x14ac:dyDescent="0.2">
      <c r="A59" s="10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1" t="e">
        <f>'1'!E59</f>
        <v>#N/A</v>
      </c>
      <c r="F59" s="3" t="e">
        <f>'1'!F59</f>
        <v>#N/A</v>
      </c>
      <c r="G59" s="41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61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0">
        <v>243</v>
      </c>
    </row>
    <row r="60" spans="1:27" s="1" customFormat="1" ht="15" customHeight="1" x14ac:dyDescent="0.2">
      <c r="A60" s="10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1" t="e">
        <f>'1'!E60</f>
        <v>#N/A</v>
      </c>
      <c r="F60" s="3" t="e">
        <f>'1'!F60</f>
        <v>#N/A</v>
      </c>
      <c r="G60" s="41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61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0">
        <v>244</v>
      </c>
    </row>
    <row r="61" spans="1:27" s="1" customFormat="1" ht="15" customHeight="1" x14ac:dyDescent="0.2">
      <c r="A61" s="10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1" t="e">
        <f>'1'!E61</f>
        <v>#N/A</v>
      </c>
      <c r="F61" s="3" t="e">
        <f>'1'!F61</f>
        <v>#N/A</v>
      </c>
      <c r="G61" s="41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61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0">
        <v>245</v>
      </c>
    </row>
    <row r="62" spans="1:27" s="1" customFormat="1" ht="15" customHeight="1" x14ac:dyDescent="0.2">
      <c r="A62" s="10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1" t="e">
        <f>'1'!E62</f>
        <v>#N/A</v>
      </c>
      <c r="F62" s="3" t="e">
        <f>'1'!F62</f>
        <v>#N/A</v>
      </c>
      <c r="G62" s="41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61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0">
        <v>246</v>
      </c>
    </row>
    <row r="63" spans="1:27" s="1" customFormat="1" ht="15" customHeight="1" x14ac:dyDescent="0.2">
      <c r="A63" s="10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1" t="e">
        <f>'1'!E63</f>
        <v>#N/A</v>
      </c>
      <c r="F63" s="3" t="e">
        <f>'1'!F63</f>
        <v>#N/A</v>
      </c>
      <c r="G63" s="41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61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0">
        <v>247</v>
      </c>
    </row>
    <row r="64" spans="1:27" s="1" customFormat="1" ht="15" customHeight="1" x14ac:dyDescent="0.2">
      <c r="A64" s="10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1" t="e">
        <f>'1'!E64</f>
        <v>#N/A</v>
      </c>
      <c r="F64" s="3">
        <f>'1'!F64</f>
        <v>1</v>
      </c>
      <c r="G64" s="41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61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0">
        <v>248</v>
      </c>
    </row>
    <row r="65" spans="1:27" s="1" customFormat="1" ht="15" customHeight="1" x14ac:dyDescent="0.2">
      <c r="A65" s="10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1" t="e">
        <f>'1'!E65</f>
        <v>#N/A</v>
      </c>
      <c r="F65" s="3" t="e">
        <f>'1'!F65</f>
        <v>#N/A</v>
      </c>
      <c r="G65" s="41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61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0">
        <v>249</v>
      </c>
    </row>
    <row r="66" spans="1:27" s="1" customFormat="1" ht="15" customHeight="1" x14ac:dyDescent="0.2">
      <c r="A66" s="10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1" t="e">
        <f>'1'!E66</f>
        <v>#N/A</v>
      </c>
      <c r="F66" s="3" t="e">
        <f>'1'!F66</f>
        <v>#N/A</v>
      </c>
      <c r="G66" s="41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61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0">
        <v>250</v>
      </c>
    </row>
    <row r="67" spans="1:27" s="1" customFormat="1" ht="15" customHeight="1" x14ac:dyDescent="0.2">
      <c r="A67" s="10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1">
        <f>'1'!E67</f>
        <v>251</v>
      </c>
      <c r="F67" s="3" t="e">
        <f>'1'!F67</f>
        <v>#N/A</v>
      </c>
      <c r="G67" s="41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61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</row>
    <row r="68" spans="1:27" s="1" customFormat="1" ht="15" customHeight="1" x14ac:dyDescent="0.2">
      <c r="A68" s="10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1" t="e">
        <f>'1'!E68</f>
        <v>#N/A</v>
      </c>
      <c r="F68" s="3" t="e">
        <f>'1'!F68</f>
        <v>#N/A</v>
      </c>
      <c r="G68" s="41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61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</row>
    <row r="69" spans="1:27" s="1" customFormat="1" ht="15" customHeight="1" x14ac:dyDescent="0.2">
      <c r="A69" s="10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1" t="e">
        <f>'1'!E69</f>
        <v>#N/A</v>
      </c>
      <c r="F69" s="3" t="e">
        <f>'1'!F69</f>
        <v>#N/A</v>
      </c>
      <c r="G69" s="41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61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">
      <c r="A70" s="10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1" t="e">
        <f>'1'!E70</f>
        <v>#N/A</v>
      </c>
      <c r="F70" s="3" t="e">
        <f>'1'!F70</f>
        <v>#N/A</v>
      </c>
      <c r="G70" s="41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61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</row>
    <row r="71" spans="1:27" s="1" customFormat="1" ht="15" customHeight="1" x14ac:dyDescent="0.2">
      <c r="A71" s="10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1" t="e">
        <f>'1'!E71</f>
        <v>#N/A</v>
      </c>
      <c r="F71" s="3" t="e">
        <f>'1'!F71</f>
        <v>#N/A</v>
      </c>
      <c r="G71" s="41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61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">
      <c r="A72" s="10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1" t="e">
        <f>'1'!E72</f>
        <v>#N/A</v>
      </c>
      <c r="F72" s="3" t="e">
        <f>'1'!F72</f>
        <v>#N/A</v>
      </c>
      <c r="G72" s="41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61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">
      <c r="A73" s="10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1" t="e">
        <f>'1'!E73</f>
        <v>#N/A</v>
      </c>
      <c r="F73" s="3" t="e">
        <f>'1'!F73</f>
        <v>#N/A</v>
      </c>
      <c r="G73" s="41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61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">
      <c r="A74" s="10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1" t="e">
        <f>'1'!E74</f>
        <v>#N/A</v>
      </c>
      <c r="F74" s="3" t="e">
        <f>'1'!F74</f>
        <v>#N/A</v>
      </c>
      <c r="G74" s="41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61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">
      <c r="A75" s="10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1" t="e">
        <f>'1'!E75</f>
        <v>#N/A</v>
      </c>
      <c r="F75" s="3" t="e">
        <f>'1'!F75</f>
        <v>#N/A</v>
      </c>
      <c r="G75" s="41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61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">
      <c r="A76" s="10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1" t="e">
        <f>'1'!E76</f>
        <v>#N/A</v>
      </c>
      <c r="F76" s="3" t="e">
        <f>'1'!F76</f>
        <v>#N/A</v>
      </c>
      <c r="G76" s="41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61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">
      <c r="A77" s="10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1" t="e">
        <f>'1'!E77</f>
        <v>#N/A</v>
      </c>
      <c r="F77" s="3" t="e">
        <f>'1'!F77</f>
        <v>#N/A</v>
      </c>
      <c r="G77" s="41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61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">
      <c r="A78" s="10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1" t="e">
        <f>'1'!E78</f>
        <v>#N/A</v>
      </c>
      <c r="F78" s="3" t="e">
        <f>'1'!F78</f>
        <v>#N/A</v>
      </c>
      <c r="G78" s="41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61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">
      <c r="A79" s="10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1" t="e">
        <f>'1'!E79</f>
        <v>#N/A</v>
      </c>
      <c r="F79" s="3" t="e">
        <f>'1'!F79</f>
        <v>#N/A</v>
      </c>
      <c r="G79" s="41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61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">
      <c r="A80" s="10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1" t="e">
        <f>'1'!E80</f>
        <v>#N/A</v>
      </c>
      <c r="F80" s="3" t="e">
        <f>'1'!F80</f>
        <v>#N/A</v>
      </c>
      <c r="G80" s="41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61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">
      <c r="A81" s="10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1" t="e">
        <f>'1'!E81</f>
        <v>#N/A</v>
      </c>
      <c r="F81" s="3" t="e">
        <f>'1'!F81</f>
        <v>#N/A</v>
      </c>
      <c r="G81" s="41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61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">
      <c r="A82" s="10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1" t="e">
        <f>'1'!E82</f>
        <v>#N/A</v>
      </c>
      <c r="F82" s="3" t="e">
        <f>'1'!F82</f>
        <v>#N/A</v>
      </c>
      <c r="G82" s="41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61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">
      <c r="A83" s="10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1" t="e">
        <f>'1'!E83</f>
        <v>#N/A</v>
      </c>
      <c r="F83" s="3" t="e">
        <f>'1'!F83</f>
        <v>#N/A</v>
      </c>
      <c r="G83" s="41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61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">
      <c r="A84" s="10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1" t="e">
        <f>'1'!E84</f>
        <v>#N/A</v>
      </c>
      <c r="F84" s="3" t="e">
        <f>'1'!F84</f>
        <v>#N/A</v>
      </c>
      <c r="G84" s="41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61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">
      <c r="A85" s="10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1" t="e">
        <f>'1'!E85</f>
        <v>#N/A</v>
      </c>
      <c r="F85" s="3" t="e">
        <f>'1'!F85</f>
        <v>#N/A</v>
      </c>
      <c r="G85" s="41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61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">
      <c r="A86" s="10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1" t="e">
        <f>'1'!E86</f>
        <v>#N/A</v>
      </c>
      <c r="F86" s="3" t="e">
        <f>'1'!F86</f>
        <v>#N/A</v>
      </c>
      <c r="G86" s="41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61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">
      <c r="A87" s="10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1" t="e">
        <f>'1'!E87</f>
        <v>#N/A</v>
      </c>
      <c r="F87" s="3" t="e">
        <f>'1'!F87</f>
        <v>#N/A</v>
      </c>
      <c r="G87" s="41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61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">
      <c r="A88" s="10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1" t="e">
        <f>'1'!E88</f>
        <v>#N/A</v>
      </c>
      <c r="F88" s="3" t="e">
        <f>'1'!F88</f>
        <v>#N/A</v>
      </c>
      <c r="G88" s="41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61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">
      <c r="A89" s="10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1" t="e">
        <f>'1'!E89</f>
        <v>#N/A</v>
      </c>
      <c r="F89" s="3" t="e">
        <f>'1'!F89</f>
        <v>#N/A</v>
      </c>
      <c r="G89" s="41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61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">
      <c r="A90" s="10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1" t="e">
        <f>'1'!E90</f>
        <v>#N/A</v>
      </c>
      <c r="F90" s="3" t="e">
        <f>'1'!F90</f>
        <v>#N/A</v>
      </c>
      <c r="G90" s="41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61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">
      <c r="A91" s="10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1" t="e">
        <f>'1'!E91</f>
        <v>#N/A</v>
      </c>
      <c r="F91" s="3" t="e">
        <f>'1'!F91</f>
        <v>#N/A</v>
      </c>
      <c r="G91" s="41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61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">
      <c r="A92" s="10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1" t="e">
        <f>'1'!E92</f>
        <v>#N/A</v>
      </c>
      <c r="F92" s="3" t="e">
        <f>'1'!F92</f>
        <v>#N/A</v>
      </c>
      <c r="G92" s="41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61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">
      <c r="A93" s="10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1" t="e">
        <f>'1'!E93</f>
        <v>#N/A</v>
      </c>
      <c r="F93" s="3" t="e">
        <f>'1'!F93</f>
        <v>#N/A</v>
      </c>
      <c r="G93" s="41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61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">
      <c r="A94" s="10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1" t="e">
        <f>'1'!E94</f>
        <v>#N/A</v>
      </c>
      <c r="F94" s="3" t="e">
        <f>'1'!F94</f>
        <v>#N/A</v>
      </c>
      <c r="G94" s="41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61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">
      <c r="A95" s="10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1" t="e">
        <f>'1'!E95</f>
        <v>#N/A</v>
      </c>
      <c r="F95" s="3" t="e">
        <f>'1'!F95</f>
        <v>#N/A</v>
      </c>
      <c r="G95" s="41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61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">
      <c r="A96" s="10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1" t="e">
        <f>'1'!E96</f>
        <v>#N/A</v>
      </c>
      <c r="F96" s="3" t="e">
        <f>'1'!F96</f>
        <v>#N/A</v>
      </c>
      <c r="G96" s="41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61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">
      <c r="A97" s="10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1" t="e">
        <f>'1'!E97</f>
        <v>#N/A</v>
      </c>
      <c r="F97" s="3" t="e">
        <f>'1'!F97</f>
        <v>#N/A</v>
      </c>
      <c r="G97" s="41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61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">
      <c r="A98" s="10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1" t="e">
        <f>'1'!E98</f>
        <v>#N/A</v>
      </c>
      <c r="F98" s="3" t="e">
        <f>'1'!F98</f>
        <v>#N/A</v>
      </c>
      <c r="G98" s="41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61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">
      <c r="A99" s="10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1" t="e">
        <f>'1'!E99</f>
        <v>#N/A</v>
      </c>
      <c r="F99" s="3" t="e">
        <f>'1'!F99</f>
        <v>#N/A</v>
      </c>
      <c r="G99" s="41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61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">
      <c r="A100" s="10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1" t="e">
        <f>'1'!E100</f>
        <v>#N/A</v>
      </c>
      <c r="F100" s="3" t="e">
        <f>'1'!F100</f>
        <v>#N/A</v>
      </c>
      <c r="G100" s="41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61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">
      <c r="A101" s="10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1" t="e">
        <f>'1'!E101</f>
        <v>#N/A</v>
      </c>
      <c r="F101" s="3" t="e">
        <f>'1'!F101</f>
        <v>#N/A</v>
      </c>
      <c r="G101" s="41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61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">
      <c r="A102" s="10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1" t="e">
        <f>'1'!E102</f>
        <v>#N/A</v>
      </c>
      <c r="F102" s="3" t="e">
        <f>'1'!F102</f>
        <v>#N/A</v>
      </c>
      <c r="G102" s="41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61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">
      <c r="A103" s="10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1" t="e">
        <f>'1'!E103</f>
        <v>#N/A</v>
      </c>
      <c r="F103" s="3" t="e">
        <f>'1'!F103</f>
        <v>#N/A</v>
      </c>
      <c r="G103" s="41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61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">
      <c r="A104" s="10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1" t="e">
        <f>'1'!E104</f>
        <v>#N/A</v>
      </c>
      <c r="F104" s="3" t="e">
        <f>'1'!F104</f>
        <v>#N/A</v>
      </c>
      <c r="G104" s="41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61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">
      <c r="A105" s="10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1" t="e">
        <f>'1'!E105</f>
        <v>#N/A</v>
      </c>
      <c r="F105" s="3" t="e">
        <f>'1'!F105</f>
        <v>#N/A</v>
      </c>
      <c r="G105" s="41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61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">
      <c r="A106" s="10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1" t="e">
        <f>'1'!E106</f>
        <v>#N/A</v>
      </c>
      <c r="F106" s="3" t="e">
        <f>'1'!F106</f>
        <v>#N/A</v>
      </c>
      <c r="G106" s="41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61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">
      <c r="A107" s="10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1" t="e">
        <f>'1'!E107</f>
        <v>#N/A</v>
      </c>
      <c r="F107" s="3" t="e">
        <f>'1'!F107</f>
        <v>#N/A</v>
      </c>
      <c r="G107" s="41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61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">
      <c r="A108" s="10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1" t="e">
        <f>'1'!E108</f>
        <v>#N/A</v>
      </c>
      <c r="F108" s="3" t="e">
        <f>'1'!F108</f>
        <v>#N/A</v>
      </c>
      <c r="G108" s="41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61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">
      <c r="A109" s="10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1" t="e">
        <f>'1'!E109</f>
        <v>#N/A</v>
      </c>
      <c r="F109" s="3" t="e">
        <f>'1'!F109</f>
        <v>#N/A</v>
      </c>
      <c r="G109" s="41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61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">
      <c r="A110" s="10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1" t="e">
        <f>'1'!E110</f>
        <v>#N/A</v>
      </c>
      <c r="F110" s="3" t="e">
        <f>'1'!F110</f>
        <v>#N/A</v>
      </c>
      <c r="G110" s="41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61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">
      <c r="A111" s="10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1" t="e">
        <f>'1'!E111</f>
        <v>#N/A</v>
      </c>
      <c r="F111" s="3" t="e">
        <f>'1'!F111</f>
        <v>#N/A</v>
      </c>
      <c r="G111" s="41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61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">
      <c r="A112" s="10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1" t="e">
        <f>'1'!E112</f>
        <v>#N/A</v>
      </c>
      <c r="F112" s="3" t="e">
        <f>'1'!F112</f>
        <v>#N/A</v>
      </c>
      <c r="G112" s="41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61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">
      <c r="A113" s="10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1" t="e">
        <f>'1'!E113</f>
        <v>#N/A</v>
      </c>
      <c r="F113" s="3" t="e">
        <f>'1'!F113</f>
        <v>#N/A</v>
      </c>
      <c r="G113" s="41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61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">
      <c r="A114" s="10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1" t="e">
        <f>'1'!E114</f>
        <v>#N/A</v>
      </c>
      <c r="F114" s="3" t="e">
        <f>'1'!F114</f>
        <v>#N/A</v>
      </c>
      <c r="G114" s="41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61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">
      <c r="A115" s="10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1" t="e">
        <f>'1'!E115</f>
        <v>#N/A</v>
      </c>
      <c r="F115" s="3" t="e">
        <f>'1'!F115</f>
        <v>#N/A</v>
      </c>
      <c r="G115" s="41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61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">
      <c r="A116" s="10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1" t="e">
        <f>'1'!E116</f>
        <v>#N/A</v>
      </c>
      <c r="F116" s="3" t="e">
        <f>'1'!F116</f>
        <v>#N/A</v>
      </c>
      <c r="G116" s="41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61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">
      <c r="A117" s="10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1" t="e">
        <f>'1'!E117</f>
        <v>#N/A</v>
      </c>
      <c r="F117" s="3" t="e">
        <f>'1'!F117</f>
        <v>#N/A</v>
      </c>
      <c r="G117" s="41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61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">
      <c r="A118" s="10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1" t="e">
        <f>'1'!E118</f>
        <v>#N/A</v>
      </c>
      <c r="F118" s="3" t="e">
        <f>'1'!F118</f>
        <v>#N/A</v>
      </c>
      <c r="G118" s="41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61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">
      <c r="A119" s="10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1" t="e">
        <f>'1'!E119</f>
        <v>#N/A</v>
      </c>
      <c r="F119" s="3" t="e">
        <f>'1'!F119</f>
        <v>#N/A</v>
      </c>
      <c r="G119" s="41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61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">
      <c r="A120" s="10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1" t="e">
        <f>'1'!E120</f>
        <v>#N/A</v>
      </c>
      <c r="F120" s="3" t="e">
        <f>'1'!F120</f>
        <v>#N/A</v>
      </c>
      <c r="G120" s="41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61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">
      <c r="A121" s="10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1" t="e">
        <f>'1'!E121</f>
        <v>#N/A</v>
      </c>
      <c r="F121" s="3" t="e">
        <f>'1'!F121</f>
        <v>#N/A</v>
      </c>
      <c r="G121" s="41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61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0">
        <v>305</v>
      </c>
    </row>
    <row r="122" spans="1:27" s="1" customFormat="1" ht="15" customHeight="1" x14ac:dyDescent="0.2">
      <c r="A122" s="10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1" t="e">
        <f>'1'!E122</f>
        <v>#N/A</v>
      </c>
      <c r="F122" s="3" t="e">
        <f>'1'!F122</f>
        <v>#N/A</v>
      </c>
      <c r="G122" s="41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61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0">
        <v>306</v>
      </c>
    </row>
    <row r="123" spans="1:27" s="1" customFormat="1" ht="15" customHeight="1" x14ac:dyDescent="0.2">
      <c r="A123" s="10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1" t="e">
        <f>'1'!E123</f>
        <v>#N/A</v>
      </c>
      <c r="F123" s="3" t="e">
        <f>'1'!F123</f>
        <v>#N/A</v>
      </c>
      <c r="G123" s="41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61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0">
        <v>307</v>
      </c>
    </row>
    <row r="124" spans="1:27" s="1" customFormat="1" ht="15" customHeight="1" x14ac:dyDescent="0.2">
      <c r="A124" s="10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1" t="e">
        <f>'1'!E124</f>
        <v>#N/A</v>
      </c>
      <c r="F124" s="3" t="e">
        <f>'1'!F124</f>
        <v>#N/A</v>
      </c>
      <c r="G124" s="41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61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0">
        <v>308</v>
      </c>
    </row>
    <row r="125" spans="1:27" s="1" customFormat="1" ht="15" customHeight="1" x14ac:dyDescent="0.2">
      <c r="A125" s="10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1" t="e">
        <f>'1'!E125</f>
        <v>#N/A</v>
      </c>
      <c r="F125" s="3" t="e">
        <f>'1'!F125</f>
        <v>#N/A</v>
      </c>
      <c r="G125" s="41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61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0">
        <v>309</v>
      </c>
    </row>
    <row r="126" spans="1:27" s="1" customFormat="1" ht="15" customHeight="1" x14ac:dyDescent="0.2">
      <c r="A126" s="10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1" t="e">
        <f>'1'!E126</f>
        <v>#N/A</v>
      </c>
      <c r="F126" s="3" t="e">
        <f>'1'!F126</f>
        <v>#N/A</v>
      </c>
      <c r="G126" s="41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61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0">
        <v>310</v>
      </c>
    </row>
    <row r="127" spans="1:27" s="1" customFormat="1" ht="15" customHeight="1" x14ac:dyDescent="0.2">
      <c r="A127" s="10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1" t="e">
        <f>'1'!E127</f>
        <v>#N/A</v>
      </c>
      <c r="F127" s="3" t="e">
        <f>'1'!F127</f>
        <v>#N/A</v>
      </c>
      <c r="G127" s="41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61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0">
        <v>311</v>
      </c>
    </row>
    <row r="128" spans="1:27" s="1" customFormat="1" ht="15" customHeight="1" x14ac:dyDescent="0.2">
      <c r="A128" s="10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1" t="e">
        <f>'1'!E128</f>
        <v>#N/A</v>
      </c>
      <c r="F128" s="3" t="e">
        <f>'1'!F128</f>
        <v>#N/A</v>
      </c>
      <c r="G128" s="41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61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">
      <c r="A129" s="10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1" t="e">
        <f>'1'!E129</f>
        <v>#N/A</v>
      </c>
      <c r="F129" s="3" t="e">
        <f>'1'!F129</f>
        <v>#N/A</v>
      </c>
      <c r="G129" s="41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61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0">
        <v>313</v>
      </c>
    </row>
    <row r="130" spans="1:27" s="1" customFormat="1" ht="15" customHeight="1" x14ac:dyDescent="0.2">
      <c r="A130" s="10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1" t="e">
        <f>'1'!E130</f>
        <v>#N/A</v>
      </c>
      <c r="F130" s="3" t="e">
        <f>'1'!F130</f>
        <v>#N/A</v>
      </c>
      <c r="G130" s="41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61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0">
        <v>314</v>
      </c>
    </row>
    <row r="131" spans="1:27" s="1" customFormat="1" ht="15" customHeight="1" x14ac:dyDescent="0.2">
      <c r="A131" s="10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1" t="e">
        <f>'1'!E131</f>
        <v>#N/A</v>
      </c>
      <c r="F131" s="3" t="e">
        <f>'1'!F131</f>
        <v>#N/A</v>
      </c>
      <c r="G131" s="41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61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</row>
    <row r="132" spans="1:27" s="1" customFormat="1" ht="15" customHeight="1" x14ac:dyDescent="0.2">
      <c r="A132" s="10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1" t="e">
        <f>'1'!E132</f>
        <v>#N/A</v>
      </c>
      <c r="F132" s="3" t="e">
        <f>'1'!F132</f>
        <v>#N/A</v>
      </c>
      <c r="G132" s="41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61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</row>
    <row r="133" spans="1:27" s="1" customFormat="1" ht="15" customHeight="1" x14ac:dyDescent="0.2">
      <c r="A133" s="10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1" t="e">
        <f>'1'!E133</f>
        <v>#N/A</v>
      </c>
      <c r="F133" s="3" t="e">
        <f>'1'!F133</f>
        <v>#N/A</v>
      </c>
      <c r="G133" s="41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61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</row>
    <row r="134" spans="1:27" s="1" customFormat="1" ht="15" customHeight="1" x14ac:dyDescent="0.2">
      <c r="A134" s="10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1" t="e">
        <f>'1'!E134</f>
        <v>#N/A</v>
      </c>
      <c r="F134" s="3" t="e">
        <f>'1'!F134</f>
        <v>#N/A</v>
      </c>
      <c r="G134" s="41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61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</row>
    <row r="135" spans="1:27" s="1" customFormat="1" ht="15" customHeight="1" x14ac:dyDescent="0.2">
      <c r="A135" s="10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1" t="e">
        <f>'1'!E135</f>
        <v>#N/A</v>
      </c>
      <c r="F135" s="3" t="e">
        <f>'1'!F135</f>
        <v>#N/A</v>
      </c>
      <c r="G135" s="41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61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</row>
    <row r="136" spans="1:27" s="1" customFormat="1" ht="15" customHeight="1" x14ac:dyDescent="0.2">
      <c r="A136" s="10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1" t="e">
        <f>'1'!E136</f>
        <v>#N/A</v>
      </c>
      <c r="F136" s="3" t="e">
        <f>'1'!F136</f>
        <v>#N/A</v>
      </c>
      <c r="G136" s="41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61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</row>
    <row r="137" spans="1:27" s="1" customFormat="1" ht="15" customHeight="1" x14ac:dyDescent="0.2">
      <c r="A137" s="10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1" t="e">
        <f>'1'!E137</f>
        <v>#N/A</v>
      </c>
      <c r="F137" s="3" t="e">
        <f>'1'!F137</f>
        <v>#N/A</v>
      </c>
      <c r="G137" s="41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61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">
      <c r="A138" s="10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1" t="e">
        <f>'1'!E138</f>
        <v>#N/A</v>
      </c>
      <c r="F138" s="3" t="e">
        <f>'1'!F138</f>
        <v>#N/A</v>
      </c>
      <c r="G138" s="41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61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">
      <c r="A139" s="10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1" t="e">
        <f>'1'!E139</f>
        <v>#N/A</v>
      </c>
      <c r="F139" s="3" t="e">
        <f>'1'!F139</f>
        <v>#N/A</v>
      </c>
      <c r="G139" s="41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61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">
      <c r="A140" s="10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1" t="e">
        <f>'1'!E140</f>
        <v>#N/A</v>
      </c>
      <c r="F140" s="3" t="e">
        <f>'1'!F140</f>
        <v>#N/A</v>
      </c>
      <c r="G140" s="41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61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">
      <c r="A141" s="10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1" t="e">
        <f>'1'!E141</f>
        <v>#N/A</v>
      </c>
      <c r="F141" s="3" t="e">
        <f>'1'!F141</f>
        <v>#N/A</v>
      </c>
      <c r="G141" s="41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61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">
      <c r="A142" s="10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1" t="e">
        <f>'1'!E142</f>
        <v>#N/A</v>
      </c>
      <c r="F142" s="3" t="e">
        <f>'1'!F142</f>
        <v>#N/A</v>
      </c>
      <c r="G142" s="41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61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">
      <c r="A143" s="10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1" t="e">
        <f>'1'!E143</f>
        <v>#N/A</v>
      </c>
      <c r="F143" s="3" t="e">
        <f>'1'!F143</f>
        <v>#N/A</v>
      </c>
      <c r="G143" s="41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61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">
      <c r="A144" s="10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1" t="e">
        <f>'1'!E144</f>
        <v>#N/A</v>
      </c>
      <c r="F144" s="3" t="e">
        <f>'1'!F144</f>
        <v>#N/A</v>
      </c>
      <c r="G144" s="41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61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">
      <c r="A145" s="10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1" t="e">
        <f>'1'!E145</f>
        <v>#N/A</v>
      </c>
      <c r="F145" s="3" t="e">
        <f>'1'!F145</f>
        <v>#N/A</v>
      </c>
      <c r="G145" s="41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61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">
      <c r="A146" s="10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1" t="e">
        <f>'1'!E146</f>
        <v>#N/A</v>
      </c>
      <c r="F146" s="3" t="e">
        <f>'1'!F146</f>
        <v>#N/A</v>
      </c>
      <c r="G146" s="41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61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">
      <c r="A147" s="10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1" t="e">
        <f>'1'!E147</f>
        <v>#N/A</v>
      </c>
      <c r="F147" s="3" t="e">
        <f>'1'!F147</f>
        <v>#N/A</v>
      </c>
      <c r="G147" s="41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61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">
      <c r="A148" s="10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1" t="e">
        <f>'1'!E148</f>
        <v>#N/A</v>
      </c>
      <c r="F148" s="3" t="e">
        <f>'1'!F148</f>
        <v>#N/A</v>
      </c>
      <c r="G148" s="41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61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">
      <c r="A149" s="10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1" t="e">
        <f>'1'!E149</f>
        <v>#N/A</v>
      </c>
      <c r="F149" s="3" t="e">
        <f>'1'!F149</f>
        <v>#N/A</v>
      </c>
      <c r="G149" s="41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61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">
      <c r="A150" s="10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1" t="e">
        <f>'1'!E150</f>
        <v>#N/A</v>
      </c>
      <c r="F150" s="3" t="e">
        <f>'1'!F150</f>
        <v>#N/A</v>
      </c>
      <c r="G150" s="41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61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">
      <c r="A151" s="10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1" t="e">
        <f>'1'!E151</f>
        <v>#N/A</v>
      </c>
      <c r="F151" s="3" t="e">
        <f>'1'!F151</f>
        <v>#N/A</v>
      </c>
      <c r="G151" s="41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61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">
      <c r="A152" s="10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1" t="e">
        <f>'1'!E152</f>
        <v>#N/A</v>
      </c>
      <c r="F152" s="3" t="e">
        <f>'1'!F152</f>
        <v>#N/A</v>
      </c>
      <c r="G152" s="41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61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">
      <c r="A153" s="10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1" t="e">
        <f>'1'!E153</f>
        <v>#N/A</v>
      </c>
      <c r="F153" s="3" t="e">
        <f>'1'!F153</f>
        <v>#N/A</v>
      </c>
      <c r="G153" s="41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61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">
      <c r="A154" s="10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1" t="e">
        <f>'1'!E154</f>
        <v>#N/A</v>
      </c>
      <c r="F154" s="3" t="e">
        <f>'1'!F154</f>
        <v>#N/A</v>
      </c>
      <c r="G154" s="41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61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">
      <c r="A155" s="10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1" t="e">
        <f>'1'!E155</f>
        <v>#N/A</v>
      </c>
      <c r="F155" s="3" t="e">
        <f>'1'!F155</f>
        <v>#N/A</v>
      </c>
      <c r="G155" s="41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61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">
      <c r="A156" s="10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1" t="e">
        <f>'1'!E156</f>
        <v>#N/A</v>
      </c>
      <c r="F156" s="3" t="e">
        <f>'1'!F156</f>
        <v>#N/A</v>
      </c>
      <c r="G156" s="41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61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">
      <c r="A157" s="10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1" t="e">
        <f>'1'!E157</f>
        <v>#N/A</v>
      </c>
      <c r="F157" s="3" t="e">
        <f>'1'!F157</f>
        <v>#N/A</v>
      </c>
      <c r="G157" s="41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61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">
      <c r="A158" s="10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1" t="e">
        <f>'1'!E158</f>
        <v>#N/A</v>
      </c>
      <c r="F158" s="3" t="e">
        <f>'1'!F158</f>
        <v>#N/A</v>
      </c>
      <c r="G158" s="41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61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">
      <c r="A159" s="10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1" t="e">
        <f>'1'!E159</f>
        <v>#N/A</v>
      </c>
      <c r="F159" s="3" t="e">
        <f>'1'!F159</f>
        <v>#N/A</v>
      </c>
      <c r="G159" s="41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61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">
      <c r="A160" s="10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1" t="e">
        <f>'1'!E160</f>
        <v>#N/A</v>
      </c>
      <c r="F160" s="3" t="e">
        <f>'1'!F160</f>
        <v>#N/A</v>
      </c>
      <c r="G160" s="41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61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">
      <c r="A161" s="10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1" t="e">
        <f>'1'!E161</f>
        <v>#N/A</v>
      </c>
      <c r="F161" s="3" t="e">
        <f>'1'!F161</f>
        <v>#N/A</v>
      </c>
      <c r="G161" s="41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61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">
      <c r="A162" s="10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1" t="e">
        <f>'1'!E162</f>
        <v>#N/A</v>
      </c>
      <c r="F162" s="3" t="e">
        <f>'1'!F162</f>
        <v>#N/A</v>
      </c>
      <c r="G162" s="41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61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">
      <c r="A163" s="10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1" t="e">
        <f>'1'!E163</f>
        <v>#N/A</v>
      </c>
      <c r="F163" s="3" t="e">
        <f>'1'!F163</f>
        <v>#N/A</v>
      </c>
      <c r="G163" s="41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61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">
      <c r="A164" s="10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1" t="e">
        <f>'1'!E164</f>
        <v>#N/A</v>
      </c>
      <c r="F164" s="3" t="e">
        <f>'1'!F164</f>
        <v>#N/A</v>
      </c>
      <c r="G164" s="41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61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">
      <c r="A165" s="10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1" t="e">
        <f>'1'!E165</f>
        <v>#N/A</v>
      </c>
      <c r="F165" s="3" t="e">
        <f>'1'!F165</f>
        <v>#N/A</v>
      </c>
      <c r="G165" s="41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61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">
      <c r="A166" s="10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1" t="e">
        <f>'1'!E166</f>
        <v>#N/A</v>
      </c>
      <c r="F166" s="3" t="e">
        <f>'1'!F166</f>
        <v>#N/A</v>
      </c>
      <c r="G166" s="41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61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">
      <c r="A167" s="10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1" t="e">
        <f>'1'!E167</f>
        <v>#N/A</v>
      </c>
      <c r="F167" s="3" t="e">
        <f>'1'!F167</f>
        <v>#N/A</v>
      </c>
      <c r="G167" s="41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61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">
      <c r="A168" s="10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1" t="e">
        <f>'1'!E168</f>
        <v>#N/A</v>
      </c>
      <c r="F168" s="3" t="e">
        <f>'1'!F168</f>
        <v>#N/A</v>
      </c>
      <c r="G168" s="41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61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">
      <c r="A169" s="10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1" t="e">
        <f>'1'!E169</f>
        <v>#N/A</v>
      </c>
      <c r="F169" s="3" t="e">
        <f>'1'!F169</f>
        <v>#N/A</v>
      </c>
      <c r="G169" s="41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61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">
      <c r="A170" s="10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1" t="e">
        <f>'1'!E170</f>
        <v>#N/A</v>
      </c>
      <c r="F170" s="3" t="e">
        <f>'1'!F170</f>
        <v>#N/A</v>
      </c>
      <c r="G170" s="41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61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">
      <c r="A171" s="10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1" t="e">
        <f>'1'!E171</f>
        <v>#N/A</v>
      </c>
      <c r="F171" s="3" t="e">
        <f>'1'!F171</f>
        <v>#N/A</v>
      </c>
      <c r="G171" s="41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61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">
      <c r="A172" s="10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1" t="e">
        <f>'1'!E172</f>
        <v>#N/A</v>
      </c>
      <c r="F172" s="3" t="e">
        <f>'1'!F172</f>
        <v>#N/A</v>
      </c>
      <c r="G172" s="41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61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">
      <c r="A173" s="10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1" t="e">
        <f>'1'!E173</f>
        <v>#N/A</v>
      </c>
      <c r="F173" s="3" t="e">
        <f>'1'!F173</f>
        <v>#N/A</v>
      </c>
      <c r="G173" s="41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61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">
      <c r="A174" s="10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1" t="e">
        <f>'1'!E174</f>
        <v>#N/A</v>
      </c>
      <c r="F174" s="3" t="e">
        <f>'1'!F174</f>
        <v>#N/A</v>
      </c>
      <c r="G174" s="41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61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">
      <c r="A175" s="10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1" t="e">
        <f>'1'!E175</f>
        <v>#N/A</v>
      </c>
      <c r="F175" s="3" t="e">
        <f>'1'!F175</f>
        <v>#N/A</v>
      </c>
      <c r="G175" s="41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61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">
      <c r="A176" s="10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1" t="e">
        <f>'1'!E176</f>
        <v>#N/A</v>
      </c>
      <c r="F176" s="3" t="e">
        <f>'1'!F176</f>
        <v>#N/A</v>
      </c>
      <c r="G176" s="41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61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">
      <c r="A177" s="10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1" t="e">
        <f>'1'!E177</f>
        <v>#N/A</v>
      </c>
      <c r="F177" s="3" t="e">
        <f>'1'!F177</f>
        <v>#N/A</v>
      </c>
      <c r="G177" s="41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61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">
      <c r="A178" s="10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1" t="e">
        <f>'1'!E178</f>
        <v>#N/A</v>
      </c>
      <c r="F178" s="3" t="e">
        <f>'1'!F178</f>
        <v>#N/A</v>
      </c>
      <c r="G178" s="41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61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">
      <c r="A179" s="10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1" t="e">
        <f>'1'!E179</f>
        <v>#N/A</v>
      </c>
      <c r="F179" s="3" t="e">
        <f>'1'!F179</f>
        <v>#N/A</v>
      </c>
      <c r="G179" s="41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61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">
      <c r="A180" s="10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1" t="e">
        <f>'1'!E180</f>
        <v>#N/A</v>
      </c>
      <c r="F180" s="3" t="e">
        <f>'1'!F180</f>
        <v>#N/A</v>
      </c>
      <c r="G180" s="41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61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">
      <c r="A181" s="10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1" t="e">
        <f>'1'!E181</f>
        <v>#N/A</v>
      </c>
      <c r="F181" s="3" t="e">
        <f>'1'!F181</f>
        <v>#N/A</v>
      </c>
      <c r="G181" s="41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61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">
      <c r="A182" s="10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1" t="e">
        <f>'1'!E182</f>
        <v>#N/A</v>
      </c>
      <c r="F182" s="3" t="e">
        <f>'1'!F182</f>
        <v>#N/A</v>
      </c>
      <c r="G182" s="41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61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">
      <c r="A183" s="10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1" t="e">
        <f>'1'!E183</f>
        <v>#N/A</v>
      </c>
      <c r="F183" s="3" t="e">
        <f>'1'!F183</f>
        <v>#N/A</v>
      </c>
      <c r="G183" s="41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61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">
      <c r="A184" s="10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1" t="e">
        <f>'1'!E184</f>
        <v>#N/A</v>
      </c>
      <c r="F184" s="3" t="e">
        <f>'1'!F184</f>
        <v>#N/A</v>
      </c>
      <c r="G184" s="41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61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">
      <c r="A185" s="10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1" t="e">
        <f>'1'!E185</f>
        <v>#N/A</v>
      </c>
      <c r="F185" s="3" t="e">
        <f>'1'!F185</f>
        <v>#N/A</v>
      </c>
      <c r="G185" s="41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61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">
      <c r="A186" s="10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1" t="e">
        <f>'1'!E186</f>
        <v>#N/A</v>
      </c>
      <c r="F186" s="3" t="e">
        <f>'1'!F186</f>
        <v>#N/A</v>
      </c>
      <c r="G186" s="41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61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">
      <c r="A187" s="10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1" t="e">
        <f>'1'!E187</f>
        <v>#N/A</v>
      </c>
      <c r="F187" s="3" t="e">
        <f>'1'!F187</f>
        <v>#N/A</v>
      </c>
      <c r="G187" s="41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61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">
      <c r="A188" s="10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1" t="e">
        <f>'1'!E188</f>
        <v>#N/A</v>
      </c>
      <c r="F188" s="3" t="e">
        <f>'1'!F188</f>
        <v>#N/A</v>
      </c>
      <c r="G188" s="41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61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">
      <c r="A189" s="10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1" t="e">
        <f>'1'!E189</f>
        <v>#N/A</v>
      </c>
      <c r="F189" s="3" t="e">
        <f>'1'!F189</f>
        <v>#N/A</v>
      </c>
      <c r="G189" s="41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61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">
      <c r="A190" s="10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1" t="e">
        <f>'1'!E190</f>
        <v>#N/A</v>
      </c>
      <c r="F190" s="3" t="e">
        <f>'1'!F190</f>
        <v>#N/A</v>
      </c>
      <c r="G190" s="41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61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">
      <c r="A191" s="10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1" t="e">
        <f>'1'!E191</f>
        <v>#N/A</v>
      </c>
      <c r="F191" s="3" t="e">
        <f>'1'!F191</f>
        <v>#N/A</v>
      </c>
      <c r="G191" s="41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61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">
      <c r="A192" s="10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1" t="e">
        <f>'1'!E192</f>
        <v>#N/A</v>
      </c>
      <c r="F192" s="3" t="e">
        <f>'1'!F192</f>
        <v>#N/A</v>
      </c>
      <c r="G192" s="41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61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">
      <c r="A193" s="10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1" t="e">
        <f>'1'!E193</f>
        <v>#N/A</v>
      </c>
      <c r="F193" s="3" t="e">
        <f>'1'!F193</f>
        <v>#N/A</v>
      </c>
      <c r="G193" s="41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61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">
      <c r="A194" s="10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1" t="e">
        <f>'1'!E194</f>
        <v>#N/A</v>
      </c>
      <c r="F194" s="3" t="e">
        <f>'1'!F194</f>
        <v>#N/A</v>
      </c>
      <c r="G194" s="41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61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">
      <c r="A195" s="10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1" t="e">
        <f>'1'!E195</f>
        <v>#N/A</v>
      </c>
      <c r="F195" s="3" t="e">
        <f>'1'!F195</f>
        <v>#N/A</v>
      </c>
      <c r="G195" s="41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61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">
      <c r="A196" s="10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1" t="e">
        <f>'1'!E196</f>
        <v>#N/A</v>
      </c>
      <c r="F196" s="3" t="e">
        <f>'1'!F196</f>
        <v>#N/A</v>
      </c>
      <c r="G196" s="41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61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">
      <c r="A197"/>
      <c r="B197"/>
      <c r="C197"/>
      <c r="D197" s="4"/>
      <c r="E197" s="42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8"/>
      <c r="B198"/>
      <c r="C198"/>
      <c r="D198" s="4"/>
      <c r="E198" s="42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8"/>
    </row>
    <row r="199" spans="1:27" s="1" customFormat="1" ht="15" customHeight="1" x14ac:dyDescent="0.2">
      <c r="B199"/>
      <c r="C199"/>
      <c r="D199" s="4"/>
      <c r="E199" s="42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42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42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42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42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42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42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42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42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42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42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42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42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42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42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42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42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42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42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42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42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42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42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42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42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42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42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42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42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42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42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42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42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42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42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42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42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42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42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42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42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42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42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42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42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42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42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42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42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42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42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42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42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42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42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42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42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42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42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42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42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42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42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42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42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42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42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42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42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42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42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42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42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42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42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42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42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42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42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42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42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42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42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42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42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42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42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42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42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42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42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42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42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42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42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42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42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42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42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42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42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42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42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42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42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42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42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42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42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42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42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42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42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42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42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42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42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42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42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42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42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42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42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42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42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42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42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42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42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42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42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42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42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42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42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42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42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42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42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42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42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42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42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42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42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42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42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42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42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42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42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42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42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42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42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42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42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42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42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42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42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42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42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42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42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42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42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42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42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42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42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42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42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42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42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42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42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42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42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42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42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42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42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42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42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42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42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42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42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42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42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42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42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42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42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42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42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42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42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42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42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42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42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42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42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42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42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42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42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42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42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42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42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42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42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42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42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42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42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42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42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42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42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42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42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42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42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42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42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42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42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42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42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42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42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42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42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42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42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42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42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42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42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42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42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42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42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42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42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42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42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42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42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42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42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42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42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42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42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42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42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42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42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42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42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42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42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42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42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42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42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42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42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42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42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42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42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42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42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42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42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42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42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42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42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42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42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42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42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42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42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42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42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42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42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42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42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42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42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42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42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42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42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42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42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42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42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42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42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42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42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42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42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42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42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42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42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42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42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42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42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42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42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42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42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42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42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42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42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42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42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42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42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42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42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42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42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42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42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42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42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42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42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42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42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42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42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42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42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42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42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42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42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42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42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42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42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42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42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42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42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42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42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42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42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42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42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42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42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42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42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42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42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42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42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42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42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42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42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42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42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42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42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42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42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42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42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42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42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42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42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42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42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42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42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42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42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42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42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42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42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42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42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42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42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42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42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42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42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42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42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42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42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42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42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42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42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42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42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42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42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42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42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42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42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42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42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42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42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42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42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42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42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42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42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42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42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42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42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42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42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42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42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42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42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42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42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42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42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42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42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42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42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42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42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42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42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42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42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42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42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42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42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42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42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42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42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42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42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42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42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42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42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42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42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42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42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42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42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42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42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42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42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42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42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42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42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42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42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42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42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42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42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42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42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42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42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42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42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42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42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42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42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42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42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42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42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42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42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42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42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42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42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42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42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42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42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42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75" priority="18" percent="1" bottom="1" rank="5"/>
    <cfRule type="top10" dxfId="74" priority="19" percent="1" rank="5"/>
  </conditionalFormatting>
  <conditionalFormatting sqref="B47:B196">
    <cfRule type="top10" dxfId="73" priority="59" percent="1" rank="5"/>
    <cfRule type="top10" dxfId="72" priority="58" percent="1" bottom="1" rank="5"/>
  </conditionalFormatting>
  <conditionalFormatting sqref="C27:C46">
    <cfRule type="top10" dxfId="71" priority="14" percent="1" bottom="1" rank="5"/>
    <cfRule type="top10" dxfId="70" priority="15" percent="1" rank="5"/>
  </conditionalFormatting>
  <conditionalFormatting sqref="C47:C196">
    <cfRule type="top10" dxfId="69" priority="16" percent="1" bottom="1" rank="5"/>
    <cfRule type="top10" dxfId="68" priority="17" percent="1" rank="5"/>
  </conditionalFormatting>
  <conditionalFormatting sqref="D6:G6">
    <cfRule type="cellIs" dxfId="67" priority="40" operator="greaterThan">
      <formula>0</formula>
    </cfRule>
  </conditionalFormatting>
  <conditionalFormatting sqref="D27:G196">
    <cfRule type="cellIs" dxfId="66" priority="32" operator="greaterThan">
      <formula>0</formula>
    </cfRule>
  </conditionalFormatting>
  <conditionalFormatting sqref="H27:M46">
    <cfRule type="top10" dxfId="65" priority="10" percent="1" bottom="1" rank="5"/>
    <cfRule type="top10" dxfId="64" priority="11" percent="1" rank="5"/>
  </conditionalFormatting>
  <conditionalFormatting sqref="H47:M196">
    <cfRule type="top10" dxfId="63" priority="12" percent="1" bottom="1" rank="5"/>
    <cfRule type="top10" dxfId="62" priority="13" percent="1" rank="5"/>
  </conditionalFormatting>
  <conditionalFormatting sqref="N6:Q6">
    <cfRule type="cellIs" dxfId="61" priority="5" operator="greaterThan">
      <formula>0</formula>
    </cfRule>
  </conditionalFormatting>
  <conditionalFormatting sqref="N27:Q196">
    <cfRule type="cellIs" dxfId="60" priority="3" operator="greaterThan">
      <formula>0</formula>
    </cfRule>
  </conditionalFormatting>
  <conditionalFormatting sqref="R27:U46">
    <cfRule type="top10" dxfId="59" priority="6" percent="1" bottom="1" rank="5"/>
    <cfRule type="top10" dxfId="58" priority="7" percent="1" rank="5"/>
  </conditionalFormatting>
  <conditionalFormatting sqref="R47:U196">
    <cfRule type="top10" dxfId="57" priority="8" percent="1" bottom="1" rank="5"/>
    <cfRule type="top10" dxfId="56" priority="9" percent="1" rank="5"/>
  </conditionalFormatting>
  <conditionalFormatting sqref="W27:W196">
    <cfRule type="containsText" dxfId="55" priority="1" operator="containsText" text="FAIL">
      <formula>NOT(ISERROR(SEARCH("FAIL",W27)))</formula>
    </cfRule>
    <cfRule type="containsText" dxfId="54" priority="2" operator="containsText" text="W/IN 98%">
      <formula>NOT(ISERROR(SEARCH("W/IN 98%",W27)))</formula>
    </cfRule>
  </conditionalFormatting>
  <conditionalFormatting sqref="X27:X196">
    <cfRule type="containsText" dxfId="53" priority="30" operator="containsText" text="TRUE">
      <formula>NOT(ISERROR(SEARCH("TRUE",X27)))</formula>
    </cfRule>
    <cfRule type="containsText" dxfId="52" priority="28" operator="containsText" text="TRUE">
      <formula>NOT(ISERROR(SEARCH("TRUE",X27)))</formula>
    </cfRule>
    <cfRule type="containsText" dxfId="51" priority="29" operator="containsText" text="FALSE">
      <formula>NOT(ISERROR(SEARCH("FALSE",X27)))</formula>
    </cfRule>
    <cfRule type="containsText" dxfId="50" priority="31" operator="containsText" text="FALSE">
      <formula>NOT(ISERROR(SEARCH("FALSE",X27)))</formula>
    </cfRule>
  </conditionalFormatting>
  <conditionalFormatting sqref="X6:Y26">
    <cfRule type="containsText" dxfId="49" priority="49" operator="containsText" text="FALSE">
      <formula>NOT(ISERROR(SEARCH("FALSE",X6)))</formula>
    </cfRule>
    <cfRule type="containsText" dxfId="48" priority="48" operator="containsText" text="TRUE">
      <formula>NOT(ISERROR(SEARCH("TRUE",X6)))</formula>
    </cfRule>
  </conditionalFormatting>
  <conditionalFormatting sqref="X7:Y26 Y37:Y196">
    <cfRule type="containsText" dxfId="47" priority="51" operator="containsText" text="FALSE">
      <formula>NOT(ISERROR(SEARCH("FALSE",X7)))</formula>
    </cfRule>
    <cfRule type="containsText" dxfId="46" priority="50" operator="containsText" text="TRUE">
      <formula>NOT(ISERROR(SEARCH("TRUE",X7)))</formula>
    </cfRule>
  </conditionalFormatting>
  <conditionalFormatting sqref="Y27:Y36">
    <cfRule type="containsText" dxfId="45" priority="26" operator="containsText" text="TRUE">
      <formula>NOT(ISERROR(SEARCH("TRUE",Y27)))</formula>
    </cfRule>
    <cfRule type="containsText" dxfId="44" priority="27" operator="containsText" text="FALSE">
      <formula>NOT(ISERROR(SEARCH("FALSE",Y27)))</formula>
    </cfRule>
  </conditionalFormatting>
  <conditionalFormatting sqref="Y27:Z36">
    <cfRule type="containsText" dxfId="43" priority="21" operator="containsText" text="FALSE">
      <formula>NOT(ISERROR(SEARCH("FALSE",Y27)))</formula>
    </cfRule>
    <cfRule type="containsText" dxfId="42" priority="20" operator="containsText" text="TRUE">
      <formula>NOT(ISERROR(SEARCH("TRUE",Y27)))</formula>
    </cfRule>
  </conditionalFormatting>
  <conditionalFormatting sqref="Y37:Z196">
    <cfRule type="containsText" dxfId="41" priority="47" operator="containsText" text="FALSE">
      <formula>NOT(ISERROR(SEARCH("FALSE",Y37)))</formula>
    </cfRule>
    <cfRule type="containsText" dxfId="40" priority="46" operator="containsText" text="TRUE">
      <formula>NOT(ISERROR(SEARCH("TRUE",Y37)))</formula>
    </cfRule>
  </conditionalFormatting>
  <conditionalFormatting sqref="Z27:Z196">
    <cfRule type="containsText" dxfId="39" priority="22" operator="containsText" text="TRUE">
      <formula>NOT(ISERROR(SEARCH("TRUE",Z27)))</formula>
    </cfRule>
    <cfRule type="containsText" dxfId="38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baseColWidth="10" defaultColWidth="8.83203125" defaultRowHeight="15" x14ac:dyDescent="0.2"/>
  <cols>
    <col min="1" max="1" width="7.5" style="1" bestFit="1" customWidth="1"/>
    <col min="2" max="3" width="5.5" bestFit="1" customWidth="1"/>
    <col min="4" max="4" width="6" style="4" bestFit="1" customWidth="1"/>
    <col min="5" max="5" width="5.5" style="42" bestFit="1" customWidth="1"/>
    <col min="6" max="6" width="6" style="4" bestFit="1" customWidth="1"/>
    <col min="7" max="7" width="6" style="4" customWidth="1"/>
    <col min="8" max="13" width="5.5" bestFit="1" customWidth="1"/>
    <col min="14" max="17" width="6" style="4" customWidth="1"/>
    <col min="18" max="21" width="5.5" bestFit="1" customWidth="1"/>
    <col min="22" max="22" width="4.33203125" style="1" bestFit="1" customWidth="1"/>
    <col min="23" max="23" width="9.83203125" style="1" bestFit="1" customWidth="1"/>
    <col min="24" max="25" width="6.1640625" style="5" bestFit="1" customWidth="1"/>
    <col min="26" max="26" width="6.1640625" style="1" bestFit="1" customWidth="1"/>
    <col min="27" max="27" width="7.5" style="1" bestFit="1" customWidth="1"/>
    <col min="28" max="28" width="9.1640625" style="4" customWidth="1"/>
  </cols>
  <sheetData>
    <row r="1" spans="1:31" ht="16" thickBot="1" x14ac:dyDescent="0.25">
      <c r="A1" s="13"/>
      <c r="B1" s="70"/>
      <c r="C1" s="70"/>
      <c r="D1" s="2"/>
      <c r="E1" s="40"/>
      <c r="F1" s="2"/>
      <c r="G1" s="2"/>
      <c r="H1" s="70"/>
      <c r="I1" s="70"/>
      <c r="J1" s="70"/>
      <c r="K1" s="70"/>
      <c r="L1" s="70"/>
      <c r="M1" s="70"/>
      <c r="N1" s="2"/>
      <c r="O1" s="2"/>
      <c r="P1" s="2"/>
      <c r="Q1" s="2"/>
      <c r="R1" s="70"/>
      <c r="S1" s="70"/>
      <c r="T1" s="70"/>
      <c r="U1" s="70"/>
      <c r="V1" s="8"/>
      <c r="W1" s="8"/>
      <c r="Z1" s="8"/>
      <c r="AA1" s="13"/>
      <c r="AB1" s="6"/>
    </row>
    <row r="2" spans="1:31" s="1" customFormat="1" ht="120" x14ac:dyDescent="0.2">
      <c r="A2" s="20"/>
      <c r="B2" s="19" t="str">
        <f>'1'!B2</f>
        <v>M-HBA</v>
      </c>
      <c r="C2" s="19" t="str">
        <f>'1'!C2</f>
        <v>2-Hydroxyacetophenone</v>
      </c>
      <c r="D2" s="23" t="str">
        <f>'1'!D2</f>
        <v>UNK (λ)</v>
      </c>
      <c r="E2" s="43">
        <f>'1'!E2</f>
        <v>0</v>
      </c>
      <c r="F2" s="19" t="str">
        <f>'1'!F2</f>
        <v>STD (λ)</v>
      </c>
      <c r="G2" s="19">
        <f>'1'!G2</f>
        <v>0</v>
      </c>
      <c r="H2" s="19" t="str">
        <f>'1'!H2</f>
        <v xml:space="preserve"> (STD) +25%</v>
      </c>
      <c r="I2" s="19" t="str">
        <f>'1'!I2</f>
        <v xml:space="preserve"> (STD) -25%</v>
      </c>
      <c r="J2" s="19" t="str">
        <f>'1'!J2</f>
        <v>UNK (NORM1)</v>
      </c>
      <c r="K2" s="19" t="str">
        <f>'1'!K2</f>
        <v>UNK (NORM2)</v>
      </c>
      <c r="L2" s="19" t="str">
        <f>'1'!L2</f>
        <v>STD (NORM1)</v>
      </c>
      <c r="M2" s="19" t="str">
        <f>'1'!M2</f>
        <v>STD (NORM2)</v>
      </c>
      <c r="N2" s="19" t="str">
        <f>'1'!N2</f>
        <v>UNK (NORM1 λ)</v>
      </c>
      <c r="O2" s="19" t="str">
        <f>'1'!O2</f>
        <v>UNK (NORM2 λ)</v>
      </c>
      <c r="P2" s="19" t="str">
        <f>'1'!P2</f>
        <v>STD (NORM1 λ)</v>
      </c>
      <c r="Q2" s="19" t="str">
        <f>'1'!Q2</f>
        <v>STD (NORM2 λ)</v>
      </c>
      <c r="R2" s="19" t="str">
        <f>'1'!R2</f>
        <v>STD (NORM1) +25%</v>
      </c>
      <c r="S2" s="19" t="str">
        <f>'1'!S2</f>
        <v>STD (NORM1) -25%</v>
      </c>
      <c r="T2" s="19" t="str">
        <f>'1'!T2</f>
        <v>STD (NORM2) +25%</v>
      </c>
      <c r="U2" s="19" t="str">
        <f>'1'!U2</f>
        <v>STD (NORM2) -25%</v>
      </c>
      <c r="V2" s="19" t="s">
        <v>10</v>
      </c>
      <c r="W2" s="24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NOM2)</v>
      </c>
      <c r="AA2" s="76"/>
      <c r="AB2" s="26"/>
      <c r="AC2" s="35">
        <f>'1'!AD2</f>
        <v>0</v>
      </c>
      <c r="AD2" s="35">
        <f>'1'!AE2</f>
        <v>0</v>
      </c>
      <c r="AE2" s="36">
        <f>'1'!AF2</f>
        <v>0</v>
      </c>
    </row>
    <row r="3" spans="1:31" s="1" customFormat="1" ht="34" x14ac:dyDescent="0.2">
      <c r="A3" s="21"/>
      <c r="B3" s="73">
        <f>'1'!B3</f>
        <v>0.64390040000000004</v>
      </c>
      <c r="C3" s="73">
        <f>'1'!C3</f>
        <v>0.71276079999999997</v>
      </c>
      <c r="D3" s="15">
        <f>'1'!D3</f>
        <v>0</v>
      </c>
      <c r="E3" s="44">
        <f>'1'!E3</f>
        <v>0</v>
      </c>
      <c r="F3" s="7">
        <f>'1'!F3</f>
        <v>0</v>
      </c>
      <c r="G3" s="7">
        <f>'1'!G3</f>
        <v>0</v>
      </c>
      <c r="H3" s="73">
        <f>'1'!H3</f>
        <v>0</v>
      </c>
      <c r="I3" s="73">
        <f>'1'!I3</f>
        <v>0</v>
      </c>
      <c r="J3" s="73">
        <f>'1'!J3</f>
        <v>0</v>
      </c>
      <c r="K3" s="73">
        <f>'1'!K3</f>
        <v>0</v>
      </c>
      <c r="L3" s="73">
        <f>'1'!L3</f>
        <v>0</v>
      </c>
      <c r="M3" s="73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7">
        <f>'1'!Q3</f>
        <v>0</v>
      </c>
      <c r="R3" s="73">
        <f>'1'!R3</f>
        <v>0</v>
      </c>
      <c r="S3" s="73">
        <f>'1'!S3</f>
        <v>0</v>
      </c>
      <c r="T3" s="73">
        <f>'1'!T3</f>
        <v>0</v>
      </c>
      <c r="U3" s="73">
        <f>'1'!U3</f>
        <v>0</v>
      </c>
      <c r="V3" s="7"/>
      <c r="W3" s="14">
        <f>'1'!W3</f>
        <v>0</v>
      </c>
      <c r="X3" s="7">
        <f>'1'!X3</f>
        <v>0</v>
      </c>
      <c r="Y3" s="7">
        <f>'1'!Y3</f>
        <v>0</v>
      </c>
      <c r="Z3" s="14">
        <f>'1'!Z3</f>
        <v>0</v>
      </c>
      <c r="AA3" s="77"/>
      <c r="AB3" s="27"/>
      <c r="AC3" s="34">
        <f>'1'!AD3</f>
        <v>0</v>
      </c>
      <c r="AD3" s="34">
        <f>'1'!AE3</f>
        <v>0</v>
      </c>
      <c r="AE3" s="37">
        <f>'1'!AF3</f>
        <v>0</v>
      </c>
    </row>
    <row r="4" spans="1:31" s="1" customFormat="1" ht="16" thickBot="1" x14ac:dyDescent="0.25">
      <c r="A4" s="21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74"/>
      <c r="W4" s="75">
        <f>'1'!W4</f>
        <v>0</v>
      </c>
      <c r="X4" s="7">
        <f>'1'!X4</f>
        <v>0</v>
      </c>
      <c r="Y4" s="7">
        <f>'1'!Y4</f>
        <v>0</v>
      </c>
      <c r="Z4" s="75">
        <f>'1'!Z4</f>
        <v>0</v>
      </c>
      <c r="AA4" s="77" t="s">
        <v>0</v>
      </c>
      <c r="AB4" s="28"/>
      <c r="AC4" s="38">
        <f>'1'!AD4</f>
        <v>0</v>
      </c>
      <c r="AD4" s="38">
        <f>'1'!AE4</f>
        <v>0</v>
      </c>
      <c r="AE4" s="39">
        <f>'1'!AF4</f>
        <v>0</v>
      </c>
    </row>
    <row r="5" spans="1:31" s="1" customFormat="1" ht="16" thickBot="1" x14ac:dyDescent="0.25">
      <c r="A5" s="22"/>
      <c r="B5" s="16" t="str">
        <f>'1'!B5</f>
        <v>Center</v>
      </c>
      <c r="C5" s="16" t="str">
        <f>'1'!C5</f>
        <v>Center</v>
      </c>
      <c r="D5" s="16" t="str">
        <f>'1'!D5</f>
        <v>Center</v>
      </c>
      <c r="E5" s="16" t="str">
        <f>'1'!E5</f>
        <v>Center</v>
      </c>
      <c r="F5" s="16" t="str">
        <f>'1'!F5</f>
        <v>Center</v>
      </c>
      <c r="G5" s="16" t="str">
        <f>'1'!G5</f>
        <v>Center</v>
      </c>
      <c r="H5" s="16" t="str">
        <f>'1'!H5</f>
        <v>Center</v>
      </c>
      <c r="I5" s="16" t="str">
        <f>'1'!I5</f>
        <v>Center</v>
      </c>
      <c r="J5" s="16" t="str">
        <f>'1'!J5</f>
        <v>Center</v>
      </c>
      <c r="K5" s="16" t="str">
        <f>'1'!K5</f>
        <v>Center</v>
      </c>
      <c r="L5" s="16" t="str">
        <f>'1'!L5</f>
        <v>Center</v>
      </c>
      <c r="M5" s="16" t="str">
        <f>'1'!M5</f>
        <v>Center</v>
      </c>
      <c r="N5" s="16" t="str">
        <f>'1'!N5</f>
        <v>Center</v>
      </c>
      <c r="O5" s="16" t="str">
        <f>'1'!O5</f>
        <v>Center</v>
      </c>
      <c r="P5" s="16" t="str">
        <f>'1'!P5</f>
        <v>Center</v>
      </c>
      <c r="Q5" s="16" t="str">
        <f>'1'!Q5</f>
        <v>Center</v>
      </c>
      <c r="R5" s="16" t="str">
        <f>'1'!R5</f>
        <v>Center</v>
      </c>
      <c r="S5" s="16" t="str">
        <f>'1'!S5</f>
        <v>Center</v>
      </c>
      <c r="T5" s="16" t="str">
        <f>'1'!T5</f>
        <v>Center</v>
      </c>
      <c r="U5" s="16" t="str">
        <f>'1'!U5</f>
        <v>Center</v>
      </c>
      <c r="V5" s="78"/>
      <c r="W5" s="17">
        <f>'1'!W5</f>
        <v>0</v>
      </c>
      <c r="X5" s="79">
        <f>'1'!X5</f>
        <v>0</v>
      </c>
      <c r="Y5" s="79">
        <f>'1'!Y5</f>
        <v>0</v>
      </c>
      <c r="Z5" s="17">
        <f>'1'!Z5</f>
        <v>0</v>
      </c>
      <c r="AA5" s="80"/>
      <c r="AB5" s="29"/>
    </row>
    <row r="6" spans="1:31" s="1" customFormat="1" ht="15" hidden="1" customHeight="1" x14ac:dyDescent="0.2">
      <c r="A6" s="12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1" t="e">
        <f>'1'!E6</f>
        <v>#N/A</v>
      </c>
      <c r="F6" s="41" t="e">
        <f>'1'!F6</f>
        <v>#N/A</v>
      </c>
      <c r="G6" s="41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1" t="e">
        <f>'1'!N6</f>
        <v>#N/A</v>
      </c>
      <c r="O6" s="41" t="e">
        <f>'1'!O6</f>
        <v>#N/A</v>
      </c>
      <c r="P6" s="41" t="e">
        <f>'1'!P6</f>
        <v>#N/A</v>
      </c>
      <c r="Q6" s="41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1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2">
        <v>190</v>
      </c>
      <c r="AB6" s="6"/>
    </row>
    <row r="7" spans="1:31" s="1" customFormat="1" ht="15" hidden="1" customHeight="1" x14ac:dyDescent="0.2">
      <c r="A7" s="1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1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1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2">
      <c r="A8" s="1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1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1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2">
      <c r="A9" s="1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1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1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2">
      <c r="A10" s="1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1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1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2">
      <c r="A11" s="1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1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1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2">
      <c r="A12" s="1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1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1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2">
      <c r="A13" s="1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1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1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2">
      <c r="A14" s="1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1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1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2">
      <c r="A15" s="1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1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1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2">
      <c r="A16" s="1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1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1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2">
      <c r="A17" s="1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1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1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2">
      <c r="A18" s="1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1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1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2">
      <c r="A19" s="1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1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1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2">
      <c r="A20" s="1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1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1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2">
      <c r="A21" s="1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1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1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2">
      <c r="A22" s="1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1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1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2">
      <c r="A23" s="1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1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1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2">
      <c r="A24" s="1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1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1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2">
      <c r="A25" s="1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1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1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2">
      <c r="A26" s="1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1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1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customHeight="1" x14ac:dyDescent="0.2">
      <c r="A27" s="9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1" t="e">
        <f>'1'!E27</f>
        <v>#N/A</v>
      </c>
      <c r="F27" s="3" t="e">
        <f>'1'!F27</f>
        <v>#N/A</v>
      </c>
      <c r="G27" s="41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41" t="e">
        <f>'1'!N27</f>
        <v>#N/A</v>
      </c>
      <c r="O27" s="41" t="e">
        <f>'1'!O27</f>
        <v>#N/A</v>
      </c>
      <c r="P27" s="41" t="e">
        <f>'1'!P27</f>
        <v>#N/A</v>
      </c>
      <c r="Q27" s="41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1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9">
        <v>211</v>
      </c>
      <c r="AB27" s="4"/>
    </row>
    <row r="28" spans="1:28" s="1" customFormat="1" ht="15" customHeight="1" x14ac:dyDescent="0.2">
      <c r="A28" s="9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1" t="e">
        <f>'1'!E28</f>
        <v>#N/A</v>
      </c>
      <c r="F28" s="3" t="e">
        <f>'1'!F28</f>
        <v>#N/A</v>
      </c>
      <c r="G28" s="41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41" t="e">
        <f>'1'!N28</f>
        <v>#N/A</v>
      </c>
      <c r="O28" s="41" t="e">
        <f>'1'!O28</f>
        <v>#N/A</v>
      </c>
      <c r="P28" s="41" t="e">
        <f>'1'!P28</f>
        <v>#N/A</v>
      </c>
      <c r="Q28" s="41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1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9">
        <v>212</v>
      </c>
      <c r="AB28" s="4"/>
    </row>
    <row r="29" spans="1:28" s="1" customFormat="1" ht="15" customHeight="1" x14ac:dyDescent="0.2">
      <c r="A29" s="9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1" t="e">
        <f>'1'!E29</f>
        <v>#N/A</v>
      </c>
      <c r="F29" s="3" t="e">
        <f>'1'!F29</f>
        <v>#N/A</v>
      </c>
      <c r="G29" s="41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41" t="e">
        <f>'1'!N29</f>
        <v>#N/A</v>
      </c>
      <c r="O29" s="41" t="e">
        <f>'1'!O29</f>
        <v>#N/A</v>
      </c>
      <c r="P29" s="41" t="e">
        <f>'1'!P29</f>
        <v>#N/A</v>
      </c>
      <c r="Q29" s="41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1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9">
        <v>213</v>
      </c>
      <c r="AB29" s="4"/>
    </row>
    <row r="30" spans="1:28" s="1" customFormat="1" ht="15" customHeight="1" x14ac:dyDescent="0.2">
      <c r="A30" s="9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1">
        <f>'1'!E30</f>
        <v>214</v>
      </c>
      <c r="F30" s="3">
        <f>'1'!F30</f>
        <v>0.741782520135291</v>
      </c>
      <c r="G30" s="41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41">
        <f>'1'!N30</f>
        <v>1</v>
      </c>
      <c r="O30" s="41" t="e">
        <f>'1'!O30</f>
        <v>#N/A</v>
      </c>
      <c r="P30" s="41">
        <f>'1'!P30</f>
        <v>1</v>
      </c>
      <c r="Q30" s="41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1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9">
        <v>214</v>
      </c>
      <c r="AB30" s="4"/>
    </row>
    <row r="31" spans="1:28" s="1" customFormat="1" ht="15" customHeight="1" x14ac:dyDescent="0.2">
      <c r="A31" s="9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1" t="e">
        <f>'1'!E31</f>
        <v>#N/A</v>
      </c>
      <c r="F31" s="3" t="e">
        <f>'1'!F31</f>
        <v>#N/A</v>
      </c>
      <c r="G31" s="41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41" t="e">
        <f>'1'!N31</f>
        <v>#N/A</v>
      </c>
      <c r="O31" s="41" t="e">
        <f>'1'!O31</f>
        <v>#N/A</v>
      </c>
      <c r="P31" s="41" t="e">
        <f>'1'!P31</f>
        <v>#N/A</v>
      </c>
      <c r="Q31" s="41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1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9">
        <v>215</v>
      </c>
      <c r="AB31" s="4"/>
    </row>
    <row r="32" spans="1:28" s="1" customFormat="1" ht="15" customHeight="1" x14ac:dyDescent="0.2">
      <c r="A32" s="9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1" t="e">
        <f>'1'!E32</f>
        <v>#N/A</v>
      </c>
      <c r="F32" s="3" t="e">
        <f>'1'!F32</f>
        <v>#N/A</v>
      </c>
      <c r="G32" s="41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41" t="e">
        <f>'1'!N32</f>
        <v>#N/A</v>
      </c>
      <c r="O32" s="41" t="e">
        <f>'1'!O32</f>
        <v>#N/A</v>
      </c>
      <c r="P32" s="41" t="e">
        <f>'1'!P32</f>
        <v>#N/A</v>
      </c>
      <c r="Q32" s="41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1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9">
        <v>216</v>
      </c>
      <c r="AB32" s="4"/>
    </row>
    <row r="33" spans="1:36" s="1" customFormat="1" ht="15" customHeight="1" x14ac:dyDescent="0.2">
      <c r="A33" s="9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1" t="e">
        <f>'1'!E33</f>
        <v>#N/A</v>
      </c>
      <c r="F33" s="3" t="e">
        <f>'1'!F33</f>
        <v>#N/A</v>
      </c>
      <c r="G33" s="41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41" t="e">
        <f>'1'!N33</f>
        <v>#N/A</v>
      </c>
      <c r="O33" s="41" t="e">
        <f>'1'!O33</f>
        <v>#N/A</v>
      </c>
      <c r="P33" s="41" t="e">
        <f>'1'!P33</f>
        <v>#N/A</v>
      </c>
      <c r="Q33" s="41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1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9">
        <v>217</v>
      </c>
      <c r="AB33" s="4"/>
    </row>
    <row r="34" spans="1:36" s="1" customFormat="1" ht="15" customHeight="1" x14ac:dyDescent="0.2">
      <c r="A34" s="9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1" t="e">
        <f>'1'!E34</f>
        <v>#N/A</v>
      </c>
      <c r="F34" s="3" t="e">
        <f>'1'!F34</f>
        <v>#N/A</v>
      </c>
      <c r="G34" s="41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41" t="e">
        <f>'1'!N34</f>
        <v>#N/A</v>
      </c>
      <c r="O34" s="41" t="e">
        <f>'1'!O34</f>
        <v>#N/A</v>
      </c>
      <c r="P34" s="41" t="e">
        <f>'1'!P34</f>
        <v>#N/A</v>
      </c>
      <c r="Q34" s="41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1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9">
        <v>218</v>
      </c>
      <c r="AB34" s="4"/>
    </row>
    <row r="35" spans="1:36" s="1" customFormat="1" ht="15" customHeight="1" x14ac:dyDescent="0.2">
      <c r="A35" s="9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1" t="e">
        <f>'1'!E35</f>
        <v>#N/A</v>
      </c>
      <c r="F35" s="3" t="e">
        <f>'1'!F35</f>
        <v>#N/A</v>
      </c>
      <c r="G35" s="41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41" t="e">
        <f>'1'!N35</f>
        <v>#N/A</v>
      </c>
      <c r="O35" s="41" t="e">
        <f>'1'!O35</f>
        <v>#N/A</v>
      </c>
      <c r="P35" s="41" t="e">
        <f>'1'!P35</f>
        <v>#N/A</v>
      </c>
      <c r="Q35" s="41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1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9">
        <v>219</v>
      </c>
      <c r="AB35" s="4"/>
    </row>
    <row r="36" spans="1:36" s="1" customFormat="1" ht="15" customHeight="1" thickBot="1" x14ac:dyDescent="0.25">
      <c r="A36" s="9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1" t="e">
        <f>'1'!E36</f>
        <v>#N/A</v>
      </c>
      <c r="F36" s="3" t="e">
        <f>'1'!F36</f>
        <v>#N/A</v>
      </c>
      <c r="G36" s="41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41" t="e">
        <f>'1'!N36</f>
        <v>#N/A</v>
      </c>
      <c r="O36" s="41" t="e">
        <f>'1'!O36</f>
        <v>#N/A</v>
      </c>
      <c r="P36" s="41" t="e">
        <f>'1'!P36</f>
        <v>#N/A</v>
      </c>
      <c r="Q36" s="41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1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9">
        <v>220</v>
      </c>
      <c r="AB36" s="4"/>
    </row>
    <row r="37" spans="1:36" s="1" customFormat="1" ht="15" customHeight="1" x14ac:dyDescent="0.2">
      <c r="A37" s="9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1" t="e">
        <f>'1'!E37</f>
        <v>#N/A</v>
      </c>
      <c r="F37" s="3" t="e">
        <f>'1'!F37</f>
        <v>#N/A</v>
      </c>
      <c r="G37" s="41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41" t="e">
        <f>'1'!N37</f>
        <v>#N/A</v>
      </c>
      <c r="O37" s="41" t="e">
        <f>'1'!O37</f>
        <v>#N/A</v>
      </c>
      <c r="P37" s="41" t="e">
        <f>'1'!P37</f>
        <v>#N/A</v>
      </c>
      <c r="Q37" s="41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1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5" cm="1">
        <f t="array" ref="AC37:AJ43">'1'!AC37:AJ43</f>
        <v>0</v>
      </c>
      <c r="AD37" s="46">
        <v>1</v>
      </c>
      <c r="AE37" s="46">
        <v>2</v>
      </c>
      <c r="AF37" s="46">
        <v>3</v>
      </c>
      <c r="AG37" s="46">
        <v>0</v>
      </c>
      <c r="AH37" s="46">
        <v>1</v>
      </c>
      <c r="AI37" s="46">
        <v>2</v>
      </c>
      <c r="AJ37" s="47">
        <v>3</v>
      </c>
    </row>
    <row r="38" spans="1:36" s="1" customFormat="1" ht="15" customHeight="1" x14ac:dyDescent="0.2">
      <c r="A38" s="9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1" t="e">
        <f>'1'!E38</f>
        <v>#N/A</v>
      </c>
      <c r="F38" s="3" t="e">
        <f>'1'!F38</f>
        <v>#N/A</v>
      </c>
      <c r="G38" s="41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41" t="e">
        <f>'1'!N38</f>
        <v>#N/A</v>
      </c>
      <c r="O38" s="41" t="e">
        <f>'1'!O38</f>
        <v>#N/A</v>
      </c>
      <c r="P38" s="41" t="e">
        <f>'1'!P38</f>
        <v>#N/A</v>
      </c>
      <c r="Q38" s="41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1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9">
        <v>0</v>
      </c>
    </row>
    <row r="39" spans="1:36" s="1" customFormat="1" ht="15" customHeight="1" x14ac:dyDescent="0.2">
      <c r="A39" s="9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1" t="e">
        <f>'1'!E39</f>
        <v>#N/A</v>
      </c>
      <c r="F39" s="3" t="e">
        <f>'1'!F39</f>
        <v>#N/A</v>
      </c>
      <c r="G39" s="41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41" t="e">
        <f>'1'!N39</f>
        <v>#N/A</v>
      </c>
      <c r="O39" s="41" t="e">
        <f>'1'!O39</f>
        <v>#N/A</v>
      </c>
      <c r="P39" s="41" t="e">
        <f>'1'!P39</f>
        <v>#N/A</v>
      </c>
      <c r="Q39" s="41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1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8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9">
        <v>0</v>
      </c>
    </row>
    <row r="40" spans="1:36" s="1" customFormat="1" ht="15" customHeight="1" x14ac:dyDescent="0.2">
      <c r="A40" s="9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1" t="e">
        <f>'1'!E40</f>
        <v>#N/A</v>
      </c>
      <c r="F40" s="3" t="e">
        <f>'1'!F40</f>
        <v>#N/A</v>
      </c>
      <c r="G40" s="41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41" t="e">
        <f>'1'!N40</f>
        <v>#N/A</v>
      </c>
      <c r="O40" s="41" t="e">
        <f>'1'!O40</f>
        <v>#N/A</v>
      </c>
      <c r="P40" s="41" t="e">
        <f>'1'!P40</f>
        <v>#N/A</v>
      </c>
      <c r="Q40" s="41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1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8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9" t="e">
        <v>#N/A</v>
      </c>
      <c r="AI40" s="1" t="e">
        <v>#N/A</v>
      </c>
      <c r="AJ40" s="49">
        <v>0</v>
      </c>
    </row>
    <row r="41" spans="1:36" s="1" customFormat="1" ht="15" customHeight="1" x14ac:dyDescent="0.2">
      <c r="A41" s="9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1" t="e">
        <f>'1'!E41</f>
        <v>#N/A</v>
      </c>
      <c r="F41" s="3" t="e">
        <f>'1'!F41</f>
        <v>#N/A</v>
      </c>
      <c r="G41" s="41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41" t="e">
        <f>'1'!N41</f>
        <v>#N/A</v>
      </c>
      <c r="O41" s="41" t="e">
        <f>'1'!O41</f>
        <v>#N/A</v>
      </c>
      <c r="P41" s="41" t="e">
        <f>'1'!P41</f>
        <v>#N/A</v>
      </c>
      <c r="Q41" s="41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1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62" t="str">
        <v>UNK  (ABS)</v>
      </c>
      <c r="AD41" s="66">
        <v>0.48017770065202803</v>
      </c>
      <c r="AE41" s="68">
        <v>1</v>
      </c>
      <c r="AF41" s="30">
        <v>0</v>
      </c>
      <c r="AG41" s="63" t="str">
        <v>STD  (ABS)</v>
      </c>
      <c r="AH41" s="66">
        <v>0.741782520135291</v>
      </c>
      <c r="AI41" s="68">
        <v>1</v>
      </c>
      <c r="AJ41" s="31">
        <v>0</v>
      </c>
    </row>
    <row r="42" spans="1:36" s="1" customFormat="1" ht="15" customHeight="1" x14ac:dyDescent="0.2">
      <c r="A42" s="9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1" t="e">
        <f>'1'!E42</f>
        <v>#N/A</v>
      </c>
      <c r="F42" s="3" t="e">
        <f>'1'!F42</f>
        <v>#N/A</v>
      </c>
      <c r="G42" s="41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41" t="e">
        <f>'1'!N42</f>
        <v>#N/A</v>
      </c>
      <c r="O42" s="41" t="e">
        <f>'1'!O42</f>
        <v>#N/A</v>
      </c>
      <c r="P42" s="41" t="e">
        <f>'1'!P42</f>
        <v>#N/A</v>
      </c>
      <c r="Q42" s="41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1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8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9" t="e">
        <v>#N/A</v>
      </c>
      <c r="AI42" s="1" t="e">
        <v>#N/A</v>
      </c>
      <c r="AJ42" s="49">
        <v>0</v>
      </c>
    </row>
    <row r="43" spans="1:36" s="1" customFormat="1" ht="15" customHeight="1" thickBot="1" x14ac:dyDescent="0.25">
      <c r="A43" s="9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1" t="e">
        <f>'1'!E43</f>
        <v>#N/A</v>
      </c>
      <c r="F43" s="3" t="e">
        <f>'1'!F43</f>
        <v>#N/A</v>
      </c>
      <c r="G43" s="41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41" t="e">
        <f>'1'!N43</f>
        <v>#N/A</v>
      </c>
      <c r="O43" s="41" t="e">
        <f>'1'!O43</f>
        <v>#N/A</v>
      </c>
      <c r="P43" s="41" t="e">
        <f>'1'!P43</f>
        <v>#N/A</v>
      </c>
      <c r="Q43" s="41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1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64" t="str">
        <v>UNK  (λ)</v>
      </c>
      <c r="AD43" s="67">
        <v>214</v>
      </c>
      <c r="AE43" s="69">
        <v>251</v>
      </c>
      <c r="AF43" s="32">
        <v>0</v>
      </c>
      <c r="AG43" s="65" t="str">
        <v>STD  (λ)</v>
      </c>
      <c r="AH43" s="67">
        <v>214</v>
      </c>
      <c r="AI43" s="69">
        <v>248</v>
      </c>
      <c r="AJ43" s="33">
        <v>0</v>
      </c>
    </row>
    <row r="44" spans="1:36" s="1" customFormat="1" ht="15" customHeight="1" x14ac:dyDescent="0.2">
      <c r="A44" s="9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1" t="e">
        <f>'1'!E44</f>
        <v>#N/A</v>
      </c>
      <c r="F44" s="3" t="e">
        <f>'1'!F44</f>
        <v>#N/A</v>
      </c>
      <c r="G44" s="41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41" t="e">
        <f>'1'!N44</f>
        <v>#N/A</v>
      </c>
      <c r="O44" s="41" t="e">
        <f>'1'!O44</f>
        <v>#N/A</v>
      </c>
      <c r="P44" s="41" t="e">
        <f>'1'!P44</f>
        <v>#N/A</v>
      </c>
      <c r="Q44" s="41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1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">
      <c r="A45" s="9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1" t="e">
        <f>'1'!E45</f>
        <v>#N/A</v>
      </c>
      <c r="F45" s="3" t="e">
        <f>'1'!F45</f>
        <v>#N/A</v>
      </c>
      <c r="G45" s="41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41" t="e">
        <f>'1'!N45</f>
        <v>#N/A</v>
      </c>
      <c r="O45" s="41" t="e">
        <f>'1'!O45</f>
        <v>#N/A</v>
      </c>
      <c r="P45" s="41" t="e">
        <f>'1'!P45</f>
        <v>#N/A</v>
      </c>
      <c r="Q45" s="41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1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">
      <c r="A46" s="9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1" t="e">
        <f>'1'!E46</f>
        <v>#N/A</v>
      </c>
      <c r="F46" s="3" t="e">
        <f>'1'!F46</f>
        <v>#N/A</v>
      </c>
      <c r="G46" s="41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41" t="e">
        <f>'1'!N46</f>
        <v>#N/A</v>
      </c>
      <c r="O46" s="41" t="e">
        <f>'1'!O46</f>
        <v>#N/A</v>
      </c>
      <c r="P46" s="41" t="e">
        <f>'1'!P46</f>
        <v>#N/A</v>
      </c>
      <c r="Q46" s="41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1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">
      <c r="A47" s="10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1" t="e">
        <f>'1'!E47</f>
        <v>#N/A</v>
      </c>
      <c r="F47" s="3" t="e">
        <f>'1'!F47</f>
        <v>#N/A</v>
      </c>
      <c r="G47" s="41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41" t="e">
        <f>'1'!N47</f>
        <v>#N/A</v>
      </c>
      <c r="O47" s="41" t="e">
        <f>'1'!O47</f>
        <v>#N/A</v>
      </c>
      <c r="P47" s="41" t="e">
        <f>'1'!P47</f>
        <v>#N/A</v>
      </c>
      <c r="Q47" s="41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61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  <c r="AB47" s="4"/>
    </row>
    <row r="48" spans="1:36" s="1" customFormat="1" ht="15" customHeight="1" x14ac:dyDescent="0.2">
      <c r="A48" s="10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1" t="e">
        <f>'1'!E48</f>
        <v>#N/A</v>
      </c>
      <c r="F48" s="3" t="e">
        <f>'1'!F48</f>
        <v>#N/A</v>
      </c>
      <c r="G48" s="41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41" t="e">
        <f>'1'!N48</f>
        <v>#N/A</v>
      </c>
      <c r="O48" s="41" t="e">
        <f>'1'!O48</f>
        <v>#N/A</v>
      </c>
      <c r="P48" s="41" t="e">
        <f>'1'!P48</f>
        <v>#N/A</v>
      </c>
      <c r="Q48" s="41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61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  <c r="AB48" s="4"/>
    </row>
    <row r="49" spans="1:28" s="1" customFormat="1" ht="15" customHeight="1" x14ac:dyDescent="0.2">
      <c r="A49" s="10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1" t="e">
        <f>'1'!E49</f>
        <v>#N/A</v>
      </c>
      <c r="F49" s="3" t="e">
        <f>'1'!F49</f>
        <v>#N/A</v>
      </c>
      <c r="G49" s="41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41" t="e">
        <f>'1'!N49</f>
        <v>#N/A</v>
      </c>
      <c r="O49" s="41" t="e">
        <f>'1'!O49</f>
        <v>#N/A</v>
      </c>
      <c r="P49" s="41" t="e">
        <f>'1'!P49</f>
        <v>#N/A</v>
      </c>
      <c r="Q49" s="41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61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B49" s="4"/>
    </row>
    <row r="50" spans="1:28" s="1" customFormat="1" ht="15" customHeight="1" x14ac:dyDescent="0.2">
      <c r="A50" s="10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1" t="e">
        <f>'1'!E50</f>
        <v>#N/A</v>
      </c>
      <c r="F50" s="3" t="e">
        <f>'1'!F50</f>
        <v>#N/A</v>
      </c>
      <c r="G50" s="41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41" t="e">
        <f>'1'!N50</f>
        <v>#N/A</v>
      </c>
      <c r="O50" s="41" t="e">
        <f>'1'!O50</f>
        <v>#N/A</v>
      </c>
      <c r="P50" s="41" t="e">
        <f>'1'!P50</f>
        <v>#N/A</v>
      </c>
      <c r="Q50" s="41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61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4"/>
    </row>
    <row r="51" spans="1:28" s="1" customFormat="1" ht="15" customHeight="1" x14ac:dyDescent="0.2">
      <c r="A51" s="10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1" t="e">
        <f>'1'!E51</f>
        <v>#N/A</v>
      </c>
      <c r="F51" s="3" t="e">
        <f>'1'!F51</f>
        <v>#N/A</v>
      </c>
      <c r="G51" s="41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41" t="e">
        <f>'1'!N51</f>
        <v>#N/A</v>
      </c>
      <c r="O51" s="41" t="e">
        <f>'1'!O51</f>
        <v>#N/A</v>
      </c>
      <c r="P51" s="41" t="e">
        <f>'1'!P51</f>
        <v>#N/A</v>
      </c>
      <c r="Q51" s="41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61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0">
        <v>235</v>
      </c>
      <c r="AB51" s="4"/>
    </row>
    <row r="52" spans="1:28" s="1" customFormat="1" ht="15" customHeight="1" x14ac:dyDescent="0.2">
      <c r="A52" s="10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1" t="e">
        <f>'1'!E52</f>
        <v>#N/A</v>
      </c>
      <c r="F52" s="3" t="e">
        <f>'1'!F52</f>
        <v>#N/A</v>
      </c>
      <c r="G52" s="41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41" t="e">
        <f>'1'!N52</f>
        <v>#N/A</v>
      </c>
      <c r="O52" s="41" t="e">
        <f>'1'!O52</f>
        <v>#N/A</v>
      </c>
      <c r="P52" s="41" t="e">
        <f>'1'!P52</f>
        <v>#N/A</v>
      </c>
      <c r="Q52" s="41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61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0">
        <v>236</v>
      </c>
      <c r="AB52" s="4"/>
    </row>
    <row r="53" spans="1:28" s="1" customFormat="1" ht="15" customHeight="1" x14ac:dyDescent="0.2">
      <c r="A53" s="10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1" t="e">
        <f>'1'!E53</f>
        <v>#N/A</v>
      </c>
      <c r="F53" s="3" t="e">
        <f>'1'!F53</f>
        <v>#N/A</v>
      </c>
      <c r="G53" s="41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41" t="e">
        <f>'1'!N53</f>
        <v>#N/A</v>
      </c>
      <c r="O53" s="41" t="e">
        <f>'1'!O53</f>
        <v>#N/A</v>
      </c>
      <c r="P53" s="41" t="e">
        <f>'1'!P53</f>
        <v>#N/A</v>
      </c>
      <c r="Q53" s="41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61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0">
        <v>237</v>
      </c>
      <c r="AB53" s="4"/>
    </row>
    <row r="54" spans="1:28" s="1" customFormat="1" ht="15" customHeight="1" x14ac:dyDescent="0.2">
      <c r="A54" s="10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1" t="e">
        <f>'1'!E54</f>
        <v>#N/A</v>
      </c>
      <c r="F54" s="3" t="e">
        <f>'1'!F54</f>
        <v>#N/A</v>
      </c>
      <c r="G54" s="41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41" t="e">
        <f>'1'!N54</f>
        <v>#N/A</v>
      </c>
      <c r="O54" s="41" t="e">
        <f>'1'!O54</f>
        <v>#N/A</v>
      </c>
      <c r="P54" s="41" t="e">
        <f>'1'!P54</f>
        <v>#N/A</v>
      </c>
      <c r="Q54" s="41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61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0">
        <v>238</v>
      </c>
      <c r="AB54" s="4"/>
    </row>
    <row r="55" spans="1:28" s="1" customFormat="1" ht="15" customHeight="1" x14ac:dyDescent="0.2">
      <c r="A55" s="10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1" t="e">
        <f>'1'!E55</f>
        <v>#N/A</v>
      </c>
      <c r="F55" s="3" t="e">
        <f>'1'!F55</f>
        <v>#N/A</v>
      </c>
      <c r="G55" s="41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41" t="e">
        <f>'1'!N55</f>
        <v>#N/A</v>
      </c>
      <c r="O55" s="41" t="e">
        <f>'1'!O55</f>
        <v>#N/A</v>
      </c>
      <c r="P55" s="41" t="e">
        <f>'1'!P55</f>
        <v>#N/A</v>
      </c>
      <c r="Q55" s="41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61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0">
        <v>239</v>
      </c>
      <c r="AB55" s="4"/>
    </row>
    <row r="56" spans="1:28" s="1" customFormat="1" ht="15" customHeight="1" x14ac:dyDescent="0.2">
      <c r="A56" s="10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1" t="e">
        <f>'1'!E56</f>
        <v>#N/A</v>
      </c>
      <c r="F56" s="3" t="e">
        <f>'1'!F56</f>
        <v>#N/A</v>
      </c>
      <c r="G56" s="41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41" t="e">
        <f>'1'!N56</f>
        <v>#N/A</v>
      </c>
      <c r="O56" s="41" t="e">
        <f>'1'!O56</f>
        <v>#N/A</v>
      </c>
      <c r="P56" s="41" t="e">
        <f>'1'!P56</f>
        <v>#N/A</v>
      </c>
      <c r="Q56" s="41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61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0">
        <v>240</v>
      </c>
      <c r="AB56" s="4"/>
    </row>
    <row r="57" spans="1:28" s="1" customFormat="1" ht="15" customHeight="1" x14ac:dyDescent="0.2">
      <c r="A57" s="10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1" t="e">
        <f>'1'!E57</f>
        <v>#N/A</v>
      </c>
      <c r="F57" s="3" t="e">
        <f>'1'!F57</f>
        <v>#N/A</v>
      </c>
      <c r="G57" s="41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41" t="e">
        <f>'1'!N57</f>
        <v>#N/A</v>
      </c>
      <c r="O57" s="41" t="e">
        <f>'1'!O57</f>
        <v>#N/A</v>
      </c>
      <c r="P57" s="41" t="e">
        <f>'1'!P57</f>
        <v>#N/A</v>
      </c>
      <c r="Q57" s="41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61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0">
        <v>241</v>
      </c>
      <c r="AB57" s="4"/>
    </row>
    <row r="58" spans="1:28" s="1" customFormat="1" ht="15" customHeight="1" x14ac:dyDescent="0.2">
      <c r="A58" s="10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1" t="e">
        <f>'1'!E58</f>
        <v>#N/A</v>
      </c>
      <c r="F58" s="3" t="e">
        <f>'1'!F58</f>
        <v>#N/A</v>
      </c>
      <c r="G58" s="41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41" t="e">
        <f>'1'!N58</f>
        <v>#N/A</v>
      </c>
      <c r="O58" s="41" t="e">
        <f>'1'!O58</f>
        <v>#N/A</v>
      </c>
      <c r="P58" s="41" t="e">
        <f>'1'!P58</f>
        <v>#N/A</v>
      </c>
      <c r="Q58" s="41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61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0">
        <v>242</v>
      </c>
      <c r="AB58" s="4"/>
    </row>
    <row r="59" spans="1:28" s="1" customFormat="1" ht="15" customHeight="1" x14ac:dyDescent="0.2">
      <c r="A59" s="10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1" t="e">
        <f>'1'!E59</f>
        <v>#N/A</v>
      </c>
      <c r="F59" s="3" t="e">
        <f>'1'!F59</f>
        <v>#N/A</v>
      </c>
      <c r="G59" s="41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41" t="e">
        <f>'1'!N59</f>
        <v>#N/A</v>
      </c>
      <c r="O59" s="41" t="e">
        <f>'1'!O59</f>
        <v>#N/A</v>
      </c>
      <c r="P59" s="41" t="e">
        <f>'1'!P59</f>
        <v>#N/A</v>
      </c>
      <c r="Q59" s="41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61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0">
        <v>243</v>
      </c>
      <c r="AB59" s="4"/>
    </row>
    <row r="60" spans="1:28" s="1" customFormat="1" ht="15" customHeight="1" x14ac:dyDescent="0.2">
      <c r="A60" s="10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1" t="e">
        <f>'1'!E60</f>
        <v>#N/A</v>
      </c>
      <c r="F60" s="3" t="e">
        <f>'1'!F60</f>
        <v>#N/A</v>
      </c>
      <c r="G60" s="41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41" t="e">
        <f>'1'!N60</f>
        <v>#N/A</v>
      </c>
      <c r="O60" s="41" t="e">
        <f>'1'!O60</f>
        <v>#N/A</v>
      </c>
      <c r="P60" s="41" t="e">
        <f>'1'!P60</f>
        <v>#N/A</v>
      </c>
      <c r="Q60" s="41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61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0">
        <v>244</v>
      </c>
      <c r="AB60" s="4"/>
    </row>
    <row r="61" spans="1:28" s="1" customFormat="1" ht="15" customHeight="1" x14ac:dyDescent="0.2">
      <c r="A61" s="10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1" t="e">
        <f>'1'!E61</f>
        <v>#N/A</v>
      </c>
      <c r="F61" s="3" t="e">
        <f>'1'!F61</f>
        <v>#N/A</v>
      </c>
      <c r="G61" s="41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41" t="e">
        <f>'1'!N61</f>
        <v>#N/A</v>
      </c>
      <c r="O61" s="41" t="e">
        <f>'1'!O61</f>
        <v>#N/A</v>
      </c>
      <c r="P61" s="41" t="e">
        <f>'1'!P61</f>
        <v>#N/A</v>
      </c>
      <c r="Q61" s="41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61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0">
        <v>245</v>
      </c>
      <c r="AB61" s="4"/>
    </row>
    <row r="62" spans="1:28" s="1" customFormat="1" ht="15" customHeight="1" x14ac:dyDescent="0.2">
      <c r="A62" s="10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1" t="e">
        <f>'1'!E62</f>
        <v>#N/A</v>
      </c>
      <c r="F62" s="3" t="e">
        <f>'1'!F62</f>
        <v>#N/A</v>
      </c>
      <c r="G62" s="41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41" t="e">
        <f>'1'!N62</f>
        <v>#N/A</v>
      </c>
      <c r="O62" s="41" t="e">
        <f>'1'!O62</f>
        <v>#N/A</v>
      </c>
      <c r="P62" s="41" t="e">
        <f>'1'!P62</f>
        <v>#N/A</v>
      </c>
      <c r="Q62" s="41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61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0">
        <v>246</v>
      </c>
      <c r="AB62" s="4"/>
    </row>
    <row r="63" spans="1:28" s="1" customFormat="1" ht="15" customHeight="1" x14ac:dyDescent="0.2">
      <c r="A63" s="10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1" t="e">
        <f>'1'!E63</f>
        <v>#N/A</v>
      </c>
      <c r="F63" s="3" t="e">
        <f>'1'!F63</f>
        <v>#N/A</v>
      </c>
      <c r="G63" s="41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41" t="e">
        <f>'1'!N63</f>
        <v>#N/A</v>
      </c>
      <c r="O63" s="41" t="e">
        <f>'1'!O63</f>
        <v>#N/A</v>
      </c>
      <c r="P63" s="41" t="e">
        <f>'1'!P63</f>
        <v>#N/A</v>
      </c>
      <c r="Q63" s="41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61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0">
        <v>247</v>
      </c>
      <c r="AB63" s="4"/>
    </row>
    <row r="64" spans="1:28" s="1" customFormat="1" ht="15" customHeight="1" x14ac:dyDescent="0.2">
      <c r="A64" s="10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1" t="e">
        <f>'1'!E64</f>
        <v>#N/A</v>
      </c>
      <c r="F64" s="3">
        <f>'1'!F64</f>
        <v>1</v>
      </c>
      <c r="G64" s="41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41" t="e">
        <f>'1'!N64</f>
        <v>#N/A</v>
      </c>
      <c r="O64" s="41" t="e">
        <f>'1'!O64</f>
        <v>#N/A</v>
      </c>
      <c r="P64" s="41" t="e">
        <f>'1'!P64</f>
        <v>#N/A</v>
      </c>
      <c r="Q64" s="41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61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0">
        <v>248</v>
      </c>
      <c r="AB64" s="4"/>
    </row>
    <row r="65" spans="1:28" s="1" customFormat="1" ht="15" customHeight="1" x14ac:dyDescent="0.2">
      <c r="A65" s="10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1" t="e">
        <f>'1'!E65</f>
        <v>#N/A</v>
      </c>
      <c r="F65" s="3" t="e">
        <f>'1'!F65</f>
        <v>#N/A</v>
      </c>
      <c r="G65" s="41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41" t="e">
        <f>'1'!N65</f>
        <v>#N/A</v>
      </c>
      <c r="O65" s="41" t="e">
        <f>'1'!O65</f>
        <v>#N/A</v>
      </c>
      <c r="P65" s="41" t="e">
        <f>'1'!P65</f>
        <v>#N/A</v>
      </c>
      <c r="Q65" s="41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61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0">
        <v>249</v>
      </c>
      <c r="AB65" s="4"/>
    </row>
    <row r="66" spans="1:28" s="1" customFormat="1" ht="15" customHeight="1" x14ac:dyDescent="0.2">
      <c r="A66" s="10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1" t="e">
        <f>'1'!E66</f>
        <v>#N/A</v>
      </c>
      <c r="F66" s="3" t="e">
        <f>'1'!F66</f>
        <v>#N/A</v>
      </c>
      <c r="G66" s="41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41" t="e">
        <f>'1'!N66</f>
        <v>#N/A</v>
      </c>
      <c r="O66" s="41" t="e">
        <f>'1'!O66</f>
        <v>#N/A</v>
      </c>
      <c r="P66" s="41" t="e">
        <f>'1'!P66</f>
        <v>#N/A</v>
      </c>
      <c r="Q66" s="41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61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0">
        <v>250</v>
      </c>
      <c r="AB66" s="4"/>
    </row>
    <row r="67" spans="1:28" s="1" customFormat="1" ht="15" customHeight="1" x14ac:dyDescent="0.2">
      <c r="A67" s="10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1">
        <f>'1'!E67</f>
        <v>251</v>
      </c>
      <c r="F67" s="3" t="e">
        <f>'1'!F67</f>
        <v>#N/A</v>
      </c>
      <c r="G67" s="41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41" t="e">
        <f>'1'!N67</f>
        <v>#N/A</v>
      </c>
      <c r="O67" s="41">
        <f>'1'!O67</f>
        <v>1</v>
      </c>
      <c r="P67" s="41" t="e">
        <f>'1'!P67</f>
        <v>#N/A</v>
      </c>
      <c r="Q67" s="41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61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">
      <c r="A68" s="10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1" t="e">
        <f>'1'!E68</f>
        <v>#N/A</v>
      </c>
      <c r="F68" s="3" t="e">
        <f>'1'!F68</f>
        <v>#N/A</v>
      </c>
      <c r="G68" s="41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41" t="e">
        <f>'1'!N68</f>
        <v>#N/A</v>
      </c>
      <c r="O68" s="41" t="e">
        <f>'1'!O68</f>
        <v>#N/A</v>
      </c>
      <c r="P68" s="41" t="e">
        <f>'1'!P68</f>
        <v>#N/A</v>
      </c>
      <c r="Q68" s="41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61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">
      <c r="A69" s="10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1" t="e">
        <f>'1'!E69</f>
        <v>#N/A</v>
      </c>
      <c r="F69" s="3" t="e">
        <f>'1'!F69</f>
        <v>#N/A</v>
      </c>
      <c r="G69" s="41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41" t="e">
        <f>'1'!N69</f>
        <v>#N/A</v>
      </c>
      <c r="O69" s="41" t="e">
        <f>'1'!O69</f>
        <v>#N/A</v>
      </c>
      <c r="P69" s="41" t="e">
        <f>'1'!P69</f>
        <v>#N/A</v>
      </c>
      <c r="Q69" s="41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61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">
      <c r="A70" s="10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1" t="e">
        <f>'1'!E70</f>
        <v>#N/A</v>
      </c>
      <c r="F70" s="3" t="e">
        <f>'1'!F70</f>
        <v>#N/A</v>
      </c>
      <c r="G70" s="41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41" t="e">
        <f>'1'!N70</f>
        <v>#N/A</v>
      </c>
      <c r="O70" s="41" t="e">
        <f>'1'!O70</f>
        <v>#N/A</v>
      </c>
      <c r="P70" s="41" t="e">
        <f>'1'!P70</f>
        <v>#N/A</v>
      </c>
      <c r="Q70" s="41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61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">
      <c r="A71" s="10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1" t="e">
        <f>'1'!E71</f>
        <v>#N/A</v>
      </c>
      <c r="F71" s="3" t="e">
        <f>'1'!F71</f>
        <v>#N/A</v>
      </c>
      <c r="G71" s="41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41" t="e">
        <f>'1'!N71</f>
        <v>#N/A</v>
      </c>
      <c r="O71" s="41" t="e">
        <f>'1'!O71</f>
        <v>#N/A</v>
      </c>
      <c r="P71" s="41" t="e">
        <f>'1'!P71</f>
        <v>#N/A</v>
      </c>
      <c r="Q71" s="41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61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">
      <c r="A72" s="10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1" t="e">
        <f>'1'!E72</f>
        <v>#N/A</v>
      </c>
      <c r="F72" s="3" t="e">
        <f>'1'!F72</f>
        <v>#N/A</v>
      </c>
      <c r="G72" s="41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41" t="e">
        <f>'1'!N72</f>
        <v>#N/A</v>
      </c>
      <c r="O72" s="41" t="e">
        <f>'1'!O72</f>
        <v>#N/A</v>
      </c>
      <c r="P72" s="41" t="e">
        <f>'1'!P72</f>
        <v>#N/A</v>
      </c>
      <c r="Q72" s="41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61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">
      <c r="A73" s="10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1" t="e">
        <f>'1'!E73</f>
        <v>#N/A</v>
      </c>
      <c r="F73" s="3" t="e">
        <f>'1'!F73</f>
        <v>#N/A</v>
      </c>
      <c r="G73" s="41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41" t="e">
        <f>'1'!N73</f>
        <v>#N/A</v>
      </c>
      <c r="O73" s="41" t="e">
        <f>'1'!O73</f>
        <v>#N/A</v>
      </c>
      <c r="P73" s="41" t="e">
        <f>'1'!P73</f>
        <v>#N/A</v>
      </c>
      <c r="Q73" s="41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61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">
      <c r="A74" s="10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1" t="e">
        <f>'1'!E74</f>
        <v>#N/A</v>
      </c>
      <c r="F74" s="3" t="e">
        <f>'1'!F74</f>
        <v>#N/A</v>
      </c>
      <c r="G74" s="41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41" t="e">
        <f>'1'!N74</f>
        <v>#N/A</v>
      </c>
      <c r="O74" s="41" t="e">
        <f>'1'!O74</f>
        <v>#N/A</v>
      </c>
      <c r="P74" s="41" t="e">
        <f>'1'!P74</f>
        <v>#N/A</v>
      </c>
      <c r="Q74" s="41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61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  <c r="AB74" s="4"/>
    </row>
    <row r="75" spans="1:28" s="1" customFormat="1" ht="15" customHeight="1" x14ac:dyDescent="0.2">
      <c r="A75" s="10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1" t="e">
        <f>'1'!E75</f>
        <v>#N/A</v>
      </c>
      <c r="F75" s="3" t="e">
        <f>'1'!F75</f>
        <v>#N/A</v>
      </c>
      <c r="G75" s="41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41" t="e">
        <f>'1'!N75</f>
        <v>#N/A</v>
      </c>
      <c r="O75" s="41" t="e">
        <f>'1'!O75</f>
        <v>#N/A</v>
      </c>
      <c r="P75" s="41" t="e">
        <f>'1'!P75</f>
        <v>#N/A</v>
      </c>
      <c r="Q75" s="41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61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">
      <c r="A76" s="10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1" t="e">
        <f>'1'!E76</f>
        <v>#N/A</v>
      </c>
      <c r="F76" s="3" t="e">
        <f>'1'!F76</f>
        <v>#N/A</v>
      </c>
      <c r="G76" s="41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41" t="e">
        <f>'1'!N76</f>
        <v>#N/A</v>
      </c>
      <c r="O76" s="41" t="e">
        <f>'1'!O76</f>
        <v>#N/A</v>
      </c>
      <c r="P76" s="41" t="e">
        <f>'1'!P76</f>
        <v>#N/A</v>
      </c>
      <c r="Q76" s="41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61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  <c r="AB76" s="4"/>
    </row>
    <row r="77" spans="1:28" s="1" customFormat="1" ht="15" customHeight="1" x14ac:dyDescent="0.2">
      <c r="A77" s="10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1" t="e">
        <f>'1'!E77</f>
        <v>#N/A</v>
      </c>
      <c r="F77" s="3" t="e">
        <f>'1'!F77</f>
        <v>#N/A</v>
      </c>
      <c r="G77" s="41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41" t="e">
        <f>'1'!N77</f>
        <v>#N/A</v>
      </c>
      <c r="O77" s="41" t="e">
        <f>'1'!O77</f>
        <v>#N/A</v>
      </c>
      <c r="P77" s="41" t="e">
        <f>'1'!P77</f>
        <v>#N/A</v>
      </c>
      <c r="Q77" s="41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61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">
      <c r="A78" s="10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1" t="e">
        <f>'1'!E78</f>
        <v>#N/A</v>
      </c>
      <c r="F78" s="3" t="e">
        <f>'1'!F78</f>
        <v>#N/A</v>
      </c>
      <c r="G78" s="41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41" t="e">
        <f>'1'!N78</f>
        <v>#N/A</v>
      </c>
      <c r="O78" s="41" t="e">
        <f>'1'!O78</f>
        <v>#N/A</v>
      </c>
      <c r="P78" s="41" t="e">
        <f>'1'!P78</f>
        <v>#N/A</v>
      </c>
      <c r="Q78" s="41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61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">
      <c r="A79" s="10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1" t="e">
        <f>'1'!E79</f>
        <v>#N/A</v>
      </c>
      <c r="F79" s="3" t="e">
        <f>'1'!F79</f>
        <v>#N/A</v>
      </c>
      <c r="G79" s="41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41" t="e">
        <f>'1'!N79</f>
        <v>#N/A</v>
      </c>
      <c r="O79" s="41" t="e">
        <f>'1'!O79</f>
        <v>#N/A</v>
      </c>
      <c r="P79" s="41" t="e">
        <f>'1'!P79</f>
        <v>#N/A</v>
      </c>
      <c r="Q79" s="41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61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">
      <c r="A80" s="10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1" t="e">
        <f>'1'!E80</f>
        <v>#N/A</v>
      </c>
      <c r="F80" s="3" t="e">
        <f>'1'!F80</f>
        <v>#N/A</v>
      </c>
      <c r="G80" s="41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41" t="e">
        <f>'1'!N80</f>
        <v>#N/A</v>
      </c>
      <c r="O80" s="41" t="e">
        <f>'1'!O80</f>
        <v>#N/A</v>
      </c>
      <c r="P80" s="41" t="e">
        <f>'1'!P80</f>
        <v>#N/A</v>
      </c>
      <c r="Q80" s="41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61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">
      <c r="A81" s="10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1" t="e">
        <f>'1'!E81</f>
        <v>#N/A</v>
      </c>
      <c r="F81" s="3" t="e">
        <f>'1'!F81</f>
        <v>#N/A</v>
      </c>
      <c r="G81" s="41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41" t="e">
        <f>'1'!N81</f>
        <v>#N/A</v>
      </c>
      <c r="O81" s="41" t="e">
        <f>'1'!O81</f>
        <v>#N/A</v>
      </c>
      <c r="P81" s="41" t="e">
        <f>'1'!P81</f>
        <v>#N/A</v>
      </c>
      <c r="Q81" s="41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61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">
      <c r="A82" s="10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1" t="e">
        <f>'1'!E82</f>
        <v>#N/A</v>
      </c>
      <c r="F82" s="3" t="e">
        <f>'1'!F82</f>
        <v>#N/A</v>
      </c>
      <c r="G82" s="41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41" t="e">
        <f>'1'!N82</f>
        <v>#N/A</v>
      </c>
      <c r="O82" s="41" t="e">
        <f>'1'!O82</f>
        <v>#N/A</v>
      </c>
      <c r="P82" s="41" t="e">
        <f>'1'!P82</f>
        <v>#N/A</v>
      </c>
      <c r="Q82" s="41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61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">
      <c r="A83" s="10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1" t="e">
        <f>'1'!E83</f>
        <v>#N/A</v>
      </c>
      <c r="F83" s="3" t="e">
        <f>'1'!F83</f>
        <v>#N/A</v>
      </c>
      <c r="G83" s="41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41" t="e">
        <f>'1'!N83</f>
        <v>#N/A</v>
      </c>
      <c r="O83" s="41" t="e">
        <f>'1'!O83</f>
        <v>#N/A</v>
      </c>
      <c r="P83" s="41" t="e">
        <f>'1'!P83</f>
        <v>#N/A</v>
      </c>
      <c r="Q83" s="41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61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">
      <c r="A84" s="10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1" t="e">
        <f>'1'!E84</f>
        <v>#N/A</v>
      </c>
      <c r="F84" s="3" t="e">
        <f>'1'!F84</f>
        <v>#N/A</v>
      </c>
      <c r="G84" s="41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41" t="e">
        <f>'1'!N84</f>
        <v>#N/A</v>
      </c>
      <c r="O84" s="41" t="e">
        <f>'1'!O84</f>
        <v>#N/A</v>
      </c>
      <c r="P84" s="41" t="e">
        <f>'1'!P84</f>
        <v>#N/A</v>
      </c>
      <c r="Q84" s="41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61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">
      <c r="A85" s="10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1" t="e">
        <f>'1'!E85</f>
        <v>#N/A</v>
      </c>
      <c r="F85" s="3" t="e">
        <f>'1'!F85</f>
        <v>#N/A</v>
      </c>
      <c r="G85" s="41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41" t="e">
        <f>'1'!N85</f>
        <v>#N/A</v>
      </c>
      <c r="O85" s="41" t="e">
        <f>'1'!O85</f>
        <v>#N/A</v>
      </c>
      <c r="P85" s="41" t="e">
        <f>'1'!P85</f>
        <v>#N/A</v>
      </c>
      <c r="Q85" s="41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61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">
      <c r="A86" s="10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1" t="e">
        <f>'1'!E86</f>
        <v>#N/A</v>
      </c>
      <c r="F86" s="3" t="e">
        <f>'1'!F86</f>
        <v>#N/A</v>
      </c>
      <c r="G86" s="41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41" t="e">
        <f>'1'!N86</f>
        <v>#N/A</v>
      </c>
      <c r="O86" s="41" t="e">
        <f>'1'!O86</f>
        <v>#N/A</v>
      </c>
      <c r="P86" s="41" t="e">
        <f>'1'!P86</f>
        <v>#N/A</v>
      </c>
      <c r="Q86" s="41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61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">
      <c r="A87" s="10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1" t="e">
        <f>'1'!E87</f>
        <v>#N/A</v>
      </c>
      <c r="F87" s="3" t="e">
        <f>'1'!F87</f>
        <v>#N/A</v>
      </c>
      <c r="G87" s="41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41" t="e">
        <f>'1'!N87</f>
        <v>#N/A</v>
      </c>
      <c r="O87" s="41" t="e">
        <f>'1'!O87</f>
        <v>#N/A</v>
      </c>
      <c r="P87" s="41" t="e">
        <f>'1'!P87</f>
        <v>#N/A</v>
      </c>
      <c r="Q87" s="41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61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">
      <c r="A88" s="10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1" t="e">
        <f>'1'!E88</f>
        <v>#N/A</v>
      </c>
      <c r="F88" s="3" t="e">
        <f>'1'!F88</f>
        <v>#N/A</v>
      </c>
      <c r="G88" s="41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41" t="e">
        <f>'1'!N88</f>
        <v>#N/A</v>
      </c>
      <c r="O88" s="41" t="e">
        <f>'1'!O88</f>
        <v>#N/A</v>
      </c>
      <c r="P88" s="41" t="e">
        <f>'1'!P88</f>
        <v>#N/A</v>
      </c>
      <c r="Q88" s="41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61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">
      <c r="A89" s="10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1" t="e">
        <f>'1'!E89</f>
        <v>#N/A</v>
      </c>
      <c r="F89" s="3" t="e">
        <f>'1'!F89</f>
        <v>#N/A</v>
      </c>
      <c r="G89" s="41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41" t="e">
        <f>'1'!N89</f>
        <v>#N/A</v>
      </c>
      <c r="O89" s="41" t="e">
        <f>'1'!O89</f>
        <v>#N/A</v>
      </c>
      <c r="P89" s="41" t="e">
        <f>'1'!P89</f>
        <v>#N/A</v>
      </c>
      <c r="Q89" s="41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61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">
      <c r="A90" s="10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1" t="e">
        <f>'1'!E90</f>
        <v>#N/A</v>
      </c>
      <c r="F90" s="3" t="e">
        <f>'1'!F90</f>
        <v>#N/A</v>
      </c>
      <c r="G90" s="41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41" t="e">
        <f>'1'!N90</f>
        <v>#N/A</v>
      </c>
      <c r="O90" s="41" t="e">
        <f>'1'!O90</f>
        <v>#N/A</v>
      </c>
      <c r="P90" s="41" t="e">
        <f>'1'!P90</f>
        <v>#N/A</v>
      </c>
      <c r="Q90" s="41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61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">
      <c r="A91" s="10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1" t="e">
        <f>'1'!E91</f>
        <v>#N/A</v>
      </c>
      <c r="F91" s="3" t="e">
        <f>'1'!F91</f>
        <v>#N/A</v>
      </c>
      <c r="G91" s="41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41" t="e">
        <f>'1'!N91</f>
        <v>#N/A</v>
      </c>
      <c r="O91" s="41" t="e">
        <f>'1'!O91</f>
        <v>#N/A</v>
      </c>
      <c r="P91" s="41" t="e">
        <f>'1'!P91</f>
        <v>#N/A</v>
      </c>
      <c r="Q91" s="41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61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">
      <c r="A92" s="10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1" t="e">
        <f>'1'!E92</f>
        <v>#N/A</v>
      </c>
      <c r="F92" s="3" t="e">
        <f>'1'!F92</f>
        <v>#N/A</v>
      </c>
      <c r="G92" s="41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41" t="e">
        <f>'1'!N92</f>
        <v>#N/A</v>
      </c>
      <c r="O92" s="41" t="e">
        <f>'1'!O92</f>
        <v>#N/A</v>
      </c>
      <c r="P92" s="41" t="e">
        <f>'1'!P92</f>
        <v>#N/A</v>
      </c>
      <c r="Q92" s="41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61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">
      <c r="A93" s="10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1" t="e">
        <f>'1'!E93</f>
        <v>#N/A</v>
      </c>
      <c r="F93" s="3" t="e">
        <f>'1'!F93</f>
        <v>#N/A</v>
      </c>
      <c r="G93" s="41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41" t="e">
        <f>'1'!N93</f>
        <v>#N/A</v>
      </c>
      <c r="O93" s="41" t="e">
        <f>'1'!O93</f>
        <v>#N/A</v>
      </c>
      <c r="P93" s="41" t="e">
        <f>'1'!P93</f>
        <v>#N/A</v>
      </c>
      <c r="Q93" s="41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61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">
      <c r="A94" s="10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1" t="e">
        <f>'1'!E94</f>
        <v>#N/A</v>
      </c>
      <c r="F94" s="3" t="e">
        <f>'1'!F94</f>
        <v>#N/A</v>
      </c>
      <c r="G94" s="41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41" t="e">
        <f>'1'!N94</f>
        <v>#N/A</v>
      </c>
      <c r="O94" s="41" t="e">
        <f>'1'!O94</f>
        <v>#N/A</v>
      </c>
      <c r="P94" s="41" t="e">
        <f>'1'!P94</f>
        <v>#N/A</v>
      </c>
      <c r="Q94" s="41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61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">
      <c r="A95" s="10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1" t="e">
        <f>'1'!E95</f>
        <v>#N/A</v>
      </c>
      <c r="F95" s="3" t="e">
        <f>'1'!F95</f>
        <v>#N/A</v>
      </c>
      <c r="G95" s="41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41" t="e">
        <f>'1'!N95</f>
        <v>#N/A</v>
      </c>
      <c r="O95" s="41" t="e">
        <f>'1'!O95</f>
        <v>#N/A</v>
      </c>
      <c r="P95" s="41" t="e">
        <f>'1'!P95</f>
        <v>#N/A</v>
      </c>
      <c r="Q95" s="41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61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">
      <c r="A96" s="10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1" t="e">
        <f>'1'!E96</f>
        <v>#N/A</v>
      </c>
      <c r="F96" s="3" t="e">
        <f>'1'!F96</f>
        <v>#N/A</v>
      </c>
      <c r="G96" s="41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41" t="e">
        <f>'1'!N96</f>
        <v>#N/A</v>
      </c>
      <c r="O96" s="41" t="e">
        <f>'1'!O96</f>
        <v>#N/A</v>
      </c>
      <c r="P96" s="41" t="e">
        <f>'1'!P96</f>
        <v>#N/A</v>
      </c>
      <c r="Q96" s="41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61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">
      <c r="A97" s="10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1" t="e">
        <f>'1'!E97</f>
        <v>#N/A</v>
      </c>
      <c r="F97" s="3" t="e">
        <f>'1'!F97</f>
        <v>#N/A</v>
      </c>
      <c r="G97" s="41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41" t="e">
        <f>'1'!N97</f>
        <v>#N/A</v>
      </c>
      <c r="O97" s="41" t="e">
        <f>'1'!O97</f>
        <v>#N/A</v>
      </c>
      <c r="P97" s="41" t="e">
        <f>'1'!P97</f>
        <v>#N/A</v>
      </c>
      <c r="Q97" s="41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61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">
      <c r="A98" s="10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1" t="e">
        <f>'1'!E98</f>
        <v>#N/A</v>
      </c>
      <c r="F98" s="3" t="e">
        <f>'1'!F98</f>
        <v>#N/A</v>
      </c>
      <c r="G98" s="41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41" t="e">
        <f>'1'!N98</f>
        <v>#N/A</v>
      </c>
      <c r="O98" s="41" t="e">
        <f>'1'!O98</f>
        <v>#N/A</v>
      </c>
      <c r="P98" s="41" t="e">
        <f>'1'!P98</f>
        <v>#N/A</v>
      </c>
      <c r="Q98" s="41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61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">
      <c r="A99" s="10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1" t="e">
        <f>'1'!E99</f>
        <v>#N/A</v>
      </c>
      <c r="F99" s="3" t="e">
        <f>'1'!F99</f>
        <v>#N/A</v>
      </c>
      <c r="G99" s="41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41" t="e">
        <f>'1'!N99</f>
        <v>#N/A</v>
      </c>
      <c r="O99" s="41" t="e">
        <f>'1'!O99</f>
        <v>#N/A</v>
      </c>
      <c r="P99" s="41" t="e">
        <f>'1'!P99</f>
        <v>#N/A</v>
      </c>
      <c r="Q99" s="41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61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">
      <c r="A100" s="10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1" t="e">
        <f>'1'!E100</f>
        <v>#N/A</v>
      </c>
      <c r="F100" s="3" t="e">
        <f>'1'!F100</f>
        <v>#N/A</v>
      </c>
      <c r="G100" s="41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41" t="e">
        <f>'1'!N100</f>
        <v>#N/A</v>
      </c>
      <c r="O100" s="41" t="e">
        <f>'1'!O100</f>
        <v>#N/A</v>
      </c>
      <c r="P100" s="41" t="e">
        <f>'1'!P100</f>
        <v>#N/A</v>
      </c>
      <c r="Q100" s="41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61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">
      <c r="A101" s="10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1" t="e">
        <f>'1'!E101</f>
        <v>#N/A</v>
      </c>
      <c r="F101" s="3" t="e">
        <f>'1'!F101</f>
        <v>#N/A</v>
      </c>
      <c r="G101" s="41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41" t="e">
        <f>'1'!N101</f>
        <v>#N/A</v>
      </c>
      <c r="O101" s="41" t="e">
        <f>'1'!O101</f>
        <v>#N/A</v>
      </c>
      <c r="P101" s="41" t="e">
        <f>'1'!P101</f>
        <v>#N/A</v>
      </c>
      <c r="Q101" s="41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61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">
      <c r="A102" s="10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1" t="e">
        <f>'1'!E102</f>
        <v>#N/A</v>
      </c>
      <c r="F102" s="3" t="e">
        <f>'1'!F102</f>
        <v>#N/A</v>
      </c>
      <c r="G102" s="41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41" t="e">
        <f>'1'!N102</f>
        <v>#N/A</v>
      </c>
      <c r="O102" s="41" t="e">
        <f>'1'!O102</f>
        <v>#N/A</v>
      </c>
      <c r="P102" s="41" t="e">
        <f>'1'!P102</f>
        <v>#N/A</v>
      </c>
      <c r="Q102" s="41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61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">
      <c r="A103" s="10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1" t="e">
        <f>'1'!E103</f>
        <v>#N/A</v>
      </c>
      <c r="F103" s="3" t="e">
        <f>'1'!F103</f>
        <v>#N/A</v>
      </c>
      <c r="G103" s="41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41" t="e">
        <f>'1'!N103</f>
        <v>#N/A</v>
      </c>
      <c r="O103" s="41" t="e">
        <f>'1'!O103</f>
        <v>#N/A</v>
      </c>
      <c r="P103" s="41" t="e">
        <f>'1'!P103</f>
        <v>#N/A</v>
      </c>
      <c r="Q103" s="41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61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">
      <c r="A104" s="10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1" t="e">
        <f>'1'!E104</f>
        <v>#N/A</v>
      </c>
      <c r="F104" s="3" t="e">
        <f>'1'!F104</f>
        <v>#N/A</v>
      </c>
      <c r="G104" s="41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41" t="e">
        <f>'1'!N104</f>
        <v>#N/A</v>
      </c>
      <c r="O104" s="41" t="e">
        <f>'1'!O104</f>
        <v>#N/A</v>
      </c>
      <c r="P104" s="41" t="e">
        <f>'1'!P104</f>
        <v>#N/A</v>
      </c>
      <c r="Q104" s="41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61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">
      <c r="A105" s="10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1" t="e">
        <f>'1'!E105</f>
        <v>#N/A</v>
      </c>
      <c r="F105" s="3" t="e">
        <f>'1'!F105</f>
        <v>#N/A</v>
      </c>
      <c r="G105" s="41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41" t="e">
        <f>'1'!N105</f>
        <v>#N/A</v>
      </c>
      <c r="O105" s="41" t="e">
        <f>'1'!O105</f>
        <v>#N/A</v>
      </c>
      <c r="P105" s="41" t="e">
        <f>'1'!P105</f>
        <v>#N/A</v>
      </c>
      <c r="Q105" s="41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61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">
      <c r="A106" s="10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1" t="e">
        <f>'1'!E106</f>
        <v>#N/A</v>
      </c>
      <c r="F106" s="3" t="e">
        <f>'1'!F106</f>
        <v>#N/A</v>
      </c>
      <c r="G106" s="41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41" t="e">
        <f>'1'!N106</f>
        <v>#N/A</v>
      </c>
      <c r="O106" s="41" t="e">
        <f>'1'!O106</f>
        <v>#N/A</v>
      </c>
      <c r="P106" s="41" t="e">
        <f>'1'!P106</f>
        <v>#N/A</v>
      </c>
      <c r="Q106" s="41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61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">
      <c r="A107" s="10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1" t="e">
        <f>'1'!E107</f>
        <v>#N/A</v>
      </c>
      <c r="F107" s="3" t="e">
        <f>'1'!F107</f>
        <v>#N/A</v>
      </c>
      <c r="G107" s="41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41" t="e">
        <f>'1'!N107</f>
        <v>#N/A</v>
      </c>
      <c r="O107" s="41" t="e">
        <f>'1'!O107</f>
        <v>#N/A</v>
      </c>
      <c r="P107" s="41" t="e">
        <f>'1'!P107</f>
        <v>#N/A</v>
      </c>
      <c r="Q107" s="41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61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">
      <c r="A108" s="10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1" t="e">
        <f>'1'!E108</f>
        <v>#N/A</v>
      </c>
      <c r="F108" s="3" t="e">
        <f>'1'!F108</f>
        <v>#N/A</v>
      </c>
      <c r="G108" s="41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41" t="e">
        <f>'1'!N108</f>
        <v>#N/A</v>
      </c>
      <c r="O108" s="41" t="e">
        <f>'1'!O108</f>
        <v>#N/A</v>
      </c>
      <c r="P108" s="41" t="e">
        <f>'1'!P108</f>
        <v>#N/A</v>
      </c>
      <c r="Q108" s="41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61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">
      <c r="A109" s="10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1" t="e">
        <f>'1'!E109</f>
        <v>#N/A</v>
      </c>
      <c r="F109" s="3" t="e">
        <f>'1'!F109</f>
        <v>#N/A</v>
      </c>
      <c r="G109" s="41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41" t="e">
        <f>'1'!N109</f>
        <v>#N/A</v>
      </c>
      <c r="O109" s="41" t="e">
        <f>'1'!O109</f>
        <v>#N/A</v>
      </c>
      <c r="P109" s="41" t="e">
        <f>'1'!P109</f>
        <v>#N/A</v>
      </c>
      <c r="Q109" s="41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61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">
      <c r="A110" s="10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1" t="e">
        <f>'1'!E110</f>
        <v>#N/A</v>
      </c>
      <c r="F110" s="3" t="e">
        <f>'1'!F110</f>
        <v>#N/A</v>
      </c>
      <c r="G110" s="41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41" t="e">
        <f>'1'!N110</f>
        <v>#N/A</v>
      </c>
      <c r="O110" s="41" t="e">
        <f>'1'!O110</f>
        <v>#N/A</v>
      </c>
      <c r="P110" s="41" t="e">
        <f>'1'!P110</f>
        <v>#N/A</v>
      </c>
      <c r="Q110" s="41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61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">
      <c r="A111" s="10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1" t="e">
        <f>'1'!E111</f>
        <v>#N/A</v>
      </c>
      <c r="F111" s="3" t="e">
        <f>'1'!F111</f>
        <v>#N/A</v>
      </c>
      <c r="G111" s="41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41" t="e">
        <f>'1'!N111</f>
        <v>#N/A</v>
      </c>
      <c r="O111" s="41" t="e">
        <f>'1'!O111</f>
        <v>#N/A</v>
      </c>
      <c r="P111" s="41" t="e">
        <f>'1'!P111</f>
        <v>#N/A</v>
      </c>
      <c r="Q111" s="41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61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">
      <c r="A112" s="10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1" t="e">
        <f>'1'!E112</f>
        <v>#N/A</v>
      </c>
      <c r="F112" s="3" t="e">
        <f>'1'!F112</f>
        <v>#N/A</v>
      </c>
      <c r="G112" s="41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41" t="e">
        <f>'1'!N112</f>
        <v>#N/A</v>
      </c>
      <c r="O112" s="41" t="e">
        <f>'1'!O112</f>
        <v>#N/A</v>
      </c>
      <c r="P112" s="41" t="e">
        <f>'1'!P112</f>
        <v>#N/A</v>
      </c>
      <c r="Q112" s="41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61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">
      <c r="A113" s="10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1" t="e">
        <f>'1'!E113</f>
        <v>#N/A</v>
      </c>
      <c r="F113" s="3" t="e">
        <f>'1'!F113</f>
        <v>#N/A</v>
      </c>
      <c r="G113" s="41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41" t="e">
        <f>'1'!N113</f>
        <v>#N/A</v>
      </c>
      <c r="O113" s="41" t="e">
        <f>'1'!O113</f>
        <v>#N/A</v>
      </c>
      <c r="P113" s="41" t="e">
        <f>'1'!P113</f>
        <v>#N/A</v>
      </c>
      <c r="Q113" s="41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61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  <c r="AB113" s="4"/>
    </row>
    <row r="114" spans="1:28" s="1" customFormat="1" ht="15" customHeight="1" x14ac:dyDescent="0.2">
      <c r="A114" s="10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1" t="e">
        <f>'1'!E114</f>
        <v>#N/A</v>
      </c>
      <c r="F114" s="3" t="e">
        <f>'1'!F114</f>
        <v>#N/A</v>
      </c>
      <c r="G114" s="41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41" t="e">
        <f>'1'!N114</f>
        <v>#N/A</v>
      </c>
      <c r="O114" s="41" t="e">
        <f>'1'!O114</f>
        <v>#N/A</v>
      </c>
      <c r="P114" s="41" t="e">
        <f>'1'!P114</f>
        <v>#N/A</v>
      </c>
      <c r="Q114" s="41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61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">
      <c r="A115" s="10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1" t="e">
        <f>'1'!E115</f>
        <v>#N/A</v>
      </c>
      <c r="F115" s="3" t="e">
        <f>'1'!F115</f>
        <v>#N/A</v>
      </c>
      <c r="G115" s="41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41" t="e">
        <f>'1'!N115</f>
        <v>#N/A</v>
      </c>
      <c r="O115" s="41" t="e">
        <f>'1'!O115</f>
        <v>#N/A</v>
      </c>
      <c r="P115" s="41" t="e">
        <f>'1'!P115</f>
        <v>#N/A</v>
      </c>
      <c r="Q115" s="41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61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  <c r="AB115" s="4"/>
    </row>
    <row r="116" spans="1:28" s="1" customFormat="1" ht="15" customHeight="1" x14ac:dyDescent="0.2">
      <c r="A116" s="10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1" t="e">
        <f>'1'!E116</f>
        <v>#N/A</v>
      </c>
      <c r="F116" s="3" t="e">
        <f>'1'!F116</f>
        <v>#N/A</v>
      </c>
      <c r="G116" s="41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41" t="e">
        <f>'1'!N116</f>
        <v>#N/A</v>
      </c>
      <c r="O116" s="41" t="e">
        <f>'1'!O116</f>
        <v>#N/A</v>
      </c>
      <c r="P116" s="41" t="e">
        <f>'1'!P116</f>
        <v>#N/A</v>
      </c>
      <c r="Q116" s="41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61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  <c r="AB116" s="4"/>
    </row>
    <row r="117" spans="1:28" s="1" customFormat="1" ht="15" customHeight="1" x14ac:dyDescent="0.2">
      <c r="A117" s="10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1" t="e">
        <f>'1'!E117</f>
        <v>#N/A</v>
      </c>
      <c r="F117" s="3" t="e">
        <f>'1'!F117</f>
        <v>#N/A</v>
      </c>
      <c r="G117" s="41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41" t="e">
        <f>'1'!N117</f>
        <v>#N/A</v>
      </c>
      <c r="O117" s="41" t="e">
        <f>'1'!O117</f>
        <v>#N/A</v>
      </c>
      <c r="P117" s="41" t="e">
        <f>'1'!P117</f>
        <v>#N/A</v>
      </c>
      <c r="Q117" s="41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61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  <c r="AB117" s="4"/>
    </row>
    <row r="118" spans="1:28" s="1" customFormat="1" ht="15" customHeight="1" x14ac:dyDescent="0.2">
      <c r="A118" s="10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1" t="e">
        <f>'1'!E118</f>
        <v>#N/A</v>
      </c>
      <c r="F118" s="3" t="e">
        <f>'1'!F118</f>
        <v>#N/A</v>
      </c>
      <c r="G118" s="41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41" t="e">
        <f>'1'!N118</f>
        <v>#N/A</v>
      </c>
      <c r="O118" s="41" t="e">
        <f>'1'!O118</f>
        <v>#N/A</v>
      </c>
      <c r="P118" s="41" t="e">
        <f>'1'!P118</f>
        <v>#N/A</v>
      </c>
      <c r="Q118" s="41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61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  <c r="AB118" s="4"/>
    </row>
    <row r="119" spans="1:28" s="1" customFormat="1" ht="15" customHeight="1" x14ac:dyDescent="0.2">
      <c r="A119" s="10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1" t="e">
        <f>'1'!E119</f>
        <v>#N/A</v>
      </c>
      <c r="F119" s="3" t="e">
        <f>'1'!F119</f>
        <v>#N/A</v>
      </c>
      <c r="G119" s="41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41" t="e">
        <f>'1'!N119</f>
        <v>#N/A</v>
      </c>
      <c r="O119" s="41" t="e">
        <f>'1'!O119</f>
        <v>#N/A</v>
      </c>
      <c r="P119" s="41" t="e">
        <f>'1'!P119</f>
        <v>#N/A</v>
      </c>
      <c r="Q119" s="41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61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  <c r="AB119" s="4"/>
    </row>
    <row r="120" spans="1:28" s="1" customFormat="1" ht="15" customHeight="1" x14ac:dyDescent="0.2">
      <c r="A120" s="10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1" t="e">
        <f>'1'!E120</f>
        <v>#N/A</v>
      </c>
      <c r="F120" s="3" t="e">
        <f>'1'!F120</f>
        <v>#N/A</v>
      </c>
      <c r="G120" s="41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41" t="e">
        <f>'1'!N120</f>
        <v>#N/A</v>
      </c>
      <c r="O120" s="41" t="e">
        <f>'1'!O120</f>
        <v>#N/A</v>
      </c>
      <c r="P120" s="41" t="e">
        <f>'1'!P120</f>
        <v>#N/A</v>
      </c>
      <c r="Q120" s="41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61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  <c r="AB120" s="4"/>
    </row>
    <row r="121" spans="1:28" s="1" customFormat="1" ht="15" customHeight="1" x14ac:dyDescent="0.2">
      <c r="A121" s="10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1" t="e">
        <f>'1'!E121</f>
        <v>#N/A</v>
      </c>
      <c r="F121" s="3" t="e">
        <f>'1'!F121</f>
        <v>#N/A</v>
      </c>
      <c r="G121" s="41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41" t="e">
        <f>'1'!N121</f>
        <v>#N/A</v>
      </c>
      <c r="O121" s="41" t="e">
        <f>'1'!O121</f>
        <v>#N/A</v>
      </c>
      <c r="P121" s="41" t="e">
        <f>'1'!P121</f>
        <v>#N/A</v>
      </c>
      <c r="Q121" s="41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61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0">
        <v>305</v>
      </c>
      <c r="AB121" s="4"/>
    </row>
    <row r="122" spans="1:28" s="1" customFormat="1" ht="15" customHeight="1" x14ac:dyDescent="0.2">
      <c r="A122" s="10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1" t="e">
        <f>'1'!E122</f>
        <v>#N/A</v>
      </c>
      <c r="F122" s="3" t="e">
        <f>'1'!F122</f>
        <v>#N/A</v>
      </c>
      <c r="G122" s="41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41" t="e">
        <f>'1'!N122</f>
        <v>#N/A</v>
      </c>
      <c r="O122" s="41" t="e">
        <f>'1'!O122</f>
        <v>#N/A</v>
      </c>
      <c r="P122" s="41" t="e">
        <f>'1'!P122</f>
        <v>#N/A</v>
      </c>
      <c r="Q122" s="41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61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0">
        <v>306</v>
      </c>
      <c r="AB122" s="4"/>
    </row>
    <row r="123" spans="1:28" s="1" customFormat="1" ht="15" customHeight="1" x14ac:dyDescent="0.2">
      <c r="A123" s="10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1" t="e">
        <f>'1'!E123</f>
        <v>#N/A</v>
      </c>
      <c r="F123" s="3" t="e">
        <f>'1'!F123</f>
        <v>#N/A</v>
      </c>
      <c r="G123" s="41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41" t="e">
        <f>'1'!N123</f>
        <v>#N/A</v>
      </c>
      <c r="O123" s="41" t="e">
        <f>'1'!O123</f>
        <v>#N/A</v>
      </c>
      <c r="P123" s="41" t="e">
        <f>'1'!P123</f>
        <v>#N/A</v>
      </c>
      <c r="Q123" s="41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61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0">
        <v>307</v>
      </c>
      <c r="AB123" s="4"/>
    </row>
    <row r="124" spans="1:28" s="1" customFormat="1" ht="15" customHeight="1" x14ac:dyDescent="0.2">
      <c r="A124" s="10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1" t="e">
        <f>'1'!E124</f>
        <v>#N/A</v>
      </c>
      <c r="F124" s="3" t="e">
        <f>'1'!F124</f>
        <v>#N/A</v>
      </c>
      <c r="G124" s="41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41" t="e">
        <f>'1'!N124</f>
        <v>#N/A</v>
      </c>
      <c r="O124" s="41" t="e">
        <f>'1'!O124</f>
        <v>#N/A</v>
      </c>
      <c r="P124" s="41" t="e">
        <f>'1'!P124</f>
        <v>#N/A</v>
      </c>
      <c r="Q124" s="41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61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0">
        <v>308</v>
      </c>
      <c r="AB124" s="4"/>
    </row>
    <row r="125" spans="1:28" s="1" customFormat="1" ht="15" customHeight="1" x14ac:dyDescent="0.2">
      <c r="A125" s="10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1" t="e">
        <f>'1'!E125</f>
        <v>#N/A</v>
      </c>
      <c r="F125" s="3" t="e">
        <f>'1'!F125</f>
        <v>#N/A</v>
      </c>
      <c r="G125" s="41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41" t="e">
        <f>'1'!N125</f>
        <v>#N/A</v>
      </c>
      <c r="O125" s="41" t="e">
        <f>'1'!O125</f>
        <v>#N/A</v>
      </c>
      <c r="P125" s="41" t="e">
        <f>'1'!P125</f>
        <v>#N/A</v>
      </c>
      <c r="Q125" s="41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61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0">
        <v>309</v>
      </c>
      <c r="AB125" s="4"/>
    </row>
    <row r="126" spans="1:28" s="1" customFormat="1" ht="15" customHeight="1" x14ac:dyDescent="0.2">
      <c r="A126" s="10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1" t="e">
        <f>'1'!E126</f>
        <v>#N/A</v>
      </c>
      <c r="F126" s="3" t="e">
        <f>'1'!F126</f>
        <v>#N/A</v>
      </c>
      <c r="G126" s="41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41" t="e">
        <f>'1'!N126</f>
        <v>#N/A</v>
      </c>
      <c r="O126" s="41" t="e">
        <f>'1'!O126</f>
        <v>#N/A</v>
      </c>
      <c r="P126" s="41" t="e">
        <f>'1'!P126</f>
        <v>#N/A</v>
      </c>
      <c r="Q126" s="41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61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0">
        <v>310</v>
      </c>
      <c r="AB126" s="4"/>
    </row>
    <row r="127" spans="1:28" s="1" customFormat="1" ht="15" customHeight="1" x14ac:dyDescent="0.2">
      <c r="A127" s="10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1" t="e">
        <f>'1'!E127</f>
        <v>#N/A</v>
      </c>
      <c r="F127" s="3" t="e">
        <f>'1'!F127</f>
        <v>#N/A</v>
      </c>
      <c r="G127" s="41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41" t="e">
        <f>'1'!N127</f>
        <v>#N/A</v>
      </c>
      <c r="O127" s="41" t="e">
        <f>'1'!O127</f>
        <v>#N/A</v>
      </c>
      <c r="P127" s="41" t="e">
        <f>'1'!P127</f>
        <v>#N/A</v>
      </c>
      <c r="Q127" s="41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61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0">
        <v>311</v>
      </c>
      <c r="AB127" s="4"/>
    </row>
    <row r="128" spans="1:28" s="1" customFormat="1" ht="15" customHeight="1" x14ac:dyDescent="0.2">
      <c r="A128" s="10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1" t="e">
        <f>'1'!E128</f>
        <v>#N/A</v>
      </c>
      <c r="F128" s="3" t="e">
        <f>'1'!F128</f>
        <v>#N/A</v>
      </c>
      <c r="G128" s="41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41" t="e">
        <f>'1'!N128</f>
        <v>#N/A</v>
      </c>
      <c r="O128" s="41" t="e">
        <f>'1'!O128</f>
        <v>#N/A</v>
      </c>
      <c r="P128" s="41" t="e">
        <f>'1'!P128</f>
        <v>#N/A</v>
      </c>
      <c r="Q128" s="41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61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  <c r="AB128" s="4"/>
    </row>
    <row r="129" spans="1:28" s="1" customFormat="1" ht="15" customHeight="1" x14ac:dyDescent="0.2">
      <c r="A129" s="10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1" t="e">
        <f>'1'!E129</f>
        <v>#N/A</v>
      </c>
      <c r="F129" s="3" t="e">
        <f>'1'!F129</f>
        <v>#N/A</v>
      </c>
      <c r="G129" s="41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41" t="e">
        <f>'1'!N129</f>
        <v>#N/A</v>
      </c>
      <c r="O129" s="41" t="e">
        <f>'1'!O129</f>
        <v>#N/A</v>
      </c>
      <c r="P129" s="41" t="e">
        <f>'1'!P129</f>
        <v>#N/A</v>
      </c>
      <c r="Q129" s="41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61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0">
        <v>313</v>
      </c>
      <c r="AB129" s="4"/>
    </row>
    <row r="130" spans="1:28" s="1" customFormat="1" ht="15" customHeight="1" x14ac:dyDescent="0.2">
      <c r="A130" s="10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1" t="e">
        <f>'1'!E130</f>
        <v>#N/A</v>
      </c>
      <c r="F130" s="3" t="e">
        <f>'1'!F130</f>
        <v>#N/A</v>
      </c>
      <c r="G130" s="41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41" t="e">
        <f>'1'!N130</f>
        <v>#N/A</v>
      </c>
      <c r="O130" s="41" t="e">
        <f>'1'!O130</f>
        <v>#N/A</v>
      </c>
      <c r="P130" s="41" t="e">
        <f>'1'!P130</f>
        <v>#N/A</v>
      </c>
      <c r="Q130" s="41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61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0">
        <v>314</v>
      </c>
      <c r="AB130" s="4"/>
    </row>
    <row r="131" spans="1:28" s="1" customFormat="1" ht="15" customHeight="1" x14ac:dyDescent="0.2">
      <c r="A131" s="10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1" t="e">
        <f>'1'!E131</f>
        <v>#N/A</v>
      </c>
      <c r="F131" s="3" t="e">
        <f>'1'!F131</f>
        <v>#N/A</v>
      </c>
      <c r="G131" s="41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41" t="e">
        <f>'1'!N131</f>
        <v>#N/A</v>
      </c>
      <c r="O131" s="41" t="e">
        <f>'1'!O131</f>
        <v>#N/A</v>
      </c>
      <c r="P131" s="41" t="e">
        <f>'1'!P131</f>
        <v>#N/A</v>
      </c>
      <c r="Q131" s="41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61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0">
        <v>315</v>
      </c>
      <c r="AB131" s="4"/>
    </row>
    <row r="132" spans="1:28" s="1" customFormat="1" ht="15" customHeight="1" x14ac:dyDescent="0.2">
      <c r="A132" s="10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1" t="e">
        <f>'1'!E132</f>
        <v>#N/A</v>
      </c>
      <c r="F132" s="3" t="e">
        <f>'1'!F132</f>
        <v>#N/A</v>
      </c>
      <c r="G132" s="41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41" t="e">
        <f>'1'!N132</f>
        <v>#N/A</v>
      </c>
      <c r="O132" s="41" t="e">
        <f>'1'!O132</f>
        <v>#N/A</v>
      </c>
      <c r="P132" s="41" t="e">
        <f>'1'!P132</f>
        <v>#N/A</v>
      </c>
      <c r="Q132" s="41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61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0">
        <v>316</v>
      </c>
      <c r="AB132" s="4"/>
    </row>
    <row r="133" spans="1:28" s="1" customFormat="1" ht="15" customHeight="1" x14ac:dyDescent="0.2">
      <c r="A133" s="10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1" t="e">
        <f>'1'!E133</f>
        <v>#N/A</v>
      </c>
      <c r="F133" s="3" t="e">
        <f>'1'!F133</f>
        <v>#N/A</v>
      </c>
      <c r="G133" s="41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41" t="e">
        <f>'1'!N133</f>
        <v>#N/A</v>
      </c>
      <c r="O133" s="41" t="e">
        <f>'1'!O133</f>
        <v>#N/A</v>
      </c>
      <c r="P133" s="41" t="e">
        <f>'1'!P133</f>
        <v>#N/A</v>
      </c>
      <c r="Q133" s="41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61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0">
        <v>317</v>
      </c>
      <c r="AB133" s="4"/>
    </row>
    <row r="134" spans="1:28" s="1" customFormat="1" ht="15" customHeight="1" x14ac:dyDescent="0.2">
      <c r="A134" s="10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1" t="e">
        <f>'1'!E134</f>
        <v>#N/A</v>
      </c>
      <c r="F134" s="3" t="e">
        <f>'1'!F134</f>
        <v>#N/A</v>
      </c>
      <c r="G134" s="41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41" t="e">
        <f>'1'!N134</f>
        <v>#N/A</v>
      </c>
      <c r="O134" s="41" t="e">
        <f>'1'!O134</f>
        <v>#N/A</v>
      </c>
      <c r="P134" s="41" t="e">
        <f>'1'!P134</f>
        <v>#N/A</v>
      </c>
      <c r="Q134" s="41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61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0">
        <v>318</v>
      </c>
      <c r="AB134" s="4"/>
    </row>
    <row r="135" spans="1:28" s="1" customFormat="1" ht="15" customHeight="1" x14ac:dyDescent="0.2">
      <c r="A135" s="10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1" t="e">
        <f>'1'!E135</f>
        <v>#N/A</v>
      </c>
      <c r="F135" s="3" t="e">
        <f>'1'!F135</f>
        <v>#N/A</v>
      </c>
      <c r="G135" s="41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41" t="e">
        <f>'1'!N135</f>
        <v>#N/A</v>
      </c>
      <c r="O135" s="41" t="e">
        <f>'1'!O135</f>
        <v>#N/A</v>
      </c>
      <c r="P135" s="41" t="e">
        <f>'1'!P135</f>
        <v>#N/A</v>
      </c>
      <c r="Q135" s="41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61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0">
        <v>319</v>
      </c>
      <c r="AB135" s="4"/>
    </row>
    <row r="136" spans="1:28" s="1" customFormat="1" ht="15" customHeight="1" x14ac:dyDescent="0.2">
      <c r="A136" s="10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1" t="e">
        <f>'1'!E136</f>
        <v>#N/A</v>
      </c>
      <c r="F136" s="3" t="e">
        <f>'1'!F136</f>
        <v>#N/A</v>
      </c>
      <c r="G136" s="41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41" t="e">
        <f>'1'!N136</f>
        <v>#N/A</v>
      </c>
      <c r="O136" s="41" t="e">
        <f>'1'!O136</f>
        <v>#N/A</v>
      </c>
      <c r="P136" s="41" t="e">
        <f>'1'!P136</f>
        <v>#N/A</v>
      </c>
      <c r="Q136" s="41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61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0">
        <v>320</v>
      </c>
      <c r="AB136" s="4"/>
    </row>
    <row r="137" spans="1:28" s="1" customFormat="1" ht="15" customHeight="1" x14ac:dyDescent="0.2">
      <c r="A137" s="10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1" t="e">
        <f>'1'!E137</f>
        <v>#N/A</v>
      </c>
      <c r="F137" s="3" t="e">
        <f>'1'!F137</f>
        <v>#N/A</v>
      </c>
      <c r="G137" s="41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41" t="e">
        <f>'1'!N137</f>
        <v>#N/A</v>
      </c>
      <c r="O137" s="41" t="e">
        <f>'1'!O137</f>
        <v>#N/A</v>
      </c>
      <c r="P137" s="41" t="e">
        <f>'1'!P137</f>
        <v>#N/A</v>
      </c>
      <c r="Q137" s="41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61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  <c r="AB137" s="4"/>
    </row>
    <row r="138" spans="1:28" s="1" customFormat="1" ht="15" customHeight="1" x14ac:dyDescent="0.2">
      <c r="A138" s="10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1" t="e">
        <f>'1'!E138</f>
        <v>#N/A</v>
      </c>
      <c r="F138" s="3" t="e">
        <f>'1'!F138</f>
        <v>#N/A</v>
      </c>
      <c r="G138" s="41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41" t="e">
        <f>'1'!N138</f>
        <v>#N/A</v>
      </c>
      <c r="O138" s="41" t="e">
        <f>'1'!O138</f>
        <v>#N/A</v>
      </c>
      <c r="P138" s="41" t="e">
        <f>'1'!P138</f>
        <v>#N/A</v>
      </c>
      <c r="Q138" s="41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61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  <c r="AB138" s="4"/>
    </row>
    <row r="139" spans="1:28" s="1" customFormat="1" ht="15" customHeight="1" x14ac:dyDescent="0.2">
      <c r="A139" s="10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1" t="e">
        <f>'1'!E139</f>
        <v>#N/A</v>
      </c>
      <c r="F139" s="3" t="e">
        <f>'1'!F139</f>
        <v>#N/A</v>
      </c>
      <c r="G139" s="41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41" t="e">
        <f>'1'!N139</f>
        <v>#N/A</v>
      </c>
      <c r="O139" s="41" t="e">
        <f>'1'!O139</f>
        <v>#N/A</v>
      </c>
      <c r="P139" s="41" t="e">
        <f>'1'!P139</f>
        <v>#N/A</v>
      </c>
      <c r="Q139" s="41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61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  <c r="AB139" s="4"/>
    </row>
    <row r="140" spans="1:28" s="1" customFormat="1" ht="15" customHeight="1" x14ac:dyDescent="0.2">
      <c r="A140" s="10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1" t="e">
        <f>'1'!E140</f>
        <v>#N/A</v>
      </c>
      <c r="F140" s="3" t="e">
        <f>'1'!F140</f>
        <v>#N/A</v>
      </c>
      <c r="G140" s="41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41" t="e">
        <f>'1'!N140</f>
        <v>#N/A</v>
      </c>
      <c r="O140" s="41" t="e">
        <f>'1'!O140</f>
        <v>#N/A</v>
      </c>
      <c r="P140" s="41" t="e">
        <f>'1'!P140</f>
        <v>#N/A</v>
      </c>
      <c r="Q140" s="41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61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">
      <c r="A141" s="10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1" t="e">
        <f>'1'!E141</f>
        <v>#N/A</v>
      </c>
      <c r="F141" s="3" t="e">
        <f>'1'!F141</f>
        <v>#N/A</v>
      </c>
      <c r="G141" s="41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41" t="e">
        <f>'1'!N141</f>
        <v>#N/A</v>
      </c>
      <c r="O141" s="41" t="e">
        <f>'1'!O141</f>
        <v>#N/A</v>
      </c>
      <c r="P141" s="41" t="e">
        <f>'1'!P141</f>
        <v>#N/A</v>
      </c>
      <c r="Q141" s="41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61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">
      <c r="A142" s="10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1" t="e">
        <f>'1'!E142</f>
        <v>#N/A</v>
      </c>
      <c r="F142" s="3" t="e">
        <f>'1'!F142</f>
        <v>#N/A</v>
      </c>
      <c r="G142" s="41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41" t="e">
        <f>'1'!N142</f>
        <v>#N/A</v>
      </c>
      <c r="O142" s="41" t="e">
        <f>'1'!O142</f>
        <v>#N/A</v>
      </c>
      <c r="P142" s="41" t="e">
        <f>'1'!P142</f>
        <v>#N/A</v>
      </c>
      <c r="Q142" s="41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61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">
      <c r="A143" s="10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1" t="e">
        <f>'1'!E143</f>
        <v>#N/A</v>
      </c>
      <c r="F143" s="3" t="e">
        <f>'1'!F143</f>
        <v>#N/A</v>
      </c>
      <c r="G143" s="41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41" t="e">
        <f>'1'!N143</f>
        <v>#N/A</v>
      </c>
      <c r="O143" s="41" t="e">
        <f>'1'!O143</f>
        <v>#N/A</v>
      </c>
      <c r="P143" s="41" t="e">
        <f>'1'!P143</f>
        <v>#N/A</v>
      </c>
      <c r="Q143" s="41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61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">
      <c r="A144" s="10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1" t="e">
        <f>'1'!E144</f>
        <v>#N/A</v>
      </c>
      <c r="F144" s="3" t="e">
        <f>'1'!F144</f>
        <v>#N/A</v>
      </c>
      <c r="G144" s="41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41" t="e">
        <f>'1'!N144</f>
        <v>#N/A</v>
      </c>
      <c r="O144" s="41" t="e">
        <f>'1'!O144</f>
        <v>#N/A</v>
      </c>
      <c r="P144" s="41" t="e">
        <f>'1'!P144</f>
        <v>#N/A</v>
      </c>
      <c r="Q144" s="41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61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">
      <c r="A145" s="10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1" t="e">
        <f>'1'!E145</f>
        <v>#N/A</v>
      </c>
      <c r="F145" s="3" t="e">
        <f>'1'!F145</f>
        <v>#N/A</v>
      </c>
      <c r="G145" s="41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41" t="e">
        <f>'1'!N145</f>
        <v>#N/A</v>
      </c>
      <c r="O145" s="41" t="e">
        <f>'1'!O145</f>
        <v>#N/A</v>
      </c>
      <c r="P145" s="41" t="e">
        <f>'1'!P145</f>
        <v>#N/A</v>
      </c>
      <c r="Q145" s="41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61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">
      <c r="A146" s="10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1" t="e">
        <f>'1'!E146</f>
        <v>#N/A</v>
      </c>
      <c r="F146" s="3" t="e">
        <f>'1'!F146</f>
        <v>#N/A</v>
      </c>
      <c r="G146" s="41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41" t="e">
        <f>'1'!N146</f>
        <v>#N/A</v>
      </c>
      <c r="O146" s="41" t="e">
        <f>'1'!O146</f>
        <v>#N/A</v>
      </c>
      <c r="P146" s="41" t="e">
        <f>'1'!P146</f>
        <v>#N/A</v>
      </c>
      <c r="Q146" s="41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61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">
      <c r="A147" s="10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1" t="e">
        <f>'1'!E147</f>
        <v>#N/A</v>
      </c>
      <c r="F147" s="3" t="e">
        <f>'1'!F147</f>
        <v>#N/A</v>
      </c>
      <c r="G147" s="41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41" t="e">
        <f>'1'!N147</f>
        <v>#N/A</v>
      </c>
      <c r="O147" s="41" t="e">
        <f>'1'!O147</f>
        <v>#N/A</v>
      </c>
      <c r="P147" s="41" t="e">
        <f>'1'!P147</f>
        <v>#N/A</v>
      </c>
      <c r="Q147" s="41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61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">
      <c r="A148" s="10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1" t="e">
        <f>'1'!E148</f>
        <v>#N/A</v>
      </c>
      <c r="F148" s="3" t="e">
        <f>'1'!F148</f>
        <v>#N/A</v>
      </c>
      <c r="G148" s="41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41" t="e">
        <f>'1'!N148</f>
        <v>#N/A</v>
      </c>
      <c r="O148" s="41" t="e">
        <f>'1'!O148</f>
        <v>#N/A</v>
      </c>
      <c r="P148" s="41" t="e">
        <f>'1'!P148</f>
        <v>#N/A</v>
      </c>
      <c r="Q148" s="41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61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">
      <c r="A149" s="10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1" t="e">
        <f>'1'!E149</f>
        <v>#N/A</v>
      </c>
      <c r="F149" s="3" t="e">
        <f>'1'!F149</f>
        <v>#N/A</v>
      </c>
      <c r="G149" s="41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41" t="e">
        <f>'1'!N149</f>
        <v>#N/A</v>
      </c>
      <c r="O149" s="41" t="e">
        <f>'1'!O149</f>
        <v>#N/A</v>
      </c>
      <c r="P149" s="41" t="e">
        <f>'1'!P149</f>
        <v>#N/A</v>
      </c>
      <c r="Q149" s="41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61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">
      <c r="A150" s="10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1" t="e">
        <f>'1'!E150</f>
        <v>#N/A</v>
      </c>
      <c r="F150" s="3" t="e">
        <f>'1'!F150</f>
        <v>#N/A</v>
      </c>
      <c r="G150" s="41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41" t="e">
        <f>'1'!N150</f>
        <v>#N/A</v>
      </c>
      <c r="O150" s="41" t="e">
        <f>'1'!O150</f>
        <v>#N/A</v>
      </c>
      <c r="P150" s="41" t="e">
        <f>'1'!P150</f>
        <v>#N/A</v>
      </c>
      <c r="Q150" s="41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61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">
      <c r="A151" s="10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1" t="e">
        <f>'1'!E151</f>
        <v>#N/A</v>
      </c>
      <c r="F151" s="3" t="e">
        <f>'1'!F151</f>
        <v>#N/A</v>
      </c>
      <c r="G151" s="41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41" t="e">
        <f>'1'!N151</f>
        <v>#N/A</v>
      </c>
      <c r="O151" s="41" t="e">
        <f>'1'!O151</f>
        <v>#N/A</v>
      </c>
      <c r="P151" s="41" t="e">
        <f>'1'!P151</f>
        <v>#N/A</v>
      </c>
      <c r="Q151" s="41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61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">
      <c r="A152" s="10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1" t="e">
        <f>'1'!E152</f>
        <v>#N/A</v>
      </c>
      <c r="F152" s="3" t="e">
        <f>'1'!F152</f>
        <v>#N/A</v>
      </c>
      <c r="G152" s="41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41" t="e">
        <f>'1'!N152</f>
        <v>#N/A</v>
      </c>
      <c r="O152" s="41" t="e">
        <f>'1'!O152</f>
        <v>#N/A</v>
      </c>
      <c r="P152" s="41" t="e">
        <f>'1'!P152</f>
        <v>#N/A</v>
      </c>
      <c r="Q152" s="41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61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  <c r="AB152" s="4"/>
    </row>
    <row r="153" spans="1:28" s="1" customFormat="1" ht="15" customHeight="1" x14ac:dyDescent="0.2">
      <c r="A153" s="10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1" t="e">
        <f>'1'!E153</f>
        <v>#N/A</v>
      </c>
      <c r="F153" s="3" t="e">
        <f>'1'!F153</f>
        <v>#N/A</v>
      </c>
      <c r="G153" s="41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41" t="e">
        <f>'1'!N153</f>
        <v>#N/A</v>
      </c>
      <c r="O153" s="41" t="e">
        <f>'1'!O153</f>
        <v>#N/A</v>
      </c>
      <c r="P153" s="41" t="e">
        <f>'1'!P153</f>
        <v>#N/A</v>
      </c>
      <c r="Q153" s="41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61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  <c r="AB153" s="4"/>
    </row>
    <row r="154" spans="1:28" s="1" customFormat="1" ht="15" customHeight="1" x14ac:dyDescent="0.2">
      <c r="A154" s="10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1" t="e">
        <f>'1'!E154</f>
        <v>#N/A</v>
      </c>
      <c r="F154" s="3" t="e">
        <f>'1'!F154</f>
        <v>#N/A</v>
      </c>
      <c r="G154" s="41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41" t="e">
        <f>'1'!N154</f>
        <v>#N/A</v>
      </c>
      <c r="O154" s="41" t="e">
        <f>'1'!O154</f>
        <v>#N/A</v>
      </c>
      <c r="P154" s="41" t="e">
        <f>'1'!P154</f>
        <v>#N/A</v>
      </c>
      <c r="Q154" s="41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61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  <c r="AB154" s="4"/>
    </row>
    <row r="155" spans="1:28" s="1" customFormat="1" ht="15" customHeight="1" x14ac:dyDescent="0.2">
      <c r="A155" s="10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1" t="e">
        <f>'1'!E155</f>
        <v>#N/A</v>
      </c>
      <c r="F155" s="3" t="e">
        <f>'1'!F155</f>
        <v>#N/A</v>
      </c>
      <c r="G155" s="41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41" t="e">
        <f>'1'!N155</f>
        <v>#N/A</v>
      </c>
      <c r="O155" s="41" t="e">
        <f>'1'!O155</f>
        <v>#N/A</v>
      </c>
      <c r="P155" s="41" t="e">
        <f>'1'!P155</f>
        <v>#N/A</v>
      </c>
      <c r="Q155" s="41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61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  <c r="AB155" s="4"/>
    </row>
    <row r="156" spans="1:28" s="1" customFormat="1" ht="15" customHeight="1" x14ac:dyDescent="0.2">
      <c r="A156" s="10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1" t="e">
        <f>'1'!E156</f>
        <v>#N/A</v>
      </c>
      <c r="F156" s="3" t="e">
        <f>'1'!F156</f>
        <v>#N/A</v>
      </c>
      <c r="G156" s="41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41" t="e">
        <f>'1'!N156</f>
        <v>#N/A</v>
      </c>
      <c r="O156" s="41" t="e">
        <f>'1'!O156</f>
        <v>#N/A</v>
      </c>
      <c r="P156" s="41" t="e">
        <f>'1'!P156</f>
        <v>#N/A</v>
      </c>
      <c r="Q156" s="41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61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  <c r="AB156" s="4"/>
    </row>
    <row r="157" spans="1:28" s="1" customFormat="1" ht="15" customHeight="1" x14ac:dyDescent="0.2">
      <c r="A157" s="10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1" t="e">
        <f>'1'!E157</f>
        <v>#N/A</v>
      </c>
      <c r="F157" s="3" t="e">
        <f>'1'!F157</f>
        <v>#N/A</v>
      </c>
      <c r="G157" s="41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41" t="e">
        <f>'1'!N157</f>
        <v>#N/A</v>
      </c>
      <c r="O157" s="41" t="e">
        <f>'1'!O157</f>
        <v>#N/A</v>
      </c>
      <c r="P157" s="41" t="e">
        <f>'1'!P157</f>
        <v>#N/A</v>
      </c>
      <c r="Q157" s="41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61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">
      <c r="A158" s="10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1" t="e">
        <f>'1'!E158</f>
        <v>#N/A</v>
      </c>
      <c r="F158" s="3" t="e">
        <f>'1'!F158</f>
        <v>#N/A</v>
      </c>
      <c r="G158" s="41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41" t="e">
        <f>'1'!N158</f>
        <v>#N/A</v>
      </c>
      <c r="O158" s="41" t="e">
        <f>'1'!O158</f>
        <v>#N/A</v>
      </c>
      <c r="P158" s="41" t="e">
        <f>'1'!P158</f>
        <v>#N/A</v>
      </c>
      <c r="Q158" s="41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61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">
      <c r="A159" s="10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1" t="e">
        <f>'1'!E159</f>
        <v>#N/A</v>
      </c>
      <c r="F159" s="3" t="e">
        <f>'1'!F159</f>
        <v>#N/A</v>
      </c>
      <c r="G159" s="41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41" t="e">
        <f>'1'!N159</f>
        <v>#N/A</v>
      </c>
      <c r="O159" s="41" t="e">
        <f>'1'!O159</f>
        <v>#N/A</v>
      </c>
      <c r="P159" s="41" t="e">
        <f>'1'!P159</f>
        <v>#N/A</v>
      </c>
      <c r="Q159" s="41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61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">
      <c r="A160" s="10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1" t="e">
        <f>'1'!E160</f>
        <v>#N/A</v>
      </c>
      <c r="F160" s="3" t="e">
        <f>'1'!F160</f>
        <v>#N/A</v>
      </c>
      <c r="G160" s="41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41" t="e">
        <f>'1'!N160</f>
        <v>#N/A</v>
      </c>
      <c r="O160" s="41" t="e">
        <f>'1'!O160</f>
        <v>#N/A</v>
      </c>
      <c r="P160" s="41" t="e">
        <f>'1'!P160</f>
        <v>#N/A</v>
      </c>
      <c r="Q160" s="41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61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">
      <c r="A161" s="10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1" t="e">
        <f>'1'!E161</f>
        <v>#N/A</v>
      </c>
      <c r="F161" s="3" t="e">
        <f>'1'!F161</f>
        <v>#N/A</v>
      </c>
      <c r="G161" s="41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41" t="e">
        <f>'1'!N161</f>
        <v>#N/A</v>
      </c>
      <c r="O161" s="41" t="e">
        <f>'1'!O161</f>
        <v>#N/A</v>
      </c>
      <c r="P161" s="41" t="e">
        <f>'1'!P161</f>
        <v>#N/A</v>
      </c>
      <c r="Q161" s="41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61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">
      <c r="A162" s="10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1" t="e">
        <f>'1'!E162</f>
        <v>#N/A</v>
      </c>
      <c r="F162" s="3" t="e">
        <f>'1'!F162</f>
        <v>#N/A</v>
      </c>
      <c r="G162" s="41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41" t="e">
        <f>'1'!N162</f>
        <v>#N/A</v>
      </c>
      <c r="O162" s="41" t="e">
        <f>'1'!O162</f>
        <v>#N/A</v>
      </c>
      <c r="P162" s="41" t="e">
        <f>'1'!P162</f>
        <v>#N/A</v>
      </c>
      <c r="Q162" s="41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61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">
      <c r="A163" s="10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1" t="e">
        <f>'1'!E163</f>
        <v>#N/A</v>
      </c>
      <c r="F163" s="3" t="e">
        <f>'1'!F163</f>
        <v>#N/A</v>
      </c>
      <c r="G163" s="41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41" t="e">
        <f>'1'!N163</f>
        <v>#N/A</v>
      </c>
      <c r="O163" s="41" t="e">
        <f>'1'!O163</f>
        <v>#N/A</v>
      </c>
      <c r="P163" s="41" t="e">
        <f>'1'!P163</f>
        <v>#N/A</v>
      </c>
      <c r="Q163" s="41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61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">
      <c r="A164" s="10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1" t="e">
        <f>'1'!E164</f>
        <v>#N/A</v>
      </c>
      <c r="F164" s="3" t="e">
        <f>'1'!F164</f>
        <v>#N/A</v>
      </c>
      <c r="G164" s="41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41" t="e">
        <f>'1'!N164</f>
        <v>#N/A</v>
      </c>
      <c r="O164" s="41" t="e">
        <f>'1'!O164</f>
        <v>#N/A</v>
      </c>
      <c r="P164" s="41" t="e">
        <f>'1'!P164</f>
        <v>#N/A</v>
      </c>
      <c r="Q164" s="41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61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">
      <c r="A165" s="10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1" t="e">
        <f>'1'!E165</f>
        <v>#N/A</v>
      </c>
      <c r="F165" s="3" t="e">
        <f>'1'!F165</f>
        <v>#N/A</v>
      </c>
      <c r="G165" s="41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41" t="e">
        <f>'1'!N165</f>
        <v>#N/A</v>
      </c>
      <c r="O165" s="41" t="e">
        <f>'1'!O165</f>
        <v>#N/A</v>
      </c>
      <c r="P165" s="41" t="e">
        <f>'1'!P165</f>
        <v>#N/A</v>
      </c>
      <c r="Q165" s="41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61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">
      <c r="A166" s="10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1" t="e">
        <f>'1'!E166</f>
        <v>#N/A</v>
      </c>
      <c r="F166" s="3" t="e">
        <f>'1'!F166</f>
        <v>#N/A</v>
      </c>
      <c r="G166" s="41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41" t="e">
        <f>'1'!N166</f>
        <v>#N/A</v>
      </c>
      <c r="O166" s="41" t="e">
        <f>'1'!O166</f>
        <v>#N/A</v>
      </c>
      <c r="P166" s="41" t="e">
        <f>'1'!P166</f>
        <v>#N/A</v>
      </c>
      <c r="Q166" s="41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61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">
      <c r="A167" s="10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1" t="e">
        <f>'1'!E167</f>
        <v>#N/A</v>
      </c>
      <c r="F167" s="3" t="e">
        <f>'1'!F167</f>
        <v>#N/A</v>
      </c>
      <c r="G167" s="41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41" t="e">
        <f>'1'!N167</f>
        <v>#N/A</v>
      </c>
      <c r="O167" s="41" t="e">
        <f>'1'!O167</f>
        <v>#N/A</v>
      </c>
      <c r="P167" s="41" t="e">
        <f>'1'!P167</f>
        <v>#N/A</v>
      </c>
      <c r="Q167" s="41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61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">
      <c r="A168" s="10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1" t="e">
        <f>'1'!E168</f>
        <v>#N/A</v>
      </c>
      <c r="F168" s="3" t="e">
        <f>'1'!F168</f>
        <v>#N/A</v>
      </c>
      <c r="G168" s="41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41" t="e">
        <f>'1'!N168</f>
        <v>#N/A</v>
      </c>
      <c r="O168" s="41" t="e">
        <f>'1'!O168</f>
        <v>#N/A</v>
      </c>
      <c r="P168" s="41" t="e">
        <f>'1'!P168</f>
        <v>#N/A</v>
      </c>
      <c r="Q168" s="41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61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">
      <c r="A169" s="10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1" t="e">
        <f>'1'!E169</f>
        <v>#N/A</v>
      </c>
      <c r="F169" s="3" t="e">
        <f>'1'!F169</f>
        <v>#N/A</v>
      </c>
      <c r="G169" s="41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41" t="e">
        <f>'1'!N169</f>
        <v>#N/A</v>
      </c>
      <c r="O169" s="41" t="e">
        <f>'1'!O169</f>
        <v>#N/A</v>
      </c>
      <c r="P169" s="41" t="e">
        <f>'1'!P169</f>
        <v>#N/A</v>
      </c>
      <c r="Q169" s="41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61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">
      <c r="A170" s="10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1" t="e">
        <f>'1'!E170</f>
        <v>#N/A</v>
      </c>
      <c r="F170" s="3" t="e">
        <f>'1'!F170</f>
        <v>#N/A</v>
      </c>
      <c r="G170" s="41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41" t="e">
        <f>'1'!N170</f>
        <v>#N/A</v>
      </c>
      <c r="O170" s="41" t="e">
        <f>'1'!O170</f>
        <v>#N/A</v>
      </c>
      <c r="P170" s="41" t="e">
        <f>'1'!P170</f>
        <v>#N/A</v>
      </c>
      <c r="Q170" s="41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61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">
      <c r="A171" s="10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1" t="e">
        <f>'1'!E171</f>
        <v>#N/A</v>
      </c>
      <c r="F171" s="3" t="e">
        <f>'1'!F171</f>
        <v>#N/A</v>
      </c>
      <c r="G171" s="41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41" t="e">
        <f>'1'!N171</f>
        <v>#N/A</v>
      </c>
      <c r="O171" s="41" t="e">
        <f>'1'!O171</f>
        <v>#N/A</v>
      </c>
      <c r="P171" s="41" t="e">
        <f>'1'!P171</f>
        <v>#N/A</v>
      </c>
      <c r="Q171" s="41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61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">
      <c r="A172" s="10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1" t="e">
        <f>'1'!E172</f>
        <v>#N/A</v>
      </c>
      <c r="F172" s="3" t="e">
        <f>'1'!F172</f>
        <v>#N/A</v>
      </c>
      <c r="G172" s="41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41" t="e">
        <f>'1'!N172</f>
        <v>#N/A</v>
      </c>
      <c r="O172" s="41" t="e">
        <f>'1'!O172</f>
        <v>#N/A</v>
      </c>
      <c r="P172" s="41" t="e">
        <f>'1'!P172</f>
        <v>#N/A</v>
      </c>
      <c r="Q172" s="41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61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">
      <c r="A173" s="10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1" t="e">
        <f>'1'!E173</f>
        <v>#N/A</v>
      </c>
      <c r="F173" s="3" t="e">
        <f>'1'!F173</f>
        <v>#N/A</v>
      </c>
      <c r="G173" s="41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41" t="e">
        <f>'1'!N173</f>
        <v>#N/A</v>
      </c>
      <c r="O173" s="41" t="e">
        <f>'1'!O173</f>
        <v>#N/A</v>
      </c>
      <c r="P173" s="41" t="e">
        <f>'1'!P173</f>
        <v>#N/A</v>
      </c>
      <c r="Q173" s="41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61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">
      <c r="A174" s="10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1" t="e">
        <f>'1'!E174</f>
        <v>#N/A</v>
      </c>
      <c r="F174" s="3" t="e">
        <f>'1'!F174</f>
        <v>#N/A</v>
      </c>
      <c r="G174" s="41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41" t="e">
        <f>'1'!N174</f>
        <v>#N/A</v>
      </c>
      <c r="O174" s="41" t="e">
        <f>'1'!O174</f>
        <v>#N/A</v>
      </c>
      <c r="P174" s="41" t="e">
        <f>'1'!P174</f>
        <v>#N/A</v>
      </c>
      <c r="Q174" s="41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61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">
      <c r="A175" s="10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1" t="e">
        <f>'1'!E175</f>
        <v>#N/A</v>
      </c>
      <c r="F175" s="3" t="e">
        <f>'1'!F175</f>
        <v>#N/A</v>
      </c>
      <c r="G175" s="41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41" t="e">
        <f>'1'!N175</f>
        <v>#N/A</v>
      </c>
      <c r="O175" s="41" t="e">
        <f>'1'!O175</f>
        <v>#N/A</v>
      </c>
      <c r="P175" s="41" t="e">
        <f>'1'!P175</f>
        <v>#N/A</v>
      </c>
      <c r="Q175" s="41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61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">
      <c r="A176" s="10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1" t="e">
        <f>'1'!E176</f>
        <v>#N/A</v>
      </c>
      <c r="F176" s="3" t="e">
        <f>'1'!F176</f>
        <v>#N/A</v>
      </c>
      <c r="G176" s="41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41" t="e">
        <f>'1'!N176</f>
        <v>#N/A</v>
      </c>
      <c r="O176" s="41" t="e">
        <f>'1'!O176</f>
        <v>#N/A</v>
      </c>
      <c r="P176" s="41" t="e">
        <f>'1'!P176</f>
        <v>#N/A</v>
      </c>
      <c r="Q176" s="41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61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">
      <c r="A177" s="10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1" t="e">
        <f>'1'!E177</f>
        <v>#N/A</v>
      </c>
      <c r="F177" s="3" t="e">
        <f>'1'!F177</f>
        <v>#N/A</v>
      </c>
      <c r="G177" s="41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41" t="e">
        <f>'1'!N177</f>
        <v>#N/A</v>
      </c>
      <c r="O177" s="41" t="e">
        <f>'1'!O177</f>
        <v>#N/A</v>
      </c>
      <c r="P177" s="41" t="e">
        <f>'1'!P177</f>
        <v>#N/A</v>
      </c>
      <c r="Q177" s="41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61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">
      <c r="A178" s="10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1" t="e">
        <f>'1'!E178</f>
        <v>#N/A</v>
      </c>
      <c r="F178" s="3" t="e">
        <f>'1'!F178</f>
        <v>#N/A</v>
      </c>
      <c r="G178" s="41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41" t="e">
        <f>'1'!N178</f>
        <v>#N/A</v>
      </c>
      <c r="O178" s="41" t="e">
        <f>'1'!O178</f>
        <v>#N/A</v>
      </c>
      <c r="P178" s="41" t="e">
        <f>'1'!P178</f>
        <v>#N/A</v>
      </c>
      <c r="Q178" s="41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61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">
      <c r="A179" s="10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1" t="e">
        <f>'1'!E179</f>
        <v>#N/A</v>
      </c>
      <c r="F179" s="3" t="e">
        <f>'1'!F179</f>
        <v>#N/A</v>
      </c>
      <c r="G179" s="41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41" t="e">
        <f>'1'!N179</f>
        <v>#N/A</v>
      </c>
      <c r="O179" s="41" t="e">
        <f>'1'!O179</f>
        <v>#N/A</v>
      </c>
      <c r="P179" s="41" t="e">
        <f>'1'!P179</f>
        <v>#N/A</v>
      </c>
      <c r="Q179" s="41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61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">
      <c r="A180" s="10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1" t="e">
        <f>'1'!E180</f>
        <v>#N/A</v>
      </c>
      <c r="F180" s="3" t="e">
        <f>'1'!F180</f>
        <v>#N/A</v>
      </c>
      <c r="G180" s="41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41" t="e">
        <f>'1'!N180</f>
        <v>#N/A</v>
      </c>
      <c r="O180" s="41" t="e">
        <f>'1'!O180</f>
        <v>#N/A</v>
      </c>
      <c r="P180" s="41" t="e">
        <f>'1'!P180</f>
        <v>#N/A</v>
      </c>
      <c r="Q180" s="41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61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">
      <c r="A181" s="10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1" t="e">
        <f>'1'!E181</f>
        <v>#N/A</v>
      </c>
      <c r="F181" s="3" t="e">
        <f>'1'!F181</f>
        <v>#N/A</v>
      </c>
      <c r="G181" s="41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41" t="e">
        <f>'1'!N181</f>
        <v>#N/A</v>
      </c>
      <c r="O181" s="41" t="e">
        <f>'1'!O181</f>
        <v>#N/A</v>
      </c>
      <c r="P181" s="41" t="e">
        <f>'1'!P181</f>
        <v>#N/A</v>
      </c>
      <c r="Q181" s="41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61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">
      <c r="A182" s="10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1" t="e">
        <f>'1'!E182</f>
        <v>#N/A</v>
      </c>
      <c r="F182" s="3" t="e">
        <f>'1'!F182</f>
        <v>#N/A</v>
      </c>
      <c r="G182" s="41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41" t="e">
        <f>'1'!N182</f>
        <v>#N/A</v>
      </c>
      <c r="O182" s="41" t="e">
        <f>'1'!O182</f>
        <v>#N/A</v>
      </c>
      <c r="P182" s="41" t="e">
        <f>'1'!P182</f>
        <v>#N/A</v>
      </c>
      <c r="Q182" s="41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61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">
      <c r="A183" s="10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1" t="e">
        <f>'1'!E183</f>
        <v>#N/A</v>
      </c>
      <c r="F183" s="3" t="e">
        <f>'1'!F183</f>
        <v>#N/A</v>
      </c>
      <c r="G183" s="41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41" t="e">
        <f>'1'!N183</f>
        <v>#N/A</v>
      </c>
      <c r="O183" s="41" t="e">
        <f>'1'!O183</f>
        <v>#N/A</v>
      </c>
      <c r="P183" s="41" t="e">
        <f>'1'!P183</f>
        <v>#N/A</v>
      </c>
      <c r="Q183" s="41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61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">
      <c r="A184" s="10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1" t="e">
        <f>'1'!E184</f>
        <v>#N/A</v>
      </c>
      <c r="F184" s="3" t="e">
        <f>'1'!F184</f>
        <v>#N/A</v>
      </c>
      <c r="G184" s="41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41" t="e">
        <f>'1'!N184</f>
        <v>#N/A</v>
      </c>
      <c r="O184" s="41" t="e">
        <f>'1'!O184</f>
        <v>#N/A</v>
      </c>
      <c r="P184" s="41" t="e">
        <f>'1'!P184</f>
        <v>#N/A</v>
      </c>
      <c r="Q184" s="41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61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">
      <c r="A185" s="10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1" t="e">
        <f>'1'!E185</f>
        <v>#N/A</v>
      </c>
      <c r="F185" s="3" t="e">
        <f>'1'!F185</f>
        <v>#N/A</v>
      </c>
      <c r="G185" s="41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41" t="e">
        <f>'1'!N185</f>
        <v>#N/A</v>
      </c>
      <c r="O185" s="41" t="e">
        <f>'1'!O185</f>
        <v>#N/A</v>
      </c>
      <c r="P185" s="41" t="e">
        <f>'1'!P185</f>
        <v>#N/A</v>
      </c>
      <c r="Q185" s="41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61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">
      <c r="A186" s="10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1" t="e">
        <f>'1'!E186</f>
        <v>#N/A</v>
      </c>
      <c r="F186" s="3" t="e">
        <f>'1'!F186</f>
        <v>#N/A</v>
      </c>
      <c r="G186" s="41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41" t="e">
        <f>'1'!N186</f>
        <v>#N/A</v>
      </c>
      <c r="O186" s="41" t="e">
        <f>'1'!O186</f>
        <v>#N/A</v>
      </c>
      <c r="P186" s="41" t="e">
        <f>'1'!P186</f>
        <v>#N/A</v>
      </c>
      <c r="Q186" s="41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61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">
      <c r="A187" s="10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1" t="e">
        <f>'1'!E187</f>
        <v>#N/A</v>
      </c>
      <c r="F187" s="3" t="e">
        <f>'1'!F187</f>
        <v>#N/A</v>
      </c>
      <c r="G187" s="41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41" t="e">
        <f>'1'!N187</f>
        <v>#N/A</v>
      </c>
      <c r="O187" s="41" t="e">
        <f>'1'!O187</f>
        <v>#N/A</v>
      </c>
      <c r="P187" s="41" t="e">
        <f>'1'!P187</f>
        <v>#N/A</v>
      </c>
      <c r="Q187" s="41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61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">
      <c r="A188" s="10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1" t="e">
        <f>'1'!E188</f>
        <v>#N/A</v>
      </c>
      <c r="F188" s="3" t="e">
        <f>'1'!F188</f>
        <v>#N/A</v>
      </c>
      <c r="G188" s="41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41" t="e">
        <f>'1'!N188</f>
        <v>#N/A</v>
      </c>
      <c r="O188" s="41" t="e">
        <f>'1'!O188</f>
        <v>#N/A</v>
      </c>
      <c r="P188" s="41" t="e">
        <f>'1'!P188</f>
        <v>#N/A</v>
      </c>
      <c r="Q188" s="41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61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">
      <c r="A189" s="10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1" t="e">
        <f>'1'!E189</f>
        <v>#N/A</v>
      </c>
      <c r="F189" s="3" t="e">
        <f>'1'!F189</f>
        <v>#N/A</v>
      </c>
      <c r="G189" s="41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41" t="e">
        <f>'1'!N189</f>
        <v>#N/A</v>
      </c>
      <c r="O189" s="41" t="e">
        <f>'1'!O189</f>
        <v>#N/A</v>
      </c>
      <c r="P189" s="41" t="e">
        <f>'1'!P189</f>
        <v>#N/A</v>
      </c>
      <c r="Q189" s="41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61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">
      <c r="A190" s="10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1" t="e">
        <f>'1'!E190</f>
        <v>#N/A</v>
      </c>
      <c r="F190" s="3" t="e">
        <f>'1'!F190</f>
        <v>#N/A</v>
      </c>
      <c r="G190" s="41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41" t="e">
        <f>'1'!N190</f>
        <v>#N/A</v>
      </c>
      <c r="O190" s="41" t="e">
        <f>'1'!O190</f>
        <v>#N/A</v>
      </c>
      <c r="P190" s="41" t="e">
        <f>'1'!P190</f>
        <v>#N/A</v>
      </c>
      <c r="Q190" s="41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61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">
      <c r="A191" s="10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1" t="e">
        <f>'1'!E191</f>
        <v>#N/A</v>
      </c>
      <c r="F191" s="3" t="e">
        <f>'1'!F191</f>
        <v>#N/A</v>
      </c>
      <c r="G191" s="41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41" t="e">
        <f>'1'!N191</f>
        <v>#N/A</v>
      </c>
      <c r="O191" s="41" t="e">
        <f>'1'!O191</f>
        <v>#N/A</v>
      </c>
      <c r="P191" s="41" t="e">
        <f>'1'!P191</f>
        <v>#N/A</v>
      </c>
      <c r="Q191" s="41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61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">
      <c r="A192" s="10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1" t="e">
        <f>'1'!E192</f>
        <v>#N/A</v>
      </c>
      <c r="F192" s="3" t="e">
        <f>'1'!F192</f>
        <v>#N/A</v>
      </c>
      <c r="G192" s="41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41" t="e">
        <f>'1'!N192</f>
        <v>#N/A</v>
      </c>
      <c r="O192" s="41" t="e">
        <f>'1'!O192</f>
        <v>#N/A</v>
      </c>
      <c r="P192" s="41" t="e">
        <f>'1'!P192</f>
        <v>#N/A</v>
      </c>
      <c r="Q192" s="41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61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">
      <c r="A193" s="10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1" t="e">
        <f>'1'!E193</f>
        <v>#N/A</v>
      </c>
      <c r="F193" s="3" t="e">
        <f>'1'!F193</f>
        <v>#N/A</v>
      </c>
      <c r="G193" s="41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41" t="e">
        <f>'1'!N193</f>
        <v>#N/A</v>
      </c>
      <c r="O193" s="41" t="e">
        <f>'1'!O193</f>
        <v>#N/A</v>
      </c>
      <c r="P193" s="41" t="e">
        <f>'1'!P193</f>
        <v>#N/A</v>
      </c>
      <c r="Q193" s="41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61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">
      <c r="A194" s="10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1" t="e">
        <f>'1'!E194</f>
        <v>#N/A</v>
      </c>
      <c r="F194" s="3" t="e">
        <f>'1'!F194</f>
        <v>#N/A</v>
      </c>
      <c r="G194" s="41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41" t="e">
        <f>'1'!N194</f>
        <v>#N/A</v>
      </c>
      <c r="O194" s="41" t="e">
        <f>'1'!O194</f>
        <v>#N/A</v>
      </c>
      <c r="P194" s="41" t="e">
        <f>'1'!P194</f>
        <v>#N/A</v>
      </c>
      <c r="Q194" s="41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61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">
      <c r="A195" s="10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1" t="e">
        <f>'1'!E195</f>
        <v>#N/A</v>
      </c>
      <c r="F195" s="3" t="e">
        <f>'1'!F195</f>
        <v>#N/A</v>
      </c>
      <c r="G195" s="41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41" t="e">
        <f>'1'!N195</f>
        <v>#N/A</v>
      </c>
      <c r="O195" s="41" t="e">
        <f>'1'!O195</f>
        <v>#N/A</v>
      </c>
      <c r="P195" s="41" t="e">
        <f>'1'!P195</f>
        <v>#N/A</v>
      </c>
      <c r="Q195" s="41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61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">
      <c r="A196" s="10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1" t="e">
        <f>'1'!E196</f>
        <v>#N/A</v>
      </c>
      <c r="F196" s="3" t="e">
        <f>'1'!F196</f>
        <v>#N/A</v>
      </c>
      <c r="G196" s="41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41" t="e">
        <f>'1'!N196</f>
        <v>#N/A</v>
      </c>
      <c r="O196" s="41" t="e">
        <f>'1'!O196</f>
        <v>#N/A</v>
      </c>
      <c r="P196" s="41" t="e">
        <f>'1'!P196</f>
        <v>#N/A</v>
      </c>
      <c r="Q196" s="41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61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">
      <c r="A197"/>
      <c r="B197"/>
      <c r="C197"/>
      <c r="D197" s="4"/>
      <c r="E197" s="42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  <c r="AB197" s="4"/>
    </row>
    <row r="198" spans="1:28" s="1" customFormat="1" ht="15" customHeight="1" thickBot="1" x14ac:dyDescent="0.25">
      <c r="A198" s="18"/>
      <c r="B198"/>
      <c r="C198"/>
      <c r="D198" s="4"/>
      <c r="E198" s="42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8"/>
      <c r="AB198" s="4"/>
    </row>
    <row r="199" spans="1:28" s="1" customFormat="1" ht="15" customHeight="1" x14ac:dyDescent="0.2">
      <c r="B199"/>
      <c r="C199"/>
      <c r="D199" s="4"/>
      <c r="E199" s="42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  <c r="AB199" s="4"/>
    </row>
    <row r="200" spans="1:28" s="1" customFormat="1" ht="15" customHeight="1" x14ac:dyDescent="0.2">
      <c r="B200"/>
      <c r="C200"/>
      <c r="D200" s="4"/>
      <c r="E200" s="42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  <c r="AB200" s="4"/>
    </row>
    <row r="201" spans="1:28" s="1" customFormat="1" ht="15" customHeight="1" x14ac:dyDescent="0.2">
      <c r="B201"/>
      <c r="C201"/>
      <c r="D201" s="4"/>
      <c r="E201" s="42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  <c r="AB201" s="4"/>
    </row>
    <row r="202" spans="1:28" s="1" customFormat="1" ht="15" customHeight="1" x14ac:dyDescent="0.2">
      <c r="B202"/>
      <c r="C202"/>
      <c r="D202" s="4"/>
      <c r="E202" s="42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  <c r="AB202" s="4"/>
    </row>
    <row r="203" spans="1:28" s="1" customFormat="1" ht="15" customHeight="1" x14ac:dyDescent="0.2">
      <c r="B203"/>
      <c r="C203"/>
      <c r="D203" s="4"/>
      <c r="E203" s="42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  <c r="AB203" s="4"/>
    </row>
    <row r="204" spans="1:28" s="1" customFormat="1" ht="15" customHeight="1" x14ac:dyDescent="0.2">
      <c r="B204"/>
      <c r="C204"/>
      <c r="D204" s="4"/>
      <c r="E204" s="42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  <c r="AB204" s="4"/>
    </row>
    <row r="205" spans="1:28" s="1" customFormat="1" ht="15" customHeight="1" x14ac:dyDescent="0.2">
      <c r="B205"/>
      <c r="C205"/>
      <c r="D205" s="4"/>
      <c r="E205" s="42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  <c r="AB205" s="4"/>
    </row>
    <row r="206" spans="1:28" s="1" customFormat="1" ht="15" customHeight="1" x14ac:dyDescent="0.2">
      <c r="B206"/>
      <c r="C206"/>
      <c r="D206" s="4"/>
      <c r="E206" s="42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  <c r="AB206" s="4"/>
    </row>
    <row r="207" spans="1:28" s="1" customFormat="1" ht="15" customHeight="1" x14ac:dyDescent="0.2">
      <c r="B207"/>
      <c r="C207"/>
      <c r="D207" s="4"/>
      <c r="E207" s="42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  <c r="AB207" s="4"/>
    </row>
    <row r="208" spans="1:28" s="1" customFormat="1" ht="15" customHeight="1" x14ac:dyDescent="0.2">
      <c r="B208"/>
      <c r="C208"/>
      <c r="D208" s="4"/>
      <c r="E208" s="42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  <c r="AB208" s="4"/>
    </row>
    <row r="209" spans="2:28" s="1" customFormat="1" ht="15" customHeight="1" x14ac:dyDescent="0.2">
      <c r="B209"/>
      <c r="C209"/>
      <c r="D209" s="4"/>
      <c r="E209" s="42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  <c r="AB209" s="4"/>
    </row>
    <row r="210" spans="2:28" s="1" customFormat="1" ht="15" customHeight="1" x14ac:dyDescent="0.2">
      <c r="B210"/>
      <c r="C210"/>
      <c r="D210" s="4"/>
      <c r="E210" s="42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  <c r="AB210" s="4"/>
    </row>
    <row r="211" spans="2:28" s="1" customFormat="1" ht="15" customHeight="1" x14ac:dyDescent="0.2">
      <c r="B211"/>
      <c r="C211"/>
      <c r="D211" s="4"/>
      <c r="E211" s="42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  <c r="AB211" s="4"/>
    </row>
    <row r="212" spans="2:28" s="1" customFormat="1" ht="15" customHeight="1" x14ac:dyDescent="0.2">
      <c r="B212"/>
      <c r="C212"/>
      <c r="D212" s="4"/>
      <c r="E212" s="42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  <c r="AB212" s="4"/>
    </row>
    <row r="213" spans="2:28" s="1" customFormat="1" ht="15" customHeight="1" x14ac:dyDescent="0.2">
      <c r="B213"/>
      <c r="C213"/>
      <c r="D213" s="4"/>
      <c r="E213" s="42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  <c r="AB213" s="4"/>
    </row>
    <row r="214" spans="2:28" s="1" customFormat="1" ht="15" customHeight="1" x14ac:dyDescent="0.2">
      <c r="B214"/>
      <c r="C214"/>
      <c r="D214" s="4"/>
      <c r="E214" s="42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  <c r="AB214" s="4"/>
    </row>
    <row r="215" spans="2:28" s="1" customFormat="1" ht="15" customHeight="1" x14ac:dyDescent="0.2">
      <c r="B215"/>
      <c r="C215"/>
      <c r="D215" s="4"/>
      <c r="E215" s="42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  <c r="AB215" s="4"/>
    </row>
    <row r="216" spans="2:28" s="1" customFormat="1" ht="15" customHeight="1" x14ac:dyDescent="0.2">
      <c r="B216"/>
      <c r="C216"/>
      <c r="D216" s="4"/>
      <c r="E216" s="42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  <c r="AB216" s="4"/>
    </row>
    <row r="217" spans="2:28" s="1" customFormat="1" x14ac:dyDescent="0.2">
      <c r="B217"/>
      <c r="C217"/>
      <c r="D217" s="4"/>
      <c r="E217" s="42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  <c r="AB217" s="4"/>
    </row>
    <row r="218" spans="2:28" s="1" customFormat="1" x14ac:dyDescent="0.2">
      <c r="B218"/>
      <c r="C218"/>
      <c r="D218" s="4"/>
      <c r="E218" s="42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  <c r="AB218" s="4"/>
    </row>
    <row r="219" spans="2:28" s="1" customFormat="1" x14ac:dyDescent="0.2">
      <c r="B219"/>
      <c r="C219"/>
      <c r="D219" s="4"/>
      <c r="E219" s="42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  <c r="AB219" s="4"/>
    </row>
    <row r="220" spans="2:28" s="1" customFormat="1" x14ac:dyDescent="0.2">
      <c r="B220"/>
      <c r="C220"/>
      <c r="D220" s="4"/>
      <c r="E220" s="42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  <c r="AB220" s="4"/>
    </row>
    <row r="221" spans="2:28" s="1" customFormat="1" x14ac:dyDescent="0.2">
      <c r="B221"/>
      <c r="C221"/>
      <c r="D221" s="4"/>
      <c r="E221" s="42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  <c r="AB221" s="4"/>
    </row>
    <row r="222" spans="2:28" s="1" customFormat="1" x14ac:dyDescent="0.2">
      <c r="B222"/>
      <c r="C222"/>
      <c r="D222" s="4"/>
      <c r="E222" s="42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  <c r="AB222" s="4"/>
    </row>
    <row r="223" spans="2:28" s="1" customFormat="1" x14ac:dyDescent="0.2">
      <c r="B223"/>
      <c r="C223"/>
      <c r="D223" s="4"/>
      <c r="E223" s="42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  <c r="AB223" s="4"/>
    </row>
    <row r="224" spans="2:28" s="1" customFormat="1" x14ac:dyDescent="0.2">
      <c r="B224"/>
      <c r="C224"/>
      <c r="D224" s="4"/>
      <c r="E224" s="42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  <c r="AB224" s="4"/>
    </row>
    <row r="225" spans="2:28" s="1" customFormat="1" x14ac:dyDescent="0.2">
      <c r="B225"/>
      <c r="C225"/>
      <c r="D225" s="4"/>
      <c r="E225" s="42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  <c r="AB225" s="4"/>
    </row>
    <row r="226" spans="2:28" s="1" customFormat="1" x14ac:dyDescent="0.2">
      <c r="B226"/>
      <c r="C226"/>
      <c r="D226" s="4"/>
      <c r="E226" s="42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  <c r="AB226" s="4"/>
    </row>
    <row r="227" spans="2:28" s="1" customFormat="1" x14ac:dyDescent="0.2">
      <c r="B227"/>
      <c r="C227"/>
      <c r="D227" s="4"/>
      <c r="E227" s="42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  <c r="AB227" s="4"/>
    </row>
    <row r="228" spans="2:28" s="1" customFormat="1" x14ac:dyDescent="0.2">
      <c r="B228"/>
      <c r="C228"/>
      <c r="D228" s="4"/>
      <c r="E228" s="42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  <c r="AB228" s="4"/>
    </row>
    <row r="229" spans="2:28" s="1" customFormat="1" x14ac:dyDescent="0.2">
      <c r="B229"/>
      <c r="C229"/>
      <c r="D229" s="4"/>
      <c r="E229" s="42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  <c r="AB229" s="4"/>
    </row>
    <row r="230" spans="2:28" s="1" customFormat="1" x14ac:dyDescent="0.2">
      <c r="B230"/>
      <c r="C230"/>
      <c r="D230" s="4"/>
      <c r="E230" s="42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  <c r="AB230" s="4"/>
    </row>
    <row r="231" spans="2:28" s="1" customFormat="1" x14ac:dyDescent="0.2">
      <c r="B231"/>
      <c r="C231"/>
      <c r="D231" s="4"/>
      <c r="E231" s="42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  <c r="AB231" s="4"/>
    </row>
    <row r="232" spans="2:28" s="1" customFormat="1" x14ac:dyDescent="0.2">
      <c r="B232"/>
      <c r="C232"/>
      <c r="D232" s="4"/>
      <c r="E232" s="42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  <c r="AB232" s="4"/>
    </row>
    <row r="233" spans="2:28" s="1" customFormat="1" x14ac:dyDescent="0.2">
      <c r="B233"/>
      <c r="C233"/>
      <c r="D233" s="4"/>
      <c r="E233" s="42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  <c r="AB233" s="4"/>
    </row>
    <row r="234" spans="2:28" s="1" customFormat="1" x14ac:dyDescent="0.2">
      <c r="B234"/>
      <c r="C234"/>
      <c r="D234" s="4"/>
      <c r="E234" s="42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  <c r="AB234" s="4"/>
    </row>
    <row r="235" spans="2:28" s="1" customFormat="1" x14ac:dyDescent="0.2">
      <c r="B235"/>
      <c r="C235"/>
      <c r="D235" s="4"/>
      <c r="E235" s="42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  <c r="AB235" s="4"/>
    </row>
    <row r="236" spans="2:28" s="1" customFormat="1" x14ac:dyDescent="0.2">
      <c r="B236"/>
      <c r="C236"/>
      <c r="D236" s="4"/>
      <c r="E236" s="42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  <c r="AB236" s="4"/>
    </row>
    <row r="237" spans="2:28" s="1" customFormat="1" x14ac:dyDescent="0.2">
      <c r="B237"/>
      <c r="C237"/>
      <c r="D237" s="4"/>
      <c r="E237" s="42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  <c r="AB237" s="4"/>
    </row>
    <row r="238" spans="2:28" s="1" customFormat="1" x14ac:dyDescent="0.2">
      <c r="B238"/>
      <c r="C238"/>
      <c r="D238" s="4"/>
      <c r="E238" s="42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  <c r="AB238" s="4"/>
    </row>
    <row r="239" spans="2:28" s="1" customFormat="1" x14ac:dyDescent="0.2">
      <c r="B239"/>
      <c r="C239"/>
      <c r="D239" s="4"/>
      <c r="E239" s="42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  <c r="AB239" s="4"/>
    </row>
    <row r="240" spans="2:28" s="1" customFormat="1" x14ac:dyDescent="0.2">
      <c r="B240"/>
      <c r="C240"/>
      <c r="D240" s="4"/>
      <c r="E240" s="42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  <c r="AB240" s="4"/>
    </row>
    <row r="241" spans="2:28" s="1" customFormat="1" x14ac:dyDescent="0.2">
      <c r="B241"/>
      <c r="C241"/>
      <c r="D241" s="4"/>
      <c r="E241" s="42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  <c r="AB241" s="4"/>
    </row>
    <row r="242" spans="2:28" s="1" customFormat="1" x14ac:dyDescent="0.2">
      <c r="B242"/>
      <c r="C242"/>
      <c r="D242" s="4"/>
      <c r="E242" s="42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  <c r="AB242" s="4"/>
    </row>
    <row r="243" spans="2:28" s="1" customFormat="1" x14ac:dyDescent="0.2">
      <c r="B243"/>
      <c r="C243"/>
      <c r="D243" s="4"/>
      <c r="E243" s="42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  <c r="AB243" s="4"/>
    </row>
    <row r="244" spans="2:28" s="1" customFormat="1" x14ac:dyDescent="0.2">
      <c r="B244"/>
      <c r="C244"/>
      <c r="D244" s="4"/>
      <c r="E244" s="42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  <c r="AB244" s="4"/>
    </row>
    <row r="245" spans="2:28" s="1" customFormat="1" x14ac:dyDescent="0.2">
      <c r="B245"/>
      <c r="C245"/>
      <c r="D245" s="4"/>
      <c r="E245" s="42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  <c r="AB245" s="4"/>
    </row>
    <row r="246" spans="2:28" s="1" customFormat="1" x14ac:dyDescent="0.2">
      <c r="B246"/>
      <c r="C246"/>
      <c r="D246" s="4"/>
      <c r="E246" s="42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  <c r="AB246" s="4"/>
    </row>
    <row r="247" spans="2:28" s="1" customFormat="1" x14ac:dyDescent="0.2">
      <c r="B247"/>
      <c r="C247"/>
      <c r="D247" s="4"/>
      <c r="E247" s="42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  <c r="AB247" s="4"/>
    </row>
    <row r="248" spans="2:28" s="1" customFormat="1" x14ac:dyDescent="0.2">
      <c r="B248"/>
      <c r="C248"/>
      <c r="D248" s="4"/>
      <c r="E248" s="42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  <c r="AB248" s="4"/>
    </row>
    <row r="249" spans="2:28" s="1" customFormat="1" x14ac:dyDescent="0.2">
      <c r="B249"/>
      <c r="C249"/>
      <c r="D249" s="4"/>
      <c r="E249" s="42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  <c r="AB249" s="4"/>
    </row>
    <row r="250" spans="2:28" s="1" customFormat="1" x14ac:dyDescent="0.2">
      <c r="B250"/>
      <c r="C250"/>
      <c r="D250" s="4"/>
      <c r="E250" s="42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  <c r="AB250" s="4"/>
    </row>
    <row r="251" spans="2:28" s="1" customFormat="1" x14ac:dyDescent="0.2">
      <c r="B251"/>
      <c r="C251"/>
      <c r="D251" s="4"/>
      <c r="E251" s="42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  <c r="AB251" s="4"/>
    </row>
    <row r="252" spans="2:28" s="1" customFormat="1" x14ac:dyDescent="0.2">
      <c r="B252"/>
      <c r="C252"/>
      <c r="D252" s="4"/>
      <c r="E252" s="42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  <c r="AB252" s="4"/>
    </row>
    <row r="253" spans="2:28" s="1" customFormat="1" x14ac:dyDescent="0.2">
      <c r="B253"/>
      <c r="C253"/>
      <c r="D253" s="4"/>
      <c r="E253" s="42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  <c r="AB253" s="4"/>
    </row>
    <row r="254" spans="2:28" s="1" customFormat="1" x14ac:dyDescent="0.2">
      <c r="B254"/>
      <c r="C254"/>
      <c r="D254" s="4"/>
      <c r="E254" s="42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  <c r="AB254" s="4"/>
    </row>
    <row r="255" spans="2:28" s="1" customFormat="1" x14ac:dyDescent="0.2">
      <c r="B255"/>
      <c r="C255"/>
      <c r="D255" s="4"/>
      <c r="E255" s="42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  <c r="AB255" s="4"/>
    </row>
    <row r="256" spans="2:28" s="1" customFormat="1" x14ac:dyDescent="0.2">
      <c r="B256"/>
      <c r="C256"/>
      <c r="D256" s="4"/>
      <c r="E256" s="42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  <c r="AB256" s="4"/>
    </row>
    <row r="257" spans="2:28" s="1" customFormat="1" x14ac:dyDescent="0.2">
      <c r="B257"/>
      <c r="C257"/>
      <c r="D257" s="4"/>
      <c r="E257" s="42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  <c r="AB257" s="4"/>
    </row>
    <row r="258" spans="2:28" s="1" customFormat="1" x14ac:dyDescent="0.2">
      <c r="B258"/>
      <c r="C258"/>
      <c r="D258" s="4"/>
      <c r="E258" s="42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  <c r="AB258" s="4"/>
    </row>
    <row r="259" spans="2:28" s="1" customFormat="1" x14ac:dyDescent="0.2">
      <c r="B259"/>
      <c r="C259"/>
      <c r="D259" s="4"/>
      <c r="E259" s="42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  <c r="AB259" s="4"/>
    </row>
    <row r="260" spans="2:28" s="1" customFormat="1" x14ac:dyDescent="0.2">
      <c r="B260"/>
      <c r="C260"/>
      <c r="D260" s="4"/>
      <c r="E260" s="42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  <c r="AB260" s="4"/>
    </row>
    <row r="261" spans="2:28" s="1" customFormat="1" x14ac:dyDescent="0.2">
      <c r="B261"/>
      <c r="C261"/>
      <c r="D261" s="4"/>
      <c r="E261" s="42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  <c r="AB261" s="4"/>
    </row>
    <row r="262" spans="2:28" s="1" customFormat="1" x14ac:dyDescent="0.2">
      <c r="B262"/>
      <c r="C262"/>
      <c r="D262" s="4"/>
      <c r="E262" s="42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  <c r="AB262" s="4"/>
    </row>
    <row r="263" spans="2:28" s="1" customFormat="1" x14ac:dyDescent="0.2">
      <c r="B263"/>
      <c r="C263"/>
      <c r="D263" s="4"/>
      <c r="E263" s="42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  <c r="AB263" s="4"/>
    </row>
    <row r="264" spans="2:28" s="1" customFormat="1" x14ac:dyDescent="0.2">
      <c r="B264"/>
      <c r="C264"/>
      <c r="D264" s="4"/>
      <c r="E264" s="42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  <c r="AB264" s="4"/>
    </row>
    <row r="265" spans="2:28" s="1" customFormat="1" x14ac:dyDescent="0.2">
      <c r="B265"/>
      <c r="C265"/>
      <c r="D265" s="4"/>
      <c r="E265" s="42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  <c r="AB265" s="4"/>
    </row>
    <row r="266" spans="2:28" s="1" customFormat="1" x14ac:dyDescent="0.2">
      <c r="B266"/>
      <c r="C266"/>
      <c r="D266" s="4"/>
      <c r="E266" s="42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  <c r="AB266" s="4"/>
    </row>
    <row r="267" spans="2:28" s="1" customFormat="1" x14ac:dyDescent="0.2">
      <c r="B267"/>
      <c r="C267"/>
      <c r="D267" s="4"/>
      <c r="E267" s="42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  <c r="AB267" s="4"/>
    </row>
    <row r="268" spans="2:28" s="1" customFormat="1" x14ac:dyDescent="0.2">
      <c r="B268"/>
      <c r="C268"/>
      <c r="D268" s="4"/>
      <c r="E268" s="42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  <c r="AB268" s="4"/>
    </row>
    <row r="269" spans="2:28" s="1" customFormat="1" x14ac:dyDescent="0.2">
      <c r="B269"/>
      <c r="C269"/>
      <c r="D269" s="4"/>
      <c r="E269" s="42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  <c r="AB269" s="4"/>
    </row>
    <row r="270" spans="2:28" s="1" customFormat="1" x14ac:dyDescent="0.2">
      <c r="B270"/>
      <c r="C270"/>
      <c r="D270" s="4"/>
      <c r="E270" s="42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  <c r="AB270" s="4"/>
    </row>
    <row r="271" spans="2:28" s="1" customFormat="1" x14ac:dyDescent="0.2">
      <c r="B271"/>
      <c r="C271"/>
      <c r="D271" s="4"/>
      <c r="E271" s="42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  <c r="AB271" s="4"/>
    </row>
    <row r="272" spans="2:28" s="1" customFormat="1" x14ac:dyDescent="0.2">
      <c r="B272"/>
      <c r="C272"/>
      <c r="D272" s="4"/>
      <c r="E272" s="42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  <c r="AB272" s="4"/>
    </row>
    <row r="273" spans="2:28" s="1" customFormat="1" x14ac:dyDescent="0.2">
      <c r="B273"/>
      <c r="C273"/>
      <c r="D273" s="4"/>
      <c r="E273" s="42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  <c r="AB273" s="4"/>
    </row>
    <row r="274" spans="2:28" s="1" customFormat="1" x14ac:dyDescent="0.2">
      <c r="B274"/>
      <c r="C274"/>
      <c r="D274" s="4"/>
      <c r="E274" s="42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  <c r="AB274" s="4"/>
    </row>
    <row r="275" spans="2:28" s="1" customFormat="1" x14ac:dyDescent="0.2">
      <c r="B275"/>
      <c r="C275"/>
      <c r="D275" s="4"/>
      <c r="E275" s="42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  <c r="AB275" s="4"/>
    </row>
    <row r="276" spans="2:28" s="1" customFormat="1" x14ac:dyDescent="0.2">
      <c r="B276"/>
      <c r="C276"/>
      <c r="D276" s="4"/>
      <c r="E276" s="42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  <c r="AB276" s="4"/>
    </row>
    <row r="277" spans="2:28" s="1" customFormat="1" x14ac:dyDescent="0.2">
      <c r="B277"/>
      <c r="C277"/>
      <c r="D277" s="4"/>
      <c r="E277" s="42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  <c r="AB277" s="4"/>
    </row>
    <row r="278" spans="2:28" s="1" customFormat="1" x14ac:dyDescent="0.2">
      <c r="B278"/>
      <c r="C278"/>
      <c r="D278" s="4"/>
      <c r="E278" s="42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  <c r="AB278" s="4"/>
    </row>
    <row r="279" spans="2:28" s="1" customFormat="1" x14ac:dyDescent="0.2">
      <c r="B279"/>
      <c r="C279"/>
      <c r="D279" s="4"/>
      <c r="E279" s="42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  <c r="AB279" s="4"/>
    </row>
    <row r="280" spans="2:28" s="1" customFormat="1" x14ac:dyDescent="0.2">
      <c r="B280"/>
      <c r="C280"/>
      <c r="D280" s="4"/>
      <c r="E280" s="42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  <c r="AB280" s="4"/>
    </row>
    <row r="281" spans="2:28" s="1" customFormat="1" x14ac:dyDescent="0.2">
      <c r="B281"/>
      <c r="C281"/>
      <c r="D281" s="4"/>
      <c r="E281" s="42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  <c r="AB281" s="4"/>
    </row>
    <row r="282" spans="2:28" s="1" customFormat="1" x14ac:dyDescent="0.2">
      <c r="B282"/>
      <c r="C282"/>
      <c r="D282" s="4"/>
      <c r="E282" s="42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  <c r="AB282" s="4"/>
    </row>
    <row r="283" spans="2:28" s="1" customFormat="1" x14ac:dyDescent="0.2">
      <c r="B283"/>
      <c r="C283"/>
      <c r="D283" s="4"/>
      <c r="E283" s="42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  <c r="AB283" s="4"/>
    </row>
    <row r="284" spans="2:28" s="1" customFormat="1" x14ac:dyDescent="0.2">
      <c r="B284"/>
      <c r="C284"/>
      <c r="D284" s="4"/>
      <c r="E284" s="42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  <c r="AB284" s="4"/>
    </row>
    <row r="285" spans="2:28" s="1" customFormat="1" x14ac:dyDescent="0.2">
      <c r="B285"/>
      <c r="C285"/>
      <c r="D285" s="4"/>
      <c r="E285" s="42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  <c r="AB285" s="4"/>
    </row>
    <row r="286" spans="2:28" s="1" customFormat="1" x14ac:dyDescent="0.2">
      <c r="B286"/>
      <c r="C286"/>
      <c r="D286" s="4"/>
      <c r="E286" s="42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  <c r="AB286" s="4"/>
    </row>
    <row r="287" spans="2:28" s="1" customFormat="1" x14ac:dyDescent="0.2">
      <c r="B287"/>
      <c r="C287"/>
      <c r="D287" s="4"/>
      <c r="E287" s="42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  <c r="AB287" s="4"/>
    </row>
    <row r="288" spans="2:28" s="1" customFormat="1" x14ac:dyDescent="0.2">
      <c r="B288"/>
      <c r="C288"/>
      <c r="D288" s="4"/>
      <c r="E288" s="42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  <c r="AB288" s="4"/>
    </row>
    <row r="289" spans="2:28" s="1" customFormat="1" x14ac:dyDescent="0.2">
      <c r="B289"/>
      <c r="C289"/>
      <c r="D289" s="4"/>
      <c r="E289" s="42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  <c r="AB289" s="4"/>
    </row>
    <row r="290" spans="2:28" s="1" customFormat="1" x14ac:dyDescent="0.2">
      <c r="B290"/>
      <c r="C290"/>
      <c r="D290" s="4"/>
      <c r="E290" s="42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  <c r="AB290" s="4"/>
    </row>
    <row r="291" spans="2:28" s="1" customFormat="1" x14ac:dyDescent="0.2">
      <c r="B291"/>
      <c r="C291"/>
      <c r="D291" s="4"/>
      <c r="E291" s="42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  <c r="AB291" s="4"/>
    </row>
    <row r="292" spans="2:28" s="1" customFormat="1" x14ac:dyDescent="0.2">
      <c r="B292"/>
      <c r="C292"/>
      <c r="D292" s="4"/>
      <c r="E292" s="42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  <c r="AB292" s="4"/>
    </row>
    <row r="293" spans="2:28" s="1" customFormat="1" x14ac:dyDescent="0.2">
      <c r="B293"/>
      <c r="C293"/>
      <c r="D293" s="4"/>
      <c r="E293" s="42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  <c r="AB293" s="4"/>
    </row>
    <row r="294" spans="2:28" s="1" customFormat="1" x14ac:dyDescent="0.2">
      <c r="B294"/>
      <c r="C294"/>
      <c r="D294" s="4"/>
      <c r="E294" s="42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  <c r="AB294" s="4"/>
    </row>
    <row r="295" spans="2:28" s="1" customFormat="1" x14ac:dyDescent="0.2">
      <c r="B295"/>
      <c r="C295"/>
      <c r="D295" s="4"/>
      <c r="E295" s="42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  <c r="AB295" s="4"/>
    </row>
    <row r="296" spans="2:28" s="1" customFormat="1" x14ac:dyDescent="0.2">
      <c r="B296"/>
      <c r="C296"/>
      <c r="D296" s="4"/>
      <c r="E296" s="42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  <c r="AB296" s="4"/>
    </row>
    <row r="297" spans="2:28" s="1" customFormat="1" x14ac:dyDescent="0.2">
      <c r="B297"/>
      <c r="C297"/>
      <c r="D297" s="4"/>
      <c r="E297" s="42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  <c r="AB297" s="4"/>
    </row>
    <row r="298" spans="2:28" s="1" customFormat="1" x14ac:dyDescent="0.2">
      <c r="B298"/>
      <c r="C298"/>
      <c r="D298" s="4"/>
      <c r="E298" s="42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  <c r="AB298" s="4"/>
    </row>
    <row r="299" spans="2:28" s="1" customFormat="1" x14ac:dyDescent="0.2">
      <c r="B299"/>
      <c r="C299"/>
      <c r="D299" s="4"/>
      <c r="E299" s="42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  <c r="AB299" s="4"/>
    </row>
    <row r="300" spans="2:28" s="1" customFormat="1" x14ac:dyDescent="0.2">
      <c r="B300"/>
      <c r="C300"/>
      <c r="D300" s="4"/>
      <c r="E300" s="42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  <c r="AB300" s="4"/>
    </row>
    <row r="301" spans="2:28" s="1" customFormat="1" x14ac:dyDescent="0.2">
      <c r="B301"/>
      <c r="C301"/>
      <c r="D301" s="4"/>
      <c r="E301" s="42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  <c r="AB301" s="4"/>
    </row>
    <row r="302" spans="2:28" s="1" customFormat="1" x14ac:dyDescent="0.2">
      <c r="B302"/>
      <c r="C302"/>
      <c r="D302" s="4"/>
      <c r="E302" s="42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  <c r="AB302" s="4"/>
    </row>
    <row r="303" spans="2:28" s="1" customFormat="1" x14ac:dyDescent="0.2">
      <c r="B303"/>
      <c r="C303"/>
      <c r="D303" s="4"/>
      <c r="E303" s="42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  <c r="AB303" s="4"/>
    </row>
    <row r="304" spans="2:28" s="1" customFormat="1" x14ac:dyDescent="0.2">
      <c r="B304"/>
      <c r="C304"/>
      <c r="D304" s="4"/>
      <c r="E304" s="42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  <c r="AB304" s="4"/>
    </row>
    <row r="305" spans="2:28" s="1" customFormat="1" x14ac:dyDescent="0.2">
      <c r="B305"/>
      <c r="C305"/>
      <c r="D305" s="4"/>
      <c r="E305" s="42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  <c r="AB305" s="4"/>
    </row>
    <row r="306" spans="2:28" s="1" customFormat="1" x14ac:dyDescent="0.2">
      <c r="B306"/>
      <c r="C306"/>
      <c r="D306" s="4"/>
      <c r="E306" s="42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  <c r="AB306" s="4"/>
    </row>
    <row r="307" spans="2:28" s="1" customFormat="1" x14ac:dyDescent="0.2">
      <c r="B307"/>
      <c r="C307"/>
      <c r="D307" s="4"/>
      <c r="E307" s="42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  <c r="AB307" s="4"/>
    </row>
    <row r="308" spans="2:28" s="1" customFormat="1" x14ac:dyDescent="0.2">
      <c r="B308"/>
      <c r="C308"/>
      <c r="D308" s="4"/>
      <c r="E308" s="42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  <c r="AB308" s="4"/>
    </row>
    <row r="309" spans="2:28" s="1" customFormat="1" x14ac:dyDescent="0.2">
      <c r="B309"/>
      <c r="C309"/>
      <c r="D309" s="4"/>
      <c r="E309" s="42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  <c r="AB309" s="4"/>
    </row>
    <row r="310" spans="2:28" s="1" customFormat="1" x14ac:dyDescent="0.2">
      <c r="B310"/>
      <c r="C310"/>
      <c r="D310" s="4"/>
      <c r="E310" s="42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  <c r="AB310" s="4"/>
    </row>
    <row r="311" spans="2:28" s="1" customFormat="1" x14ac:dyDescent="0.2">
      <c r="B311"/>
      <c r="C311"/>
      <c r="D311" s="4"/>
      <c r="E311" s="42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  <c r="AB311" s="4"/>
    </row>
    <row r="312" spans="2:28" s="1" customFormat="1" x14ac:dyDescent="0.2">
      <c r="B312"/>
      <c r="C312"/>
      <c r="D312" s="4"/>
      <c r="E312" s="42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  <c r="AB312" s="4"/>
    </row>
    <row r="313" spans="2:28" s="1" customFormat="1" x14ac:dyDescent="0.2">
      <c r="B313"/>
      <c r="C313"/>
      <c r="D313" s="4"/>
      <c r="E313" s="42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  <c r="AB313" s="4"/>
    </row>
    <row r="314" spans="2:28" s="1" customFormat="1" x14ac:dyDescent="0.2">
      <c r="B314"/>
      <c r="C314"/>
      <c r="D314" s="4"/>
      <c r="E314" s="42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  <c r="AB314" s="4"/>
    </row>
    <row r="315" spans="2:28" s="1" customFormat="1" x14ac:dyDescent="0.2">
      <c r="B315"/>
      <c r="C315"/>
      <c r="D315" s="4"/>
      <c r="E315" s="42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  <c r="AB315" s="4"/>
    </row>
    <row r="316" spans="2:28" s="1" customFormat="1" x14ac:dyDescent="0.2">
      <c r="B316"/>
      <c r="C316"/>
      <c r="D316" s="4"/>
      <c r="E316" s="42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  <c r="AB316" s="4"/>
    </row>
    <row r="317" spans="2:28" s="1" customFormat="1" hidden="1" x14ac:dyDescent="0.2">
      <c r="B317"/>
      <c r="C317"/>
      <c r="D317" s="4"/>
      <c r="E317" s="42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  <c r="AB317" s="4"/>
    </row>
    <row r="318" spans="2:28" s="1" customFormat="1" hidden="1" x14ac:dyDescent="0.2">
      <c r="B318"/>
      <c r="C318"/>
      <c r="D318" s="4"/>
      <c r="E318" s="42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  <c r="AB318" s="4"/>
    </row>
    <row r="319" spans="2:28" s="1" customFormat="1" hidden="1" x14ac:dyDescent="0.2">
      <c r="B319"/>
      <c r="C319"/>
      <c r="D319" s="4"/>
      <c r="E319" s="42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  <c r="AB319" s="4"/>
    </row>
    <row r="320" spans="2:28" s="1" customFormat="1" hidden="1" x14ac:dyDescent="0.2">
      <c r="B320"/>
      <c r="C320"/>
      <c r="D320" s="4"/>
      <c r="E320" s="42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  <c r="AB320" s="4"/>
    </row>
    <row r="321" spans="2:28" s="1" customFormat="1" hidden="1" x14ac:dyDescent="0.2">
      <c r="B321"/>
      <c r="C321"/>
      <c r="D321" s="4"/>
      <c r="E321" s="42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  <c r="AB321" s="4"/>
    </row>
    <row r="322" spans="2:28" s="1" customFormat="1" hidden="1" x14ac:dyDescent="0.2">
      <c r="B322"/>
      <c r="C322"/>
      <c r="D322" s="4"/>
      <c r="E322" s="42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  <c r="AB322" s="4"/>
    </row>
    <row r="323" spans="2:28" s="1" customFormat="1" hidden="1" x14ac:dyDescent="0.2">
      <c r="B323"/>
      <c r="C323"/>
      <c r="D323" s="4"/>
      <c r="E323" s="42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  <c r="AB323" s="4"/>
    </row>
    <row r="324" spans="2:28" s="1" customFormat="1" hidden="1" x14ac:dyDescent="0.2">
      <c r="B324"/>
      <c r="C324"/>
      <c r="D324" s="4"/>
      <c r="E324" s="42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  <c r="AB324" s="4"/>
    </row>
    <row r="325" spans="2:28" s="1" customFormat="1" hidden="1" x14ac:dyDescent="0.2">
      <c r="B325"/>
      <c r="C325"/>
      <c r="D325" s="4"/>
      <c r="E325" s="42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  <c r="AB325" s="4"/>
    </row>
    <row r="326" spans="2:28" s="1" customFormat="1" hidden="1" x14ac:dyDescent="0.2">
      <c r="B326"/>
      <c r="C326"/>
      <c r="D326" s="4"/>
      <c r="E326" s="42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  <c r="AB326" s="4"/>
    </row>
    <row r="327" spans="2:28" s="1" customFormat="1" hidden="1" x14ac:dyDescent="0.2">
      <c r="B327"/>
      <c r="C327"/>
      <c r="D327" s="4"/>
      <c r="E327" s="42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  <c r="AB327" s="4"/>
    </row>
    <row r="328" spans="2:28" s="1" customFormat="1" hidden="1" x14ac:dyDescent="0.2">
      <c r="B328"/>
      <c r="C328"/>
      <c r="D328" s="4"/>
      <c r="E328" s="42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  <c r="AB328" s="4"/>
    </row>
    <row r="329" spans="2:28" s="1" customFormat="1" hidden="1" x14ac:dyDescent="0.2">
      <c r="B329"/>
      <c r="C329"/>
      <c r="D329" s="4"/>
      <c r="E329" s="42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  <c r="AB329" s="4"/>
    </row>
    <row r="330" spans="2:28" s="1" customFormat="1" hidden="1" x14ac:dyDescent="0.2">
      <c r="B330"/>
      <c r="C330"/>
      <c r="D330" s="4"/>
      <c r="E330" s="42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  <c r="AB330" s="4"/>
    </row>
    <row r="331" spans="2:28" s="1" customFormat="1" hidden="1" x14ac:dyDescent="0.2">
      <c r="B331"/>
      <c r="C331"/>
      <c r="D331" s="4"/>
      <c r="E331" s="42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  <c r="AB331" s="4"/>
    </row>
    <row r="332" spans="2:28" s="1" customFormat="1" hidden="1" x14ac:dyDescent="0.2">
      <c r="B332"/>
      <c r="C332"/>
      <c r="D332" s="4"/>
      <c r="E332" s="42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  <c r="AB332" s="4"/>
    </row>
    <row r="333" spans="2:28" s="1" customFormat="1" hidden="1" x14ac:dyDescent="0.2">
      <c r="B333"/>
      <c r="C333"/>
      <c r="D333" s="4"/>
      <c r="E333" s="42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  <c r="AB333" s="4"/>
    </row>
    <row r="334" spans="2:28" s="1" customFormat="1" hidden="1" x14ac:dyDescent="0.2">
      <c r="B334"/>
      <c r="C334"/>
      <c r="D334" s="4"/>
      <c r="E334" s="42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  <c r="AB334" s="4"/>
    </row>
    <row r="335" spans="2:28" s="1" customFormat="1" hidden="1" x14ac:dyDescent="0.2">
      <c r="B335"/>
      <c r="C335"/>
      <c r="D335" s="4"/>
      <c r="E335" s="42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  <c r="AB335" s="4"/>
    </row>
    <row r="336" spans="2:28" s="1" customFormat="1" hidden="1" x14ac:dyDescent="0.2">
      <c r="B336"/>
      <c r="C336"/>
      <c r="D336" s="4"/>
      <c r="E336" s="42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  <c r="AB336" s="4"/>
    </row>
    <row r="337" spans="2:28" s="1" customFormat="1" hidden="1" x14ac:dyDescent="0.2">
      <c r="B337"/>
      <c r="C337"/>
      <c r="D337" s="4"/>
      <c r="E337" s="42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  <c r="AB337" s="4"/>
    </row>
    <row r="338" spans="2:28" s="1" customFormat="1" hidden="1" x14ac:dyDescent="0.2">
      <c r="B338"/>
      <c r="C338"/>
      <c r="D338" s="4"/>
      <c r="E338" s="42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  <c r="AB338" s="4"/>
    </row>
    <row r="339" spans="2:28" s="1" customFormat="1" hidden="1" x14ac:dyDescent="0.2">
      <c r="B339"/>
      <c r="C339"/>
      <c r="D339" s="4"/>
      <c r="E339" s="42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  <c r="AB339" s="4"/>
    </row>
    <row r="340" spans="2:28" s="1" customFormat="1" hidden="1" x14ac:dyDescent="0.2">
      <c r="B340"/>
      <c r="C340"/>
      <c r="D340" s="4"/>
      <c r="E340" s="42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  <c r="AB340" s="4"/>
    </row>
    <row r="341" spans="2:28" s="1" customFormat="1" hidden="1" x14ac:dyDescent="0.2">
      <c r="B341"/>
      <c r="C341"/>
      <c r="D341" s="4"/>
      <c r="E341" s="42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  <c r="AB341" s="4"/>
    </row>
    <row r="342" spans="2:28" s="1" customFormat="1" hidden="1" x14ac:dyDescent="0.2">
      <c r="B342"/>
      <c r="C342"/>
      <c r="D342" s="4"/>
      <c r="E342" s="42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  <c r="AB342" s="4"/>
    </row>
    <row r="343" spans="2:28" s="1" customFormat="1" hidden="1" x14ac:dyDescent="0.2">
      <c r="B343"/>
      <c r="C343"/>
      <c r="D343" s="4"/>
      <c r="E343" s="42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  <c r="AB343" s="4"/>
    </row>
    <row r="344" spans="2:28" s="1" customFormat="1" hidden="1" x14ac:dyDescent="0.2">
      <c r="B344"/>
      <c r="C344"/>
      <c r="D344" s="4"/>
      <c r="E344" s="42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  <c r="AB344" s="4"/>
    </row>
    <row r="345" spans="2:28" s="1" customFormat="1" hidden="1" x14ac:dyDescent="0.2">
      <c r="B345"/>
      <c r="C345"/>
      <c r="D345" s="4"/>
      <c r="E345" s="42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  <c r="AB345" s="4"/>
    </row>
    <row r="346" spans="2:28" s="1" customFormat="1" hidden="1" x14ac:dyDescent="0.2">
      <c r="B346"/>
      <c r="C346"/>
      <c r="D346" s="4"/>
      <c r="E346" s="42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  <c r="AB346" s="4"/>
    </row>
    <row r="347" spans="2:28" s="1" customFormat="1" hidden="1" x14ac:dyDescent="0.2">
      <c r="B347"/>
      <c r="C347"/>
      <c r="D347" s="4"/>
      <c r="E347" s="42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  <c r="AB347" s="4"/>
    </row>
    <row r="348" spans="2:28" s="1" customFormat="1" hidden="1" x14ac:dyDescent="0.2">
      <c r="B348"/>
      <c r="C348"/>
      <c r="D348" s="4"/>
      <c r="E348" s="42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  <c r="AB348" s="4"/>
    </row>
    <row r="349" spans="2:28" s="1" customFormat="1" hidden="1" x14ac:dyDescent="0.2">
      <c r="B349"/>
      <c r="C349"/>
      <c r="D349" s="4"/>
      <c r="E349" s="42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  <c r="AB349" s="4"/>
    </row>
    <row r="350" spans="2:28" s="1" customFormat="1" hidden="1" x14ac:dyDescent="0.2">
      <c r="B350"/>
      <c r="C350"/>
      <c r="D350" s="4"/>
      <c r="E350" s="42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  <c r="AB350" s="4"/>
    </row>
    <row r="351" spans="2:28" s="1" customFormat="1" hidden="1" x14ac:dyDescent="0.2">
      <c r="B351"/>
      <c r="C351"/>
      <c r="D351" s="4"/>
      <c r="E351" s="42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  <c r="AB351" s="4"/>
    </row>
    <row r="352" spans="2:28" s="1" customFormat="1" hidden="1" x14ac:dyDescent="0.2">
      <c r="B352"/>
      <c r="C352"/>
      <c r="D352" s="4"/>
      <c r="E352" s="42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  <c r="AB352" s="4"/>
    </row>
    <row r="353" spans="2:28" s="1" customFormat="1" hidden="1" x14ac:dyDescent="0.2">
      <c r="B353"/>
      <c r="C353"/>
      <c r="D353" s="4"/>
      <c r="E353" s="42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  <c r="AB353" s="4"/>
    </row>
    <row r="354" spans="2:28" s="1" customFormat="1" hidden="1" x14ac:dyDescent="0.2">
      <c r="B354"/>
      <c r="C354"/>
      <c r="D354" s="4"/>
      <c r="E354" s="42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  <c r="AB354" s="4"/>
    </row>
    <row r="355" spans="2:28" s="1" customFormat="1" hidden="1" x14ac:dyDescent="0.2">
      <c r="B355"/>
      <c r="C355"/>
      <c r="D355" s="4"/>
      <c r="E355" s="42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  <c r="AB355" s="4"/>
    </row>
    <row r="356" spans="2:28" s="1" customFormat="1" hidden="1" x14ac:dyDescent="0.2">
      <c r="B356"/>
      <c r="C356"/>
      <c r="D356" s="4"/>
      <c r="E356" s="42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  <c r="AB356" s="4"/>
    </row>
    <row r="357" spans="2:28" s="1" customFormat="1" hidden="1" x14ac:dyDescent="0.2">
      <c r="B357"/>
      <c r="C357"/>
      <c r="D357" s="4"/>
      <c r="E357" s="42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  <c r="AB357" s="4"/>
    </row>
    <row r="358" spans="2:28" s="1" customFormat="1" hidden="1" x14ac:dyDescent="0.2">
      <c r="B358"/>
      <c r="C358"/>
      <c r="D358" s="4"/>
      <c r="E358" s="42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  <c r="AB358" s="4"/>
    </row>
    <row r="359" spans="2:28" s="1" customFormat="1" hidden="1" x14ac:dyDescent="0.2">
      <c r="B359"/>
      <c r="C359"/>
      <c r="D359" s="4"/>
      <c r="E359" s="42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  <c r="AB359" s="4"/>
    </row>
    <row r="360" spans="2:28" s="1" customFormat="1" hidden="1" x14ac:dyDescent="0.2">
      <c r="B360"/>
      <c r="C360"/>
      <c r="D360" s="4"/>
      <c r="E360" s="42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  <c r="AB360" s="4"/>
    </row>
    <row r="361" spans="2:28" s="1" customFormat="1" hidden="1" x14ac:dyDescent="0.2">
      <c r="B361"/>
      <c r="C361"/>
      <c r="D361" s="4"/>
      <c r="E361" s="42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  <c r="AB361" s="4"/>
    </row>
    <row r="362" spans="2:28" s="1" customFormat="1" hidden="1" x14ac:dyDescent="0.2">
      <c r="B362"/>
      <c r="C362"/>
      <c r="D362" s="4"/>
      <c r="E362" s="42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  <c r="AB362" s="4"/>
    </row>
    <row r="363" spans="2:28" s="1" customFormat="1" hidden="1" x14ac:dyDescent="0.2">
      <c r="B363"/>
      <c r="C363"/>
      <c r="D363" s="4"/>
      <c r="E363" s="42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  <c r="AB363" s="4"/>
    </row>
    <row r="364" spans="2:28" s="1" customFormat="1" hidden="1" x14ac:dyDescent="0.2">
      <c r="B364"/>
      <c r="C364"/>
      <c r="D364" s="4"/>
      <c r="E364" s="42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  <c r="AB364" s="4"/>
    </row>
    <row r="365" spans="2:28" s="1" customFormat="1" hidden="1" x14ac:dyDescent="0.2">
      <c r="B365"/>
      <c r="C365"/>
      <c r="D365" s="4"/>
      <c r="E365" s="42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  <c r="AB365" s="4"/>
    </row>
    <row r="366" spans="2:28" s="1" customFormat="1" hidden="1" x14ac:dyDescent="0.2">
      <c r="B366"/>
      <c r="C366"/>
      <c r="D366" s="4"/>
      <c r="E366" s="42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  <c r="AB366" s="4"/>
    </row>
    <row r="367" spans="2:28" s="1" customFormat="1" hidden="1" x14ac:dyDescent="0.2">
      <c r="B367"/>
      <c r="C367"/>
      <c r="D367" s="4"/>
      <c r="E367" s="42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  <c r="AB367" s="4"/>
    </row>
    <row r="368" spans="2:28" s="1" customFormat="1" hidden="1" x14ac:dyDescent="0.2">
      <c r="B368"/>
      <c r="C368"/>
      <c r="D368" s="4"/>
      <c r="E368" s="42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  <c r="AB368" s="4"/>
    </row>
    <row r="369" spans="2:28" s="1" customFormat="1" hidden="1" x14ac:dyDescent="0.2">
      <c r="B369"/>
      <c r="C369"/>
      <c r="D369" s="4"/>
      <c r="E369" s="42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  <c r="AB369" s="4"/>
    </row>
    <row r="370" spans="2:28" s="1" customFormat="1" hidden="1" x14ac:dyDescent="0.2">
      <c r="B370"/>
      <c r="C370"/>
      <c r="D370" s="4"/>
      <c r="E370" s="42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  <c r="AB370" s="4"/>
    </row>
    <row r="371" spans="2:28" s="1" customFormat="1" hidden="1" x14ac:dyDescent="0.2">
      <c r="B371"/>
      <c r="C371"/>
      <c r="D371" s="4"/>
      <c r="E371" s="42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  <c r="AB371" s="4"/>
    </row>
    <row r="372" spans="2:28" s="1" customFormat="1" hidden="1" x14ac:dyDescent="0.2">
      <c r="B372"/>
      <c r="C372"/>
      <c r="D372" s="4"/>
      <c r="E372" s="42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  <c r="AB372" s="4"/>
    </row>
    <row r="373" spans="2:28" s="1" customFormat="1" hidden="1" x14ac:dyDescent="0.2">
      <c r="B373"/>
      <c r="C373"/>
      <c r="D373" s="4"/>
      <c r="E373" s="42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  <c r="AB373" s="4"/>
    </row>
    <row r="374" spans="2:28" s="1" customFormat="1" hidden="1" x14ac:dyDescent="0.2">
      <c r="B374"/>
      <c r="C374"/>
      <c r="D374" s="4"/>
      <c r="E374" s="42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  <c r="AB374" s="4"/>
    </row>
    <row r="375" spans="2:28" s="1" customFormat="1" hidden="1" x14ac:dyDescent="0.2">
      <c r="B375"/>
      <c r="C375"/>
      <c r="D375" s="4"/>
      <c r="E375" s="42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  <c r="AB375" s="4"/>
    </row>
    <row r="376" spans="2:28" s="1" customFormat="1" hidden="1" x14ac:dyDescent="0.2">
      <c r="B376"/>
      <c r="C376"/>
      <c r="D376" s="4"/>
      <c r="E376" s="42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  <c r="AB376" s="4"/>
    </row>
    <row r="377" spans="2:28" s="1" customFormat="1" hidden="1" x14ac:dyDescent="0.2">
      <c r="B377"/>
      <c r="C377"/>
      <c r="D377" s="4"/>
      <c r="E377" s="42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  <c r="AB377" s="4"/>
    </row>
    <row r="378" spans="2:28" s="1" customFormat="1" hidden="1" x14ac:dyDescent="0.2">
      <c r="B378"/>
      <c r="C378"/>
      <c r="D378" s="4"/>
      <c r="E378" s="42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  <c r="AB378" s="4"/>
    </row>
    <row r="379" spans="2:28" s="1" customFormat="1" hidden="1" x14ac:dyDescent="0.2">
      <c r="B379"/>
      <c r="C379"/>
      <c r="D379" s="4"/>
      <c r="E379" s="42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  <c r="AB379" s="4"/>
    </row>
    <row r="380" spans="2:28" s="1" customFormat="1" hidden="1" x14ac:dyDescent="0.2">
      <c r="B380"/>
      <c r="C380"/>
      <c r="D380" s="4"/>
      <c r="E380" s="42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  <c r="AB380" s="4"/>
    </row>
    <row r="381" spans="2:28" s="1" customFormat="1" hidden="1" x14ac:dyDescent="0.2">
      <c r="B381"/>
      <c r="C381"/>
      <c r="D381" s="4"/>
      <c r="E381" s="42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  <c r="AB381" s="4"/>
    </row>
    <row r="382" spans="2:28" s="1" customFormat="1" hidden="1" x14ac:dyDescent="0.2">
      <c r="B382"/>
      <c r="C382"/>
      <c r="D382" s="4"/>
      <c r="E382" s="42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  <c r="AB382" s="4"/>
    </row>
    <row r="383" spans="2:28" s="1" customFormat="1" hidden="1" x14ac:dyDescent="0.2">
      <c r="B383"/>
      <c r="C383"/>
      <c r="D383" s="4"/>
      <c r="E383" s="42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  <c r="AB383" s="4"/>
    </row>
    <row r="384" spans="2:28" s="1" customFormat="1" hidden="1" x14ac:dyDescent="0.2">
      <c r="B384"/>
      <c r="C384"/>
      <c r="D384" s="4"/>
      <c r="E384" s="42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  <c r="AB384" s="4"/>
    </row>
    <row r="385" spans="2:28" s="1" customFormat="1" hidden="1" x14ac:dyDescent="0.2">
      <c r="B385"/>
      <c r="C385"/>
      <c r="D385" s="4"/>
      <c r="E385" s="42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  <c r="AB385" s="4"/>
    </row>
    <row r="386" spans="2:28" s="1" customFormat="1" hidden="1" x14ac:dyDescent="0.2">
      <c r="B386"/>
      <c r="C386"/>
      <c r="D386" s="4"/>
      <c r="E386" s="42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  <c r="AB386" s="4"/>
    </row>
    <row r="387" spans="2:28" s="1" customFormat="1" hidden="1" x14ac:dyDescent="0.2">
      <c r="B387"/>
      <c r="C387"/>
      <c r="D387" s="4"/>
      <c r="E387" s="42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  <c r="AB387" s="4"/>
    </row>
    <row r="388" spans="2:28" s="1" customFormat="1" hidden="1" x14ac:dyDescent="0.2">
      <c r="B388"/>
      <c r="C388"/>
      <c r="D388" s="4"/>
      <c r="E388" s="42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  <c r="AB388" s="4"/>
    </row>
    <row r="389" spans="2:28" s="1" customFormat="1" hidden="1" x14ac:dyDescent="0.2">
      <c r="B389"/>
      <c r="C389"/>
      <c r="D389" s="4"/>
      <c r="E389" s="42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  <c r="AB389" s="4"/>
    </row>
    <row r="390" spans="2:28" s="1" customFormat="1" hidden="1" x14ac:dyDescent="0.2">
      <c r="B390"/>
      <c r="C390"/>
      <c r="D390" s="4"/>
      <c r="E390" s="42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  <c r="AB390" s="4"/>
    </row>
    <row r="391" spans="2:28" s="1" customFormat="1" hidden="1" x14ac:dyDescent="0.2">
      <c r="B391"/>
      <c r="C391"/>
      <c r="D391" s="4"/>
      <c r="E391" s="42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  <c r="AB391" s="4"/>
    </row>
    <row r="392" spans="2:28" s="1" customFormat="1" hidden="1" x14ac:dyDescent="0.2">
      <c r="B392"/>
      <c r="C392"/>
      <c r="D392" s="4"/>
      <c r="E392" s="42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  <c r="AB392" s="4"/>
    </row>
    <row r="393" spans="2:28" s="1" customFormat="1" hidden="1" x14ac:dyDescent="0.2">
      <c r="B393"/>
      <c r="C393"/>
      <c r="D393" s="4"/>
      <c r="E393" s="42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  <c r="AB393" s="4"/>
    </row>
    <row r="394" spans="2:28" s="1" customFormat="1" hidden="1" x14ac:dyDescent="0.2">
      <c r="B394"/>
      <c r="C394"/>
      <c r="D394" s="4"/>
      <c r="E394" s="42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  <c r="AB394" s="4"/>
    </row>
    <row r="395" spans="2:28" s="1" customFormat="1" hidden="1" x14ac:dyDescent="0.2">
      <c r="B395"/>
      <c r="C395"/>
      <c r="D395" s="4"/>
      <c r="E395" s="42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  <c r="AB395" s="4"/>
    </row>
    <row r="396" spans="2:28" s="1" customFormat="1" hidden="1" x14ac:dyDescent="0.2">
      <c r="B396"/>
      <c r="C396"/>
      <c r="D396" s="4"/>
      <c r="E396" s="42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  <c r="AB396" s="4"/>
    </row>
    <row r="397" spans="2:28" s="1" customFormat="1" hidden="1" x14ac:dyDescent="0.2">
      <c r="B397"/>
      <c r="C397"/>
      <c r="D397" s="4"/>
      <c r="E397" s="42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  <c r="AB397" s="4"/>
    </row>
    <row r="398" spans="2:28" s="1" customFormat="1" hidden="1" x14ac:dyDescent="0.2">
      <c r="B398"/>
      <c r="C398"/>
      <c r="D398" s="4"/>
      <c r="E398" s="42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  <c r="AB398" s="4"/>
    </row>
    <row r="399" spans="2:28" s="1" customFormat="1" hidden="1" x14ac:dyDescent="0.2">
      <c r="B399"/>
      <c r="C399"/>
      <c r="D399" s="4"/>
      <c r="E399" s="42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  <c r="AB399" s="4"/>
    </row>
    <row r="400" spans="2:28" s="1" customFormat="1" hidden="1" x14ac:dyDescent="0.2">
      <c r="B400"/>
      <c r="C400"/>
      <c r="D400" s="4"/>
      <c r="E400" s="42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  <c r="AB400" s="4"/>
    </row>
    <row r="401" spans="2:28" s="1" customFormat="1" hidden="1" x14ac:dyDescent="0.2">
      <c r="B401"/>
      <c r="C401"/>
      <c r="D401" s="4"/>
      <c r="E401" s="42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  <c r="AB401" s="4"/>
    </row>
    <row r="402" spans="2:28" s="1" customFormat="1" hidden="1" x14ac:dyDescent="0.2">
      <c r="B402"/>
      <c r="C402"/>
      <c r="D402" s="4"/>
      <c r="E402" s="42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  <c r="AB402" s="4"/>
    </row>
    <row r="403" spans="2:28" s="1" customFormat="1" hidden="1" x14ac:dyDescent="0.2">
      <c r="B403"/>
      <c r="C403"/>
      <c r="D403" s="4"/>
      <c r="E403" s="42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  <c r="AB403" s="4"/>
    </row>
    <row r="404" spans="2:28" s="1" customFormat="1" hidden="1" x14ac:dyDescent="0.2">
      <c r="B404"/>
      <c r="C404"/>
      <c r="D404" s="4"/>
      <c r="E404" s="42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  <c r="AB404" s="4"/>
    </row>
    <row r="405" spans="2:28" s="1" customFormat="1" hidden="1" x14ac:dyDescent="0.2">
      <c r="B405"/>
      <c r="C405"/>
      <c r="D405" s="4"/>
      <c r="E405" s="42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  <c r="AB405" s="4"/>
    </row>
    <row r="406" spans="2:28" s="1" customFormat="1" hidden="1" x14ac:dyDescent="0.2">
      <c r="B406"/>
      <c r="C406"/>
      <c r="D406" s="4"/>
      <c r="E406" s="42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  <c r="AB406" s="4"/>
    </row>
    <row r="407" spans="2:28" s="1" customFormat="1" hidden="1" x14ac:dyDescent="0.2">
      <c r="B407"/>
      <c r="C407"/>
      <c r="D407" s="4"/>
      <c r="E407" s="42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  <c r="AB407" s="4"/>
    </row>
    <row r="408" spans="2:28" s="1" customFormat="1" hidden="1" x14ac:dyDescent="0.2">
      <c r="B408"/>
      <c r="C408"/>
      <c r="D408" s="4"/>
      <c r="E408" s="42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  <c r="AB408" s="4"/>
    </row>
    <row r="409" spans="2:28" s="1" customFormat="1" hidden="1" x14ac:dyDescent="0.2">
      <c r="B409"/>
      <c r="C409"/>
      <c r="D409" s="4"/>
      <c r="E409" s="42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  <c r="AB409" s="4"/>
    </row>
    <row r="410" spans="2:28" s="1" customFormat="1" hidden="1" x14ac:dyDescent="0.2">
      <c r="B410"/>
      <c r="C410"/>
      <c r="D410" s="4"/>
      <c r="E410" s="42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  <c r="AB410" s="4"/>
    </row>
    <row r="411" spans="2:28" s="1" customFormat="1" hidden="1" x14ac:dyDescent="0.2">
      <c r="B411"/>
      <c r="C411"/>
      <c r="D411" s="4"/>
      <c r="E411" s="42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  <c r="AB411" s="4"/>
    </row>
    <row r="412" spans="2:28" s="1" customFormat="1" hidden="1" x14ac:dyDescent="0.2">
      <c r="B412"/>
      <c r="C412"/>
      <c r="D412" s="4"/>
      <c r="E412" s="42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  <c r="AB412" s="4"/>
    </row>
    <row r="413" spans="2:28" s="1" customFormat="1" hidden="1" x14ac:dyDescent="0.2">
      <c r="B413"/>
      <c r="C413"/>
      <c r="D413" s="4"/>
      <c r="E413" s="42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  <c r="AB413" s="4"/>
    </row>
    <row r="414" spans="2:28" s="1" customFormat="1" hidden="1" x14ac:dyDescent="0.2">
      <c r="B414"/>
      <c r="C414"/>
      <c r="D414" s="4"/>
      <c r="E414" s="42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  <c r="AB414" s="4"/>
    </row>
    <row r="415" spans="2:28" s="1" customFormat="1" hidden="1" x14ac:dyDescent="0.2">
      <c r="B415"/>
      <c r="C415"/>
      <c r="D415" s="4"/>
      <c r="E415" s="42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  <c r="AB415" s="4"/>
    </row>
    <row r="416" spans="2:28" s="1" customFormat="1" hidden="1" x14ac:dyDescent="0.2">
      <c r="B416"/>
      <c r="C416"/>
      <c r="D416" s="4"/>
      <c r="E416" s="42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  <c r="AB416" s="4"/>
    </row>
    <row r="417" spans="2:28" s="1" customFormat="1" hidden="1" x14ac:dyDescent="0.2">
      <c r="B417"/>
      <c r="C417"/>
      <c r="D417" s="4"/>
      <c r="E417" s="42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  <c r="AB417" s="4"/>
    </row>
    <row r="418" spans="2:28" s="1" customFormat="1" hidden="1" x14ac:dyDescent="0.2">
      <c r="B418"/>
      <c r="C418"/>
      <c r="D418" s="4"/>
      <c r="E418" s="42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  <c r="AB418" s="4"/>
    </row>
    <row r="419" spans="2:28" s="1" customFormat="1" hidden="1" x14ac:dyDescent="0.2">
      <c r="B419"/>
      <c r="C419"/>
      <c r="D419" s="4"/>
      <c r="E419" s="42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  <c r="AB419" s="4"/>
    </row>
    <row r="420" spans="2:28" s="1" customFormat="1" hidden="1" x14ac:dyDescent="0.2">
      <c r="B420"/>
      <c r="C420"/>
      <c r="D420" s="4"/>
      <c r="E420" s="42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  <c r="AB420" s="4"/>
    </row>
    <row r="421" spans="2:28" s="1" customFormat="1" hidden="1" x14ac:dyDescent="0.2">
      <c r="B421"/>
      <c r="C421"/>
      <c r="D421" s="4"/>
      <c r="E421" s="42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  <c r="AB421" s="4"/>
    </row>
    <row r="422" spans="2:28" s="1" customFormat="1" hidden="1" x14ac:dyDescent="0.2">
      <c r="B422"/>
      <c r="C422"/>
      <c r="D422" s="4"/>
      <c r="E422" s="42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  <c r="AB422" s="4"/>
    </row>
    <row r="423" spans="2:28" s="1" customFormat="1" hidden="1" x14ac:dyDescent="0.2">
      <c r="B423"/>
      <c r="C423"/>
      <c r="D423" s="4"/>
      <c r="E423" s="42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  <c r="AB423" s="4"/>
    </row>
    <row r="424" spans="2:28" s="1" customFormat="1" hidden="1" x14ac:dyDescent="0.2">
      <c r="B424"/>
      <c r="C424"/>
      <c r="D424" s="4"/>
      <c r="E424" s="42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  <c r="AB424" s="4"/>
    </row>
    <row r="425" spans="2:28" s="1" customFormat="1" hidden="1" x14ac:dyDescent="0.2">
      <c r="B425"/>
      <c r="C425"/>
      <c r="D425" s="4"/>
      <c r="E425" s="42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  <c r="AB425" s="4"/>
    </row>
    <row r="426" spans="2:28" s="1" customFormat="1" hidden="1" x14ac:dyDescent="0.2">
      <c r="B426"/>
      <c r="C426"/>
      <c r="D426" s="4"/>
      <c r="E426" s="42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  <c r="AB426" s="4"/>
    </row>
    <row r="427" spans="2:28" s="1" customFormat="1" hidden="1" x14ac:dyDescent="0.2">
      <c r="B427"/>
      <c r="C427"/>
      <c r="D427" s="4"/>
      <c r="E427" s="42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  <c r="AB427" s="4"/>
    </row>
    <row r="428" spans="2:28" s="1" customFormat="1" hidden="1" x14ac:dyDescent="0.2">
      <c r="B428"/>
      <c r="C428"/>
      <c r="D428" s="4"/>
      <c r="E428" s="42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  <c r="AB428" s="4"/>
    </row>
    <row r="429" spans="2:28" s="1" customFormat="1" hidden="1" x14ac:dyDescent="0.2">
      <c r="B429"/>
      <c r="C429"/>
      <c r="D429" s="4"/>
      <c r="E429" s="42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  <c r="AB429" s="4"/>
    </row>
    <row r="430" spans="2:28" s="1" customFormat="1" hidden="1" x14ac:dyDescent="0.2">
      <c r="B430"/>
      <c r="C430"/>
      <c r="D430" s="4"/>
      <c r="E430" s="42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  <c r="AB430" s="4"/>
    </row>
    <row r="431" spans="2:28" s="1" customFormat="1" hidden="1" x14ac:dyDescent="0.2">
      <c r="B431"/>
      <c r="C431"/>
      <c r="D431" s="4"/>
      <c r="E431" s="42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  <c r="AB431" s="4"/>
    </row>
    <row r="432" spans="2:28" s="1" customFormat="1" hidden="1" x14ac:dyDescent="0.2">
      <c r="B432"/>
      <c r="C432"/>
      <c r="D432" s="4"/>
      <c r="E432" s="42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  <c r="AB432" s="4"/>
    </row>
    <row r="433" spans="2:28" s="1" customFormat="1" hidden="1" x14ac:dyDescent="0.2">
      <c r="B433"/>
      <c r="C433"/>
      <c r="D433" s="4"/>
      <c r="E433" s="42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  <c r="AB433" s="4"/>
    </row>
    <row r="434" spans="2:28" s="1" customFormat="1" hidden="1" x14ac:dyDescent="0.2">
      <c r="B434"/>
      <c r="C434"/>
      <c r="D434" s="4"/>
      <c r="E434" s="42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  <c r="AB434" s="4"/>
    </row>
    <row r="435" spans="2:28" s="1" customFormat="1" hidden="1" x14ac:dyDescent="0.2">
      <c r="B435"/>
      <c r="C435"/>
      <c r="D435" s="4"/>
      <c r="E435" s="42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  <c r="AB435" s="4"/>
    </row>
    <row r="436" spans="2:28" s="1" customFormat="1" hidden="1" x14ac:dyDescent="0.2">
      <c r="B436"/>
      <c r="C436"/>
      <c r="D436" s="4"/>
      <c r="E436" s="42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  <c r="AB436" s="4"/>
    </row>
    <row r="437" spans="2:28" s="1" customFormat="1" hidden="1" x14ac:dyDescent="0.2">
      <c r="B437"/>
      <c r="C437"/>
      <c r="D437" s="4"/>
      <c r="E437" s="42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  <c r="AB437" s="4"/>
    </row>
    <row r="438" spans="2:28" s="1" customFormat="1" hidden="1" x14ac:dyDescent="0.2">
      <c r="B438"/>
      <c r="C438"/>
      <c r="D438" s="4"/>
      <c r="E438" s="42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  <c r="AB438" s="4"/>
    </row>
    <row r="439" spans="2:28" s="1" customFormat="1" hidden="1" x14ac:dyDescent="0.2">
      <c r="B439"/>
      <c r="C439"/>
      <c r="D439" s="4"/>
      <c r="E439" s="42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  <c r="AB439" s="4"/>
    </row>
    <row r="440" spans="2:28" s="1" customFormat="1" hidden="1" x14ac:dyDescent="0.2">
      <c r="B440"/>
      <c r="C440"/>
      <c r="D440" s="4"/>
      <c r="E440" s="42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  <c r="AB440" s="4"/>
    </row>
    <row r="441" spans="2:28" s="1" customFormat="1" hidden="1" x14ac:dyDescent="0.2">
      <c r="B441"/>
      <c r="C441"/>
      <c r="D441" s="4"/>
      <c r="E441" s="42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  <c r="AB441" s="4"/>
    </row>
    <row r="442" spans="2:28" s="1" customFormat="1" hidden="1" x14ac:dyDescent="0.2">
      <c r="B442"/>
      <c r="C442"/>
      <c r="D442" s="4"/>
      <c r="E442" s="42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  <c r="AB442" s="4"/>
    </row>
    <row r="443" spans="2:28" s="1" customFormat="1" hidden="1" x14ac:dyDescent="0.2">
      <c r="B443"/>
      <c r="C443"/>
      <c r="D443" s="4"/>
      <c r="E443" s="42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  <c r="AB443" s="4"/>
    </row>
    <row r="444" spans="2:28" s="1" customFormat="1" hidden="1" x14ac:dyDescent="0.2">
      <c r="B444"/>
      <c r="C444"/>
      <c r="D444" s="4"/>
      <c r="E444" s="42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  <c r="AB444" s="4"/>
    </row>
    <row r="445" spans="2:28" s="1" customFormat="1" hidden="1" x14ac:dyDescent="0.2">
      <c r="B445"/>
      <c r="C445"/>
      <c r="D445" s="4"/>
      <c r="E445" s="42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  <c r="AB445" s="4"/>
    </row>
    <row r="446" spans="2:28" s="1" customFormat="1" hidden="1" x14ac:dyDescent="0.2">
      <c r="B446"/>
      <c r="C446"/>
      <c r="D446" s="4"/>
      <c r="E446" s="42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  <c r="AB446" s="4"/>
    </row>
    <row r="447" spans="2:28" s="1" customFormat="1" hidden="1" x14ac:dyDescent="0.2">
      <c r="B447"/>
      <c r="C447"/>
      <c r="D447" s="4"/>
      <c r="E447" s="42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  <c r="AB447" s="4"/>
    </row>
    <row r="448" spans="2:28" s="1" customFormat="1" hidden="1" x14ac:dyDescent="0.2">
      <c r="B448"/>
      <c r="C448"/>
      <c r="D448" s="4"/>
      <c r="E448" s="42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  <c r="AB448" s="4"/>
    </row>
    <row r="449" spans="2:28" s="1" customFormat="1" hidden="1" x14ac:dyDescent="0.2">
      <c r="B449"/>
      <c r="C449"/>
      <c r="D449" s="4"/>
      <c r="E449" s="42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  <c r="AB449" s="4"/>
    </row>
    <row r="450" spans="2:28" s="1" customFormat="1" hidden="1" x14ac:dyDescent="0.2">
      <c r="B450"/>
      <c r="C450"/>
      <c r="D450" s="4"/>
      <c r="E450" s="42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  <c r="AB450" s="4"/>
    </row>
    <row r="451" spans="2:28" s="1" customFormat="1" hidden="1" x14ac:dyDescent="0.2">
      <c r="B451"/>
      <c r="C451"/>
      <c r="D451" s="4"/>
      <c r="E451" s="42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  <c r="AB451" s="4"/>
    </row>
    <row r="452" spans="2:28" s="1" customFormat="1" hidden="1" x14ac:dyDescent="0.2">
      <c r="B452"/>
      <c r="C452"/>
      <c r="D452" s="4"/>
      <c r="E452" s="42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  <c r="AB452" s="4"/>
    </row>
    <row r="453" spans="2:28" s="1" customFormat="1" hidden="1" x14ac:dyDescent="0.2">
      <c r="B453"/>
      <c r="C453"/>
      <c r="D453" s="4"/>
      <c r="E453" s="42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  <c r="AB453" s="4"/>
    </row>
    <row r="454" spans="2:28" s="1" customFormat="1" hidden="1" x14ac:dyDescent="0.2">
      <c r="B454"/>
      <c r="C454"/>
      <c r="D454" s="4"/>
      <c r="E454" s="42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  <c r="AB454" s="4"/>
    </row>
    <row r="455" spans="2:28" s="1" customFormat="1" hidden="1" x14ac:dyDescent="0.2">
      <c r="B455"/>
      <c r="C455"/>
      <c r="D455" s="4"/>
      <c r="E455" s="42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  <c r="AB455" s="4"/>
    </row>
    <row r="456" spans="2:28" s="1" customFormat="1" hidden="1" x14ac:dyDescent="0.2">
      <c r="B456"/>
      <c r="C456"/>
      <c r="D456" s="4"/>
      <c r="E456" s="42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  <c r="AB456" s="4"/>
    </row>
    <row r="457" spans="2:28" s="1" customFormat="1" hidden="1" x14ac:dyDescent="0.2">
      <c r="B457"/>
      <c r="C457"/>
      <c r="D457" s="4"/>
      <c r="E457" s="42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  <c r="AB457" s="4"/>
    </row>
    <row r="458" spans="2:28" s="1" customFormat="1" hidden="1" x14ac:dyDescent="0.2">
      <c r="B458"/>
      <c r="C458"/>
      <c r="D458" s="4"/>
      <c r="E458" s="42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  <c r="AB458" s="4"/>
    </row>
    <row r="459" spans="2:28" s="1" customFormat="1" hidden="1" x14ac:dyDescent="0.2">
      <c r="B459"/>
      <c r="C459"/>
      <c r="D459" s="4"/>
      <c r="E459" s="42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  <c r="AB459" s="4"/>
    </row>
    <row r="460" spans="2:28" s="1" customFormat="1" hidden="1" x14ac:dyDescent="0.2">
      <c r="B460"/>
      <c r="C460"/>
      <c r="D460" s="4"/>
      <c r="E460" s="42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  <c r="AB460" s="4"/>
    </row>
    <row r="461" spans="2:28" s="1" customFormat="1" hidden="1" x14ac:dyDescent="0.2">
      <c r="B461"/>
      <c r="C461"/>
      <c r="D461" s="4"/>
      <c r="E461" s="42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  <c r="AB461" s="4"/>
    </row>
    <row r="462" spans="2:28" s="1" customFormat="1" hidden="1" x14ac:dyDescent="0.2">
      <c r="B462"/>
      <c r="C462"/>
      <c r="D462" s="4"/>
      <c r="E462" s="42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  <c r="AB462" s="4"/>
    </row>
    <row r="463" spans="2:28" s="1" customFormat="1" hidden="1" x14ac:dyDescent="0.2">
      <c r="B463"/>
      <c r="C463"/>
      <c r="D463" s="4"/>
      <c r="E463" s="42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  <c r="AB463" s="4"/>
    </row>
    <row r="464" spans="2:28" s="1" customFormat="1" hidden="1" x14ac:dyDescent="0.2">
      <c r="B464"/>
      <c r="C464"/>
      <c r="D464" s="4"/>
      <c r="E464" s="42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  <c r="AB464" s="4"/>
    </row>
    <row r="465" spans="2:28" s="1" customFormat="1" hidden="1" x14ac:dyDescent="0.2">
      <c r="B465"/>
      <c r="C465"/>
      <c r="D465" s="4"/>
      <c r="E465" s="42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  <c r="AB465" s="4"/>
    </row>
    <row r="466" spans="2:28" s="1" customFormat="1" hidden="1" x14ac:dyDescent="0.2">
      <c r="B466"/>
      <c r="C466"/>
      <c r="D466" s="4"/>
      <c r="E466" s="42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  <c r="AB466" s="4"/>
    </row>
    <row r="467" spans="2:28" s="1" customFormat="1" hidden="1" x14ac:dyDescent="0.2">
      <c r="B467"/>
      <c r="C467"/>
      <c r="D467" s="4"/>
      <c r="E467" s="42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  <c r="AB467" s="4"/>
    </row>
    <row r="468" spans="2:28" s="1" customFormat="1" hidden="1" x14ac:dyDescent="0.2">
      <c r="B468"/>
      <c r="C468"/>
      <c r="D468" s="4"/>
      <c r="E468" s="42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  <c r="AB468" s="4"/>
    </row>
    <row r="469" spans="2:28" s="1" customFormat="1" hidden="1" x14ac:dyDescent="0.2">
      <c r="B469"/>
      <c r="C469"/>
      <c r="D469" s="4"/>
      <c r="E469" s="42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  <c r="AB469" s="4"/>
    </row>
    <row r="470" spans="2:28" s="1" customFormat="1" hidden="1" x14ac:dyDescent="0.2">
      <c r="B470"/>
      <c r="C470"/>
      <c r="D470" s="4"/>
      <c r="E470" s="42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  <c r="AB470" s="4"/>
    </row>
    <row r="471" spans="2:28" s="1" customFormat="1" hidden="1" x14ac:dyDescent="0.2">
      <c r="B471"/>
      <c r="C471"/>
      <c r="D471" s="4"/>
      <c r="E471" s="42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  <c r="AB471" s="4"/>
    </row>
    <row r="472" spans="2:28" s="1" customFormat="1" hidden="1" x14ac:dyDescent="0.2">
      <c r="B472"/>
      <c r="C472"/>
      <c r="D472" s="4"/>
      <c r="E472" s="42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  <c r="AB472" s="4"/>
    </row>
    <row r="473" spans="2:28" s="1" customFormat="1" hidden="1" x14ac:dyDescent="0.2">
      <c r="B473"/>
      <c r="C473"/>
      <c r="D473" s="4"/>
      <c r="E473" s="42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  <c r="AB473" s="4"/>
    </row>
    <row r="474" spans="2:28" s="1" customFormat="1" hidden="1" x14ac:dyDescent="0.2">
      <c r="B474"/>
      <c r="C474"/>
      <c r="D474" s="4"/>
      <c r="E474" s="42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  <c r="AB474" s="4"/>
    </row>
    <row r="475" spans="2:28" s="1" customFormat="1" hidden="1" x14ac:dyDescent="0.2">
      <c r="B475"/>
      <c r="C475"/>
      <c r="D475" s="4"/>
      <c r="E475" s="42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  <c r="AB475" s="4"/>
    </row>
    <row r="476" spans="2:28" s="1" customFormat="1" hidden="1" x14ac:dyDescent="0.2">
      <c r="B476"/>
      <c r="C476"/>
      <c r="D476" s="4"/>
      <c r="E476" s="42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  <c r="AB476" s="4"/>
    </row>
    <row r="477" spans="2:28" s="1" customFormat="1" hidden="1" x14ac:dyDescent="0.2">
      <c r="B477"/>
      <c r="C477"/>
      <c r="D477" s="4"/>
      <c r="E477" s="42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  <c r="AB477" s="4"/>
    </row>
    <row r="478" spans="2:28" s="1" customFormat="1" hidden="1" x14ac:dyDescent="0.2">
      <c r="B478"/>
      <c r="C478"/>
      <c r="D478" s="4"/>
      <c r="E478" s="42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  <c r="AB478" s="4"/>
    </row>
    <row r="479" spans="2:28" s="1" customFormat="1" hidden="1" x14ac:dyDescent="0.2">
      <c r="B479"/>
      <c r="C479"/>
      <c r="D479" s="4"/>
      <c r="E479" s="42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  <c r="AB479" s="4"/>
    </row>
    <row r="480" spans="2:28" s="1" customFormat="1" hidden="1" x14ac:dyDescent="0.2">
      <c r="B480"/>
      <c r="C480"/>
      <c r="D480" s="4"/>
      <c r="E480" s="42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  <c r="AB480" s="4"/>
    </row>
    <row r="481" spans="2:28" s="1" customFormat="1" hidden="1" x14ac:dyDescent="0.2">
      <c r="B481"/>
      <c r="C481"/>
      <c r="D481" s="4"/>
      <c r="E481" s="42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  <c r="AB481" s="4"/>
    </row>
    <row r="482" spans="2:28" s="1" customFormat="1" hidden="1" x14ac:dyDescent="0.2">
      <c r="B482"/>
      <c r="C482"/>
      <c r="D482" s="4"/>
      <c r="E482" s="42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  <c r="AB482" s="4"/>
    </row>
    <row r="483" spans="2:28" s="1" customFormat="1" hidden="1" x14ac:dyDescent="0.2">
      <c r="B483"/>
      <c r="C483"/>
      <c r="D483" s="4"/>
      <c r="E483" s="42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  <c r="AB483" s="4"/>
    </row>
    <row r="484" spans="2:28" s="1" customFormat="1" hidden="1" x14ac:dyDescent="0.2">
      <c r="B484"/>
      <c r="C484"/>
      <c r="D484" s="4"/>
      <c r="E484" s="42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  <c r="AB484" s="4"/>
    </row>
    <row r="485" spans="2:28" s="1" customFormat="1" hidden="1" x14ac:dyDescent="0.2">
      <c r="B485"/>
      <c r="C485"/>
      <c r="D485" s="4"/>
      <c r="E485" s="42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  <c r="AB485" s="4"/>
    </row>
    <row r="486" spans="2:28" s="1" customFormat="1" hidden="1" x14ac:dyDescent="0.2">
      <c r="B486"/>
      <c r="C486"/>
      <c r="D486" s="4"/>
      <c r="E486" s="42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  <c r="AB486" s="4"/>
    </row>
    <row r="487" spans="2:28" s="1" customFormat="1" hidden="1" x14ac:dyDescent="0.2">
      <c r="B487"/>
      <c r="C487"/>
      <c r="D487" s="4"/>
      <c r="E487" s="42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  <c r="AB487" s="4"/>
    </row>
    <row r="488" spans="2:28" s="1" customFormat="1" hidden="1" x14ac:dyDescent="0.2">
      <c r="B488"/>
      <c r="C488"/>
      <c r="D488" s="4"/>
      <c r="E488" s="42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  <c r="AB488" s="4"/>
    </row>
    <row r="489" spans="2:28" s="1" customFormat="1" hidden="1" x14ac:dyDescent="0.2">
      <c r="B489"/>
      <c r="C489"/>
      <c r="D489" s="4"/>
      <c r="E489" s="42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  <c r="AB489" s="4"/>
    </row>
    <row r="490" spans="2:28" s="1" customFormat="1" hidden="1" x14ac:dyDescent="0.2">
      <c r="B490"/>
      <c r="C490"/>
      <c r="D490" s="4"/>
      <c r="E490" s="42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  <c r="AB490" s="4"/>
    </row>
    <row r="491" spans="2:28" s="1" customFormat="1" hidden="1" x14ac:dyDescent="0.2">
      <c r="B491"/>
      <c r="C491"/>
      <c r="D491" s="4"/>
      <c r="E491" s="42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  <c r="AB491" s="4"/>
    </row>
    <row r="492" spans="2:28" s="1" customFormat="1" hidden="1" x14ac:dyDescent="0.2">
      <c r="B492"/>
      <c r="C492"/>
      <c r="D492" s="4"/>
      <c r="E492" s="42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  <c r="AB492" s="4"/>
    </row>
    <row r="493" spans="2:28" s="1" customFormat="1" hidden="1" x14ac:dyDescent="0.2">
      <c r="B493"/>
      <c r="C493"/>
      <c r="D493" s="4"/>
      <c r="E493" s="42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  <c r="AB493" s="4"/>
    </row>
    <row r="494" spans="2:28" s="1" customFormat="1" hidden="1" x14ac:dyDescent="0.2">
      <c r="B494"/>
      <c r="C494"/>
      <c r="D494" s="4"/>
      <c r="E494" s="42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  <c r="AB494" s="4"/>
    </row>
    <row r="495" spans="2:28" s="1" customFormat="1" hidden="1" x14ac:dyDescent="0.2">
      <c r="B495"/>
      <c r="C495"/>
      <c r="D495" s="4"/>
      <c r="E495" s="42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  <c r="AB495" s="4"/>
    </row>
    <row r="496" spans="2:28" s="1" customFormat="1" hidden="1" x14ac:dyDescent="0.2">
      <c r="B496"/>
      <c r="C496"/>
      <c r="D496" s="4"/>
      <c r="E496" s="42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  <c r="AB496" s="4"/>
    </row>
    <row r="497" spans="2:28" s="1" customFormat="1" hidden="1" x14ac:dyDescent="0.2">
      <c r="B497"/>
      <c r="C497"/>
      <c r="D497" s="4"/>
      <c r="E497" s="42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  <c r="AB497" s="4"/>
    </row>
    <row r="498" spans="2:28" s="1" customFormat="1" hidden="1" x14ac:dyDescent="0.2">
      <c r="B498"/>
      <c r="C498"/>
      <c r="D498" s="4"/>
      <c r="E498" s="42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  <c r="AB498" s="4"/>
    </row>
    <row r="499" spans="2:28" s="1" customFormat="1" hidden="1" x14ac:dyDescent="0.2">
      <c r="B499"/>
      <c r="C499"/>
      <c r="D499" s="4"/>
      <c r="E499" s="42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  <c r="AB499" s="4"/>
    </row>
    <row r="500" spans="2:28" s="1" customFormat="1" hidden="1" x14ac:dyDescent="0.2">
      <c r="B500"/>
      <c r="C500"/>
      <c r="D500" s="4"/>
      <c r="E500" s="42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  <c r="AB500" s="4"/>
    </row>
    <row r="501" spans="2:28" s="1" customFormat="1" hidden="1" x14ac:dyDescent="0.2">
      <c r="B501"/>
      <c r="C501"/>
      <c r="D501" s="4"/>
      <c r="E501" s="42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  <c r="AB501" s="4"/>
    </row>
    <row r="502" spans="2:28" s="1" customFormat="1" hidden="1" x14ac:dyDescent="0.2">
      <c r="B502"/>
      <c r="C502"/>
      <c r="D502" s="4"/>
      <c r="E502" s="42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  <c r="AB502" s="4"/>
    </row>
    <row r="503" spans="2:28" s="1" customFormat="1" hidden="1" x14ac:dyDescent="0.2">
      <c r="B503"/>
      <c r="C503"/>
      <c r="D503" s="4"/>
      <c r="E503" s="42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  <c r="AB503" s="4"/>
    </row>
    <row r="504" spans="2:28" s="1" customFormat="1" hidden="1" x14ac:dyDescent="0.2">
      <c r="B504"/>
      <c r="C504"/>
      <c r="D504" s="4"/>
      <c r="E504" s="42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  <c r="AB504" s="4"/>
    </row>
    <row r="505" spans="2:28" s="1" customFormat="1" hidden="1" x14ac:dyDescent="0.2">
      <c r="B505"/>
      <c r="C505"/>
      <c r="D505" s="4"/>
      <c r="E505" s="42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  <c r="AB505" s="4"/>
    </row>
    <row r="506" spans="2:28" s="1" customFormat="1" hidden="1" x14ac:dyDescent="0.2">
      <c r="B506"/>
      <c r="C506"/>
      <c r="D506" s="4"/>
      <c r="E506" s="42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  <c r="AB506" s="4"/>
    </row>
    <row r="507" spans="2:28" s="1" customFormat="1" hidden="1" x14ac:dyDescent="0.2">
      <c r="B507"/>
      <c r="C507"/>
      <c r="D507" s="4"/>
      <c r="E507" s="42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  <c r="AB507" s="4"/>
    </row>
    <row r="508" spans="2:28" s="1" customFormat="1" hidden="1" x14ac:dyDescent="0.2">
      <c r="B508"/>
      <c r="C508"/>
      <c r="D508" s="4"/>
      <c r="E508" s="42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  <c r="AB508" s="4"/>
    </row>
    <row r="509" spans="2:28" s="1" customFormat="1" hidden="1" x14ac:dyDescent="0.2">
      <c r="B509"/>
      <c r="C509"/>
      <c r="D509" s="4"/>
      <c r="E509" s="42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  <c r="AB509" s="4"/>
    </row>
    <row r="510" spans="2:28" s="1" customFormat="1" hidden="1" x14ac:dyDescent="0.2">
      <c r="B510"/>
      <c r="C510"/>
      <c r="D510" s="4"/>
      <c r="E510" s="42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  <c r="AB510" s="4"/>
    </row>
    <row r="511" spans="2:28" s="1" customFormat="1" hidden="1" x14ac:dyDescent="0.2">
      <c r="B511"/>
      <c r="C511"/>
      <c r="D511" s="4"/>
      <c r="E511" s="42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  <c r="AB511" s="4"/>
    </row>
    <row r="512" spans="2:28" s="1" customFormat="1" hidden="1" x14ac:dyDescent="0.2">
      <c r="B512"/>
      <c r="C512"/>
      <c r="D512" s="4"/>
      <c r="E512" s="42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  <c r="AB512" s="4"/>
    </row>
    <row r="513" spans="2:28" s="1" customFormat="1" hidden="1" x14ac:dyDescent="0.2">
      <c r="B513"/>
      <c r="C513"/>
      <c r="D513" s="4"/>
      <c r="E513" s="42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  <c r="AB513" s="4"/>
    </row>
    <row r="514" spans="2:28" s="1" customFormat="1" hidden="1" x14ac:dyDescent="0.2">
      <c r="B514"/>
      <c r="C514"/>
      <c r="D514" s="4"/>
      <c r="E514" s="42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  <c r="AB514" s="4"/>
    </row>
    <row r="515" spans="2:28" s="1" customFormat="1" hidden="1" x14ac:dyDescent="0.2">
      <c r="B515"/>
      <c r="C515"/>
      <c r="D515" s="4"/>
      <c r="E515" s="42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  <c r="AB515" s="4"/>
    </row>
    <row r="516" spans="2:28" s="1" customFormat="1" hidden="1" x14ac:dyDescent="0.2">
      <c r="B516"/>
      <c r="C516"/>
      <c r="D516" s="4"/>
      <c r="E516" s="42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  <c r="AB516" s="4"/>
    </row>
    <row r="517" spans="2:28" s="1" customFormat="1" hidden="1" x14ac:dyDescent="0.2">
      <c r="B517"/>
      <c r="C517"/>
      <c r="D517" s="4"/>
      <c r="E517" s="42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  <c r="AB517" s="4"/>
    </row>
    <row r="518" spans="2:28" s="1" customFormat="1" hidden="1" x14ac:dyDescent="0.2">
      <c r="B518"/>
      <c r="C518"/>
      <c r="D518" s="4"/>
      <c r="E518" s="42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  <c r="AB518" s="4"/>
    </row>
    <row r="519" spans="2:28" s="1" customFormat="1" hidden="1" x14ac:dyDescent="0.2">
      <c r="B519"/>
      <c r="C519"/>
      <c r="D519" s="4"/>
      <c r="E519" s="42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  <c r="AB519" s="4"/>
    </row>
    <row r="520" spans="2:28" s="1" customFormat="1" hidden="1" x14ac:dyDescent="0.2">
      <c r="B520"/>
      <c r="C520"/>
      <c r="D520" s="4"/>
      <c r="E520" s="42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  <c r="AB520" s="4"/>
    </row>
    <row r="521" spans="2:28" s="1" customFormat="1" hidden="1" x14ac:dyDescent="0.2">
      <c r="B521"/>
      <c r="C521"/>
      <c r="D521" s="4"/>
      <c r="E521" s="42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  <c r="AB521" s="4"/>
    </row>
    <row r="522" spans="2:28" s="1" customFormat="1" hidden="1" x14ac:dyDescent="0.2">
      <c r="B522"/>
      <c r="C522"/>
      <c r="D522" s="4"/>
      <c r="E522" s="42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  <c r="AB522" s="4"/>
    </row>
    <row r="523" spans="2:28" s="1" customFormat="1" hidden="1" x14ac:dyDescent="0.2">
      <c r="B523"/>
      <c r="C523"/>
      <c r="D523" s="4"/>
      <c r="E523" s="42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  <c r="AB523" s="4"/>
    </row>
    <row r="524" spans="2:28" s="1" customFormat="1" hidden="1" x14ac:dyDescent="0.2">
      <c r="B524"/>
      <c r="C524"/>
      <c r="D524" s="4"/>
      <c r="E524" s="42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  <c r="AB524" s="4"/>
    </row>
    <row r="525" spans="2:28" s="1" customFormat="1" hidden="1" x14ac:dyDescent="0.2">
      <c r="B525"/>
      <c r="C525"/>
      <c r="D525" s="4"/>
      <c r="E525" s="42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  <c r="AB525" s="4"/>
    </row>
    <row r="526" spans="2:28" s="1" customFormat="1" hidden="1" x14ac:dyDescent="0.2">
      <c r="B526"/>
      <c r="C526"/>
      <c r="D526" s="4"/>
      <c r="E526" s="42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  <c r="AB526" s="4"/>
    </row>
    <row r="527" spans="2:28" s="1" customFormat="1" hidden="1" x14ac:dyDescent="0.2">
      <c r="B527"/>
      <c r="C527"/>
      <c r="D527" s="4"/>
      <c r="E527" s="42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  <c r="AB527" s="4"/>
    </row>
    <row r="528" spans="2:28" s="1" customFormat="1" hidden="1" x14ac:dyDescent="0.2">
      <c r="B528"/>
      <c r="C528"/>
      <c r="D528" s="4"/>
      <c r="E528" s="42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  <c r="AB528" s="4"/>
    </row>
    <row r="529" spans="2:28" s="1" customFormat="1" hidden="1" x14ac:dyDescent="0.2">
      <c r="B529"/>
      <c r="C529"/>
      <c r="D529" s="4"/>
      <c r="E529" s="42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  <c r="AB529" s="4"/>
    </row>
    <row r="530" spans="2:28" s="1" customFormat="1" hidden="1" x14ac:dyDescent="0.2">
      <c r="B530"/>
      <c r="C530"/>
      <c r="D530" s="4"/>
      <c r="E530" s="42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  <c r="AB530" s="4"/>
    </row>
    <row r="531" spans="2:28" s="1" customFormat="1" hidden="1" x14ac:dyDescent="0.2">
      <c r="B531"/>
      <c r="C531"/>
      <c r="D531" s="4"/>
      <c r="E531" s="42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  <c r="AB531" s="4"/>
    </row>
    <row r="532" spans="2:28" s="1" customFormat="1" hidden="1" x14ac:dyDescent="0.2">
      <c r="B532"/>
      <c r="C532"/>
      <c r="D532" s="4"/>
      <c r="E532" s="42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  <c r="AB532" s="4"/>
    </row>
    <row r="533" spans="2:28" s="1" customFormat="1" hidden="1" x14ac:dyDescent="0.2">
      <c r="B533"/>
      <c r="C533"/>
      <c r="D533" s="4"/>
      <c r="E533" s="42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  <c r="AB533" s="4"/>
    </row>
    <row r="534" spans="2:28" s="1" customFormat="1" hidden="1" x14ac:dyDescent="0.2">
      <c r="B534"/>
      <c r="C534"/>
      <c r="D534" s="4"/>
      <c r="E534" s="42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  <c r="AB534" s="4"/>
    </row>
    <row r="535" spans="2:28" s="1" customFormat="1" hidden="1" x14ac:dyDescent="0.2">
      <c r="B535"/>
      <c r="C535"/>
      <c r="D535" s="4"/>
      <c r="E535" s="42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  <c r="AB535" s="4"/>
    </row>
    <row r="536" spans="2:28" s="1" customFormat="1" hidden="1" x14ac:dyDescent="0.2">
      <c r="B536"/>
      <c r="C536"/>
      <c r="D536" s="4"/>
      <c r="E536" s="42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  <c r="AB536" s="4"/>
    </row>
    <row r="537" spans="2:28" s="1" customFormat="1" hidden="1" x14ac:dyDescent="0.2">
      <c r="B537"/>
      <c r="C537"/>
      <c r="D537" s="4"/>
      <c r="E537" s="42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  <c r="AB537" s="4"/>
    </row>
    <row r="538" spans="2:28" s="1" customFormat="1" hidden="1" x14ac:dyDescent="0.2">
      <c r="B538"/>
      <c r="C538"/>
      <c r="D538" s="4"/>
      <c r="E538" s="42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  <c r="AB538" s="4"/>
    </row>
    <row r="539" spans="2:28" s="1" customFormat="1" hidden="1" x14ac:dyDescent="0.2">
      <c r="B539"/>
      <c r="C539"/>
      <c r="D539" s="4"/>
      <c r="E539" s="42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  <c r="AB539" s="4"/>
    </row>
    <row r="540" spans="2:28" s="1" customFormat="1" hidden="1" x14ac:dyDescent="0.2">
      <c r="B540"/>
      <c r="C540"/>
      <c r="D540" s="4"/>
      <c r="E540" s="42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  <c r="AB540" s="4"/>
    </row>
    <row r="541" spans="2:28" s="1" customFormat="1" hidden="1" x14ac:dyDescent="0.2">
      <c r="B541"/>
      <c r="C541"/>
      <c r="D541" s="4"/>
      <c r="E541" s="42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  <c r="AB541" s="4"/>
    </row>
    <row r="542" spans="2:28" s="1" customFormat="1" hidden="1" x14ac:dyDescent="0.2">
      <c r="B542"/>
      <c r="C542"/>
      <c r="D542" s="4"/>
      <c r="E542" s="42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  <c r="AB542" s="4"/>
    </row>
    <row r="543" spans="2:28" s="1" customFormat="1" hidden="1" x14ac:dyDescent="0.2">
      <c r="B543"/>
      <c r="C543"/>
      <c r="D543" s="4"/>
      <c r="E543" s="42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  <c r="AB543" s="4"/>
    </row>
    <row r="544" spans="2:28" s="1" customFormat="1" hidden="1" x14ac:dyDescent="0.2">
      <c r="B544"/>
      <c r="C544"/>
      <c r="D544" s="4"/>
      <c r="E544" s="42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  <c r="AB544" s="4"/>
    </row>
    <row r="545" spans="2:28" s="1" customFormat="1" hidden="1" x14ac:dyDescent="0.2">
      <c r="B545"/>
      <c r="C545"/>
      <c r="D545" s="4"/>
      <c r="E545" s="42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  <c r="AB545" s="4"/>
    </row>
    <row r="546" spans="2:28" s="1" customFormat="1" hidden="1" x14ac:dyDescent="0.2">
      <c r="B546"/>
      <c r="C546"/>
      <c r="D546" s="4"/>
      <c r="E546" s="42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  <c r="AB546" s="4"/>
    </row>
    <row r="547" spans="2:28" s="1" customFormat="1" hidden="1" x14ac:dyDescent="0.2">
      <c r="B547"/>
      <c r="C547"/>
      <c r="D547" s="4"/>
      <c r="E547" s="42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  <c r="AB547" s="4"/>
    </row>
    <row r="548" spans="2:28" s="1" customFormat="1" hidden="1" x14ac:dyDescent="0.2">
      <c r="B548"/>
      <c r="C548"/>
      <c r="D548" s="4"/>
      <c r="E548" s="42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  <c r="AB548" s="4"/>
    </row>
    <row r="549" spans="2:28" s="1" customFormat="1" hidden="1" x14ac:dyDescent="0.2">
      <c r="B549"/>
      <c r="C549"/>
      <c r="D549" s="4"/>
      <c r="E549" s="42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  <c r="AB549" s="4"/>
    </row>
    <row r="550" spans="2:28" s="1" customFormat="1" hidden="1" x14ac:dyDescent="0.2">
      <c r="B550"/>
      <c r="C550"/>
      <c r="D550" s="4"/>
      <c r="E550" s="42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  <c r="AB550" s="4"/>
    </row>
    <row r="551" spans="2:28" s="1" customFormat="1" hidden="1" x14ac:dyDescent="0.2">
      <c r="B551"/>
      <c r="C551"/>
      <c r="D551" s="4"/>
      <c r="E551" s="42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  <c r="AB551" s="4"/>
    </row>
    <row r="552" spans="2:28" s="1" customFormat="1" hidden="1" x14ac:dyDescent="0.2">
      <c r="B552"/>
      <c r="C552"/>
      <c r="D552" s="4"/>
      <c r="E552" s="42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  <c r="AB552" s="4"/>
    </row>
    <row r="553" spans="2:28" s="1" customFormat="1" hidden="1" x14ac:dyDescent="0.2">
      <c r="B553"/>
      <c r="C553"/>
      <c r="D553" s="4"/>
      <c r="E553" s="42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  <c r="AB553" s="4"/>
    </row>
    <row r="554" spans="2:28" s="1" customFormat="1" hidden="1" x14ac:dyDescent="0.2">
      <c r="B554"/>
      <c r="C554"/>
      <c r="D554" s="4"/>
      <c r="E554" s="42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  <c r="AB554" s="4"/>
    </row>
    <row r="555" spans="2:28" s="1" customFormat="1" hidden="1" x14ac:dyDescent="0.2">
      <c r="B555"/>
      <c r="C555"/>
      <c r="D555" s="4"/>
      <c r="E555" s="42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  <c r="AB555" s="4"/>
    </row>
    <row r="556" spans="2:28" s="1" customFormat="1" hidden="1" x14ac:dyDescent="0.2">
      <c r="B556"/>
      <c r="C556"/>
      <c r="D556" s="4"/>
      <c r="E556" s="42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  <c r="AB556" s="4"/>
    </row>
    <row r="557" spans="2:28" s="1" customFormat="1" hidden="1" x14ac:dyDescent="0.2">
      <c r="B557"/>
      <c r="C557"/>
      <c r="D557" s="4"/>
      <c r="E557" s="42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  <c r="AB557" s="4"/>
    </row>
    <row r="558" spans="2:28" s="1" customFormat="1" hidden="1" x14ac:dyDescent="0.2">
      <c r="B558"/>
      <c r="C558"/>
      <c r="D558" s="4"/>
      <c r="E558" s="42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  <c r="AB558" s="4"/>
    </row>
    <row r="559" spans="2:28" s="1" customFormat="1" hidden="1" x14ac:dyDescent="0.2">
      <c r="B559"/>
      <c r="C559"/>
      <c r="D559" s="4"/>
      <c r="E559" s="42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  <c r="AB559" s="4"/>
    </row>
    <row r="560" spans="2:28" s="1" customFormat="1" hidden="1" x14ac:dyDescent="0.2">
      <c r="B560"/>
      <c r="C560"/>
      <c r="D560" s="4"/>
      <c r="E560" s="42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  <c r="AB560" s="4"/>
    </row>
    <row r="561" spans="2:28" s="1" customFormat="1" hidden="1" x14ac:dyDescent="0.2">
      <c r="B561"/>
      <c r="C561"/>
      <c r="D561" s="4"/>
      <c r="E561" s="42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  <c r="AB561" s="4"/>
    </row>
    <row r="562" spans="2:28" s="1" customFormat="1" hidden="1" x14ac:dyDescent="0.2">
      <c r="B562"/>
      <c r="C562"/>
      <c r="D562" s="4"/>
      <c r="E562" s="42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  <c r="AB562" s="4"/>
    </row>
    <row r="563" spans="2:28" s="1" customFormat="1" hidden="1" x14ac:dyDescent="0.2">
      <c r="B563"/>
      <c r="C563"/>
      <c r="D563" s="4"/>
      <c r="E563" s="42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  <c r="AB563" s="4"/>
    </row>
    <row r="564" spans="2:28" s="1" customFormat="1" hidden="1" x14ac:dyDescent="0.2">
      <c r="B564"/>
      <c r="C564"/>
      <c r="D564" s="4"/>
      <c r="E564" s="42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  <c r="AB564" s="4"/>
    </row>
    <row r="565" spans="2:28" s="1" customFormat="1" hidden="1" x14ac:dyDescent="0.2">
      <c r="B565"/>
      <c r="C565"/>
      <c r="D565" s="4"/>
      <c r="E565" s="42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  <c r="AB565" s="4"/>
    </row>
    <row r="566" spans="2:28" s="1" customFormat="1" hidden="1" x14ac:dyDescent="0.2">
      <c r="B566"/>
      <c r="C566"/>
      <c r="D566" s="4"/>
      <c r="E566" s="42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  <c r="AB566" s="4"/>
    </row>
    <row r="567" spans="2:28" s="1" customFormat="1" hidden="1" x14ac:dyDescent="0.2">
      <c r="B567"/>
      <c r="C567"/>
      <c r="D567" s="4"/>
      <c r="E567" s="42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  <c r="AB567" s="4"/>
    </row>
    <row r="568" spans="2:28" s="1" customFormat="1" hidden="1" x14ac:dyDescent="0.2">
      <c r="B568"/>
      <c r="C568"/>
      <c r="D568" s="4"/>
      <c r="E568" s="42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  <c r="AB568" s="4"/>
    </row>
    <row r="569" spans="2:28" s="1" customFormat="1" hidden="1" x14ac:dyDescent="0.2">
      <c r="B569"/>
      <c r="C569"/>
      <c r="D569" s="4"/>
      <c r="E569" s="42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  <c r="AB569" s="4"/>
    </row>
    <row r="570" spans="2:28" s="1" customFormat="1" hidden="1" x14ac:dyDescent="0.2">
      <c r="B570"/>
      <c r="C570"/>
      <c r="D570" s="4"/>
      <c r="E570" s="42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  <c r="AB570" s="4"/>
    </row>
    <row r="571" spans="2:28" s="1" customFormat="1" hidden="1" x14ac:dyDescent="0.2">
      <c r="B571"/>
      <c r="C571"/>
      <c r="D571" s="4"/>
      <c r="E571" s="42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  <c r="AB571" s="4"/>
    </row>
    <row r="572" spans="2:28" s="1" customFormat="1" hidden="1" x14ac:dyDescent="0.2">
      <c r="B572"/>
      <c r="C572"/>
      <c r="D572" s="4"/>
      <c r="E572" s="42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  <c r="AB572" s="4"/>
    </row>
    <row r="573" spans="2:28" s="1" customFormat="1" hidden="1" x14ac:dyDescent="0.2">
      <c r="B573"/>
      <c r="C573"/>
      <c r="D573" s="4"/>
      <c r="E573" s="42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  <c r="AB573" s="4"/>
    </row>
    <row r="574" spans="2:28" s="1" customFormat="1" hidden="1" x14ac:dyDescent="0.2">
      <c r="B574"/>
      <c r="C574"/>
      <c r="D574" s="4"/>
      <c r="E574" s="42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  <c r="AB574" s="4"/>
    </row>
    <row r="575" spans="2:28" s="1" customFormat="1" hidden="1" x14ac:dyDescent="0.2">
      <c r="B575"/>
      <c r="C575"/>
      <c r="D575" s="4"/>
      <c r="E575" s="42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  <c r="AB575" s="4"/>
    </row>
    <row r="576" spans="2:28" s="1" customFormat="1" hidden="1" x14ac:dyDescent="0.2">
      <c r="B576"/>
      <c r="C576"/>
      <c r="D576" s="4"/>
      <c r="E576" s="42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  <c r="AB576" s="4"/>
    </row>
    <row r="577" spans="2:28" s="1" customFormat="1" hidden="1" x14ac:dyDescent="0.2">
      <c r="B577"/>
      <c r="C577"/>
      <c r="D577" s="4"/>
      <c r="E577" s="42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  <c r="AB577" s="4"/>
    </row>
    <row r="578" spans="2:28" s="1" customFormat="1" hidden="1" x14ac:dyDescent="0.2">
      <c r="B578"/>
      <c r="C578"/>
      <c r="D578" s="4"/>
      <c r="E578" s="42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  <c r="AB578" s="4"/>
    </row>
    <row r="579" spans="2:28" s="1" customFormat="1" hidden="1" x14ac:dyDescent="0.2">
      <c r="B579"/>
      <c r="C579"/>
      <c r="D579" s="4"/>
      <c r="E579" s="42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  <c r="AB579" s="4"/>
    </row>
    <row r="580" spans="2:28" s="1" customFormat="1" hidden="1" x14ac:dyDescent="0.2">
      <c r="B580"/>
      <c r="C580"/>
      <c r="D580" s="4"/>
      <c r="E580" s="42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  <c r="AB580" s="4"/>
    </row>
    <row r="581" spans="2:28" s="1" customFormat="1" hidden="1" x14ac:dyDescent="0.2">
      <c r="B581"/>
      <c r="C581"/>
      <c r="D581" s="4"/>
      <c r="E581" s="42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  <c r="AB581" s="4"/>
    </row>
    <row r="582" spans="2:28" s="1" customFormat="1" hidden="1" x14ac:dyDescent="0.2">
      <c r="B582"/>
      <c r="C582"/>
      <c r="D582" s="4"/>
      <c r="E582" s="42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  <c r="AB582" s="4"/>
    </row>
    <row r="583" spans="2:28" s="1" customFormat="1" hidden="1" x14ac:dyDescent="0.2">
      <c r="B583"/>
      <c r="C583"/>
      <c r="D583" s="4"/>
      <c r="E583" s="42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  <c r="AB583" s="4"/>
    </row>
    <row r="584" spans="2:28" s="1" customFormat="1" hidden="1" x14ac:dyDescent="0.2">
      <c r="B584"/>
      <c r="C584"/>
      <c r="D584" s="4"/>
      <c r="E584" s="42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  <c r="AB584" s="4"/>
    </row>
    <row r="585" spans="2:28" s="1" customFormat="1" hidden="1" x14ac:dyDescent="0.2">
      <c r="B585"/>
      <c r="C585"/>
      <c r="D585" s="4"/>
      <c r="E585" s="42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  <c r="AB585" s="4"/>
    </row>
    <row r="586" spans="2:28" s="1" customFormat="1" hidden="1" x14ac:dyDescent="0.2">
      <c r="B586"/>
      <c r="C586"/>
      <c r="D586" s="4"/>
      <c r="E586" s="42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  <c r="AB586" s="4"/>
    </row>
    <row r="587" spans="2:28" s="1" customFormat="1" hidden="1" x14ac:dyDescent="0.2">
      <c r="B587"/>
      <c r="C587"/>
      <c r="D587" s="4"/>
      <c r="E587" s="42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  <c r="AB587" s="4"/>
    </row>
    <row r="588" spans="2:28" s="1" customFormat="1" hidden="1" x14ac:dyDescent="0.2">
      <c r="B588"/>
      <c r="C588"/>
      <c r="D588" s="4"/>
      <c r="E588" s="42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  <c r="AB588" s="4"/>
    </row>
    <row r="589" spans="2:28" s="1" customFormat="1" hidden="1" x14ac:dyDescent="0.2">
      <c r="B589"/>
      <c r="C589"/>
      <c r="D589" s="4"/>
      <c r="E589" s="42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  <c r="AB589" s="4"/>
    </row>
    <row r="590" spans="2:28" s="1" customFormat="1" hidden="1" x14ac:dyDescent="0.2">
      <c r="B590"/>
      <c r="C590"/>
      <c r="D590" s="4"/>
      <c r="E590" s="42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  <c r="AB590" s="4"/>
    </row>
    <row r="591" spans="2:28" s="1" customFormat="1" hidden="1" x14ac:dyDescent="0.2">
      <c r="B591"/>
      <c r="C591"/>
      <c r="D591" s="4"/>
      <c r="E591" s="42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  <c r="AB591" s="4"/>
    </row>
    <row r="592" spans="2:28" s="1" customFormat="1" hidden="1" x14ac:dyDescent="0.2">
      <c r="B592"/>
      <c r="C592"/>
      <c r="D592" s="4"/>
      <c r="E592" s="42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  <c r="AB592" s="4"/>
    </row>
    <row r="593" spans="2:28" s="1" customFormat="1" hidden="1" x14ac:dyDescent="0.2">
      <c r="B593"/>
      <c r="C593"/>
      <c r="D593" s="4"/>
      <c r="E593" s="42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  <c r="AB593" s="4"/>
    </row>
    <row r="594" spans="2:28" s="1" customFormat="1" hidden="1" x14ac:dyDescent="0.2">
      <c r="B594"/>
      <c r="C594"/>
      <c r="D594" s="4"/>
      <c r="E594" s="42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  <c r="AB594" s="4"/>
    </row>
    <row r="595" spans="2:28" s="1" customFormat="1" hidden="1" x14ac:dyDescent="0.2">
      <c r="B595"/>
      <c r="C595"/>
      <c r="D595" s="4"/>
      <c r="E595" s="42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  <c r="AB595" s="4"/>
    </row>
    <row r="596" spans="2:28" s="1" customFormat="1" hidden="1" x14ac:dyDescent="0.2">
      <c r="B596"/>
      <c r="C596"/>
      <c r="D596" s="4"/>
      <c r="E596" s="42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  <c r="AB596" s="4"/>
    </row>
    <row r="597" spans="2:28" s="1" customFormat="1" hidden="1" x14ac:dyDescent="0.2">
      <c r="B597"/>
      <c r="C597"/>
      <c r="D597" s="4"/>
      <c r="E597" s="42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  <c r="AB597" s="4"/>
    </row>
    <row r="598" spans="2:28" s="1" customFormat="1" hidden="1" x14ac:dyDescent="0.2">
      <c r="B598"/>
      <c r="C598"/>
      <c r="D598" s="4"/>
      <c r="E598" s="42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  <c r="AB598" s="4"/>
    </row>
    <row r="599" spans="2:28" s="1" customFormat="1" hidden="1" x14ac:dyDescent="0.2">
      <c r="B599"/>
      <c r="C599"/>
      <c r="D599" s="4"/>
      <c r="E599" s="42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  <c r="AB599" s="4"/>
    </row>
    <row r="600" spans="2:28" s="1" customFormat="1" hidden="1" x14ac:dyDescent="0.2">
      <c r="B600"/>
      <c r="C600"/>
      <c r="D600" s="4"/>
      <c r="E600" s="42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  <c r="AB600" s="4"/>
    </row>
    <row r="601" spans="2:28" s="1" customFormat="1" hidden="1" x14ac:dyDescent="0.2">
      <c r="B601"/>
      <c r="C601"/>
      <c r="D601" s="4"/>
      <c r="E601" s="42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  <c r="AB601" s="4"/>
    </row>
    <row r="602" spans="2:28" s="1" customFormat="1" hidden="1" x14ac:dyDescent="0.2">
      <c r="B602"/>
      <c r="C602"/>
      <c r="D602" s="4"/>
      <c r="E602" s="42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  <c r="AB602" s="4"/>
    </row>
    <row r="603" spans="2:28" s="1" customFormat="1" hidden="1" x14ac:dyDescent="0.2">
      <c r="B603"/>
      <c r="C603"/>
      <c r="D603" s="4"/>
      <c r="E603" s="42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  <c r="AB603" s="4"/>
    </row>
    <row r="604" spans="2:28" s="1" customFormat="1" hidden="1" x14ac:dyDescent="0.2">
      <c r="B604"/>
      <c r="C604"/>
      <c r="D604" s="4"/>
      <c r="E604" s="42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  <c r="AB604" s="4"/>
    </row>
    <row r="605" spans="2:28" s="1" customFormat="1" hidden="1" x14ac:dyDescent="0.2">
      <c r="B605"/>
      <c r="C605"/>
      <c r="D605" s="4"/>
      <c r="E605" s="42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  <c r="AB605" s="4"/>
    </row>
    <row r="606" spans="2:28" s="1" customFormat="1" hidden="1" x14ac:dyDescent="0.2">
      <c r="B606"/>
      <c r="C606"/>
      <c r="D606" s="4"/>
      <c r="E606" s="42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  <c r="AB606" s="4"/>
    </row>
    <row r="607" spans="2:28" s="1" customFormat="1" hidden="1" x14ac:dyDescent="0.2">
      <c r="B607"/>
      <c r="C607"/>
      <c r="D607" s="4"/>
      <c r="E607" s="42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  <c r="AB607" s="4"/>
    </row>
    <row r="608" spans="2:28" s="1" customFormat="1" hidden="1" x14ac:dyDescent="0.2">
      <c r="B608"/>
      <c r="C608"/>
      <c r="D608" s="4"/>
      <c r="E608" s="42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  <c r="AB608" s="4"/>
    </row>
    <row r="609" spans="2:28" s="1" customFormat="1" hidden="1" x14ac:dyDescent="0.2">
      <c r="B609"/>
      <c r="C609"/>
      <c r="D609" s="4"/>
      <c r="E609" s="42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  <c r="AB609" s="4"/>
    </row>
    <row r="610" spans="2:28" s="1" customFormat="1" hidden="1" x14ac:dyDescent="0.2">
      <c r="B610"/>
      <c r="C610"/>
      <c r="D610" s="4"/>
      <c r="E610" s="42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  <c r="AB610" s="4"/>
    </row>
    <row r="611" spans="2:28" s="1" customFormat="1" hidden="1" x14ac:dyDescent="0.2">
      <c r="B611"/>
      <c r="C611"/>
      <c r="D611" s="4"/>
      <c r="E611" s="42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  <c r="AB611" s="4"/>
    </row>
    <row r="612" spans="2:28" s="1" customFormat="1" hidden="1" x14ac:dyDescent="0.2">
      <c r="B612"/>
      <c r="C612"/>
      <c r="D612" s="4"/>
      <c r="E612" s="42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  <c r="AB612" s="4"/>
    </row>
    <row r="613" spans="2:28" s="1" customFormat="1" hidden="1" x14ac:dyDescent="0.2">
      <c r="B613"/>
      <c r="C613"/>
      <c r="D613" s="4"/>
      <c r="E613" s="42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  <c r="AB613" s="4"/>
    </row>
    <row r="614" spans="2:28" s="1" customFormat="1" hidden="1" x14ac:dyDescent="0.2">
      <c r="B614"/>
      <c r="C614"/>
      <c r="D614" s="4"/>
      <c r="E614" s="42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  <c r="AB614" s="4"/>
    </row>
    <row r="615" spans="2:28" s="1" customFormat="1" hidden="1" x14ac:dyDescent="0.2">
      <c r="B615"/>
      <c r="C615"/>
      <c r="D615" s="4"/>
      <c r="E615" s="42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  <c r="AB615" s="4"/>
    </row>
    <row r="616" spans="2:28" s="1" customFormat="1" hidden="1" x14ac:dyDescent="0.2">
      <c r="B616"/>
      <c r="C616"/>
      <c r="D616" s="4"/>
      <c r="E616" s="42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  <c r="AB616" s="4"/>
    </row>
    <row r="617" spans="2:28" s="1" customFormat="1" hidden="1" x14ac:dyDescent="0.2">
      <c r="B617"/>
      <c r="C617"/>
      <c r="D617" s="4"/>
      <c r="E617" s="42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  <c r="AB617" s="4"/>
    </row>
    <row r="618" spans="2:28" s="1" customFormat="1" hidden="1" x14ac:dyDescent="0.2">
      <c r="B618"/>
      <c r="C618"/>
      <c r="D618" s="4"/>
      <c r="E618" s="42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  <c r="AB618" s="4"/>
    </row>
    <row r="619" spans="2:28" s="1" customFormat="1" hidden="1" x14ac:dyDescent="0.2">
      <c r="B619"/>
      <c r="C619"/>
      <c r="D619" s="4"/>
      <c r="E619" s="42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  <c r="AB619" s="4"/>
    </row>
    <row r="620" spans="2:28" s="1" customFormat="1" hidden="1" x14ac:dyDescent="0.2">
      <c r="B620"/>
      <c r="C620"/>
      <c r="D620" s="4"/>
      <c r="E620" s="42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  <c r="AB620" s="4"/>
    </row>
    <row r="621" spans="2:28" s="1" customFormat="1" hidden="1" x14ac:dyDescent="0.2">
      <c r="B621"/>
      <c r="C621"/>
      <c r="D621" s="4"/>
      <c r="E621" s="42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  <c r="AB621" s="4"/>
    </row>
    <row r="622" spans="2:28" s="1" customFormat="1" hidden="1" x14ac:dyDescent="0.2">
      <c r="B622"/>
      <c r="C622"/>
      <c r="D622" s="4"/>
      <c r="E622" s="42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  <c r="AB622" s="4"/>
    </row>
    <row r="623" spans="2:28" s="1" customFormat="1" hidden="1" x14ac:dyDescent="0.2">
      <c r="B623"/>
      <c r="C623"/>
      <c r="D623" s="4"/>
      <c r="E623" s="42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  <c r="AB623" s="4"/>
    </row>
    <row r="624" spans="2:28" s="1" customFormat="1" hidden="1" x14ac:dyDescent="0.2">
      <c r="B624"/>
      <c r="C624"/>
      <c r="D624" s="4"/>
      <c r="E624" s="42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  <c r="AB624" s="4"/>
    </row>
    <row r="625" spans="2:28" s="1" customFormat="1" hidden="1" x14ac:dyDescent="0.2">
      <c r="B625"/>
      <c r="C625"/>
      <c r="D625" s="4"/>
      <c r="E625" s="42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  <c r="AB625" s="4"/>
    </row>
    <row r="626" spans="2:28" s="1" customFormat="1" hidden="1" x14ac:dyDescent="0.2">
      <c r="B626"/>
      <c r="C626"/>
      <c r="D626" s="4"/>
      <c r="E626" s="42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  <c r="AB626" s="4"/>
    </row>
    <row r="627" spans="2:28" s="1" customFormat="1" hidden="1" x14ac:dyDescent="0.2">
      <c r="B627"/>
      <c r="C627"/>
      <c r="D627" s="4"/>
      <c r="E627" s="42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  <c r="AB627" s="4"/>
    </row>
    <row r="628" spans="2:28" s="1" customFormat="1" hidden="1" x14ac:dyDescent="0.2">
      <c r="B628"/>
      <c r="C628"/>
      <c r="D628" s="4"/>
      <c r="E628" s="42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  <c r="AB628" s="4"/>
    </row>
    <row r="629" spans="2:28" s="1" customFormat="1" hidden="1" x14ac:dyDescent="0.2">
      <c r="B629"/>
      <c r="C629"/>
      <c r="D629" s="4"/>
      <c r="E629" s="42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  <c r="AB629" s="4"/>
    </row>
    <row r="630" spans="2:28" s="1" customFormat="1" hidden="1" x14ac:dyDescent="0.2">
      <c r="B630"/>
      <c r="C630"/>
      <c r="D630" s="4"/>
      <c r="E630" s="42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  <c r="AB630" s="4"/>
    </row>
    <row r="631" spans="2:28" s="1" customFormat="1" hidden="1" x14ac:dyDescent="0.2">
      <c r="B631"/>
      <c r="C631"/>
      <c r="D631" s="4"/>
      <c r="E631" s="42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  <c r="AB631" s="4"/>
    </row>
    <row r="632" spans="2:28" s="1" customFormat="1" hidden="1" x14ac:dyDescent="0.2">
      <c r="B632"/>
      <c r="C632"/>
      <c r="D632" s="4"/>
      <c r="E632" s="42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  <c r="AB632" s="4"/>
    </row>
    <row r="633" spans="2:28" s="1" customFormat="1" hidden="1" x14ac:dyDescent="0.2">
      <c r="B633"/>
      <c r="C633"/>
      <c r="D633" s="4"/>
      <c r="E633" s="42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  <c r="AB633" s="4"/>
    </row>
    <row r="634" spans="2:28" s="1" customFormat="1" hidden="1" x14ac:dyDescent="0.2">
      <c r="B634"/>
      <c r="C634"/>
      <c r="D634" s="4"/>
      <c r="E634" s="42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  <c r="AB634" s="4"/>
    </row>
    <row r="635" spans="2:28" s="1" customFormat="1" hidden="1" x14ac:dyDescent="0.2">
      <c r="B635"/>
      <c r="C635"/>
      <c r="D635" s="4"/>
      <c r="E635" s="42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  <c r="AB635" s="4"/>
    </row>
    <row r="636" spans="2:28" s="1" customFormat="1" hidden="1" x14ac:dyDescent="0.2">
      <c r="B636"/>
      <c r="C636"/>
      <c r="D636" s="4"/>
      <c r="E636" s="42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  <c r="AB636" s="4"/>
    </row>
    <row r="637" spans="2:28" s="1" customFormat="1" hidden="1" x14ac:dyDescent="0.2">
      <c r="B637"/>
      <c r="C637"/>
      <c r="D637" s="4"/>
      <c r="E637" s="42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  <c r="AB637" s="4"/>
    </row>
    <row r="638" spans="2:28" s="1" customFormat="1" hidden="1" x14ac:dyDescent="0.2">
      <c r="B638"/>
      <c r="C638"/>
      <c r="D638" s="4"/>
      <c r="E638" s="42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  <c r="AB638" s="4"/>
    </row>
    <row r="639" spans="2:28" s="1" customFormat="1" hidden="1" x14ac:dyDescent="0.2">
      <c r="B639"/>
      <c r="C639"/>
      <c r="D639" s="4"/>
      <c r="E639" s="42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  <c r="AB639" s="4"/>
    </row>
    <row r="640" spans="2:28" s="1" customFormat="1" hidden="1" x14ac:dyDescent="0.2">
      <c r="B640"/>
      <c r="C640"/>
      <c r="D640" s="4"/>
      <c r="E640" s="42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  <c r="AB640" s="4"/>
    </row>
    <row r="641" spans="2:28" s="1" customFormat="1" hidden="1" x14ac:dyDescent="0.2">
      <c r="B641"/>
      <c r="C641"/>
      <c r="D641" s="4"/>
      <c r="E641" s="42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  <c r="AB641" s="4"/>
    </row>
    <row r="642" spans="2:28" s="1" customFormat="1" hidden="1" x14ac:dyDescent="0.2">
      <c r="B642"/>
      <c r="C642"/>
      <c r="D642" s="4"/>
      <c r="E642" s="42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  <c r="AB642" s="4"/>
    </row>
    <row r="643" spans="2:28" s="1" customFormat="1" hidden="1" x14ac:dyDescent="0.2">
      <c r="B643"/>
      <c r="C643"/>
      <c r="D643" s="4"/>
      <c r="E643" s="42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  <c r="AB643" s="4"/>
    </row>
    <row r="644" spans="2:28" s="1" customFormat="1" hidden="1" x14ac:dyDescent="0.2">
      <c r="B644"/>
      <c r="C644"/>
      <c r="D644" s="4"/>
      <c r="E644" s="42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  <c r="AB644" s="4"/>
    </row>
    <row r="645" spans="2:28" s="1" customFormat="1" hidden="1" x14ac:dyDescent="0.2">
      <c r="B645"/>
      <c r="C645"/>
      <c r="D645" s="4"/>
      <c r="E645" s="42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  <c r="AB645" s="4"/>
    </row>
    <row r="646" spans="2:28" s="1" customFormat="1" hidden="1" x14ac:dyDescent="0.2">
      <c r="B646"/>
      <c r="C646"/>
      <c r="D646" s="4"/>
      <c r="E646" s="42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  <c r="AB646" s="4"/>
    </row>
    <row r="647" spans="2:28" s="1" customFormat="1" hidden="1" x14ac:dyDescent="0.2">
      <c r="B647"/>
      <c r="C647"/>
      <c r="D647" s="4"/>
      <c r="E647" s="42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  <c r="AB647" s="4"/>
    </row>
    <row r="648" spans="2:28" s="1" customFormat="1" hidden="1" x14ac:dyDescent="0.2">
      <c r="B648"/>
      <c r="C648"/>
      <c r="D648" s="4"/>
      <c r="E648" s="42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  <c r="AB648" s="4"/>
    </row>
    <row r="649" spans="2:28" s="1" customFormat="1" hidden="1" x14ac:dyDescent="0.2">
      <c r="B649"/>
      <c r="C649"/>
      <c r="D649" s="4"/>
      <c r="E649" s="42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  <c r="AB649" s="4"/>
    </row>
    <row r="650" spans="2:28" s="1" customFormat="1" hidden="1" x14ac:dyDescent="0.2">
      <c r="B650"/>
      <c r="C650"/>
      <c r="D650" s="4"/>
      <c r="E650" s="42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  <c r="AB650" s="4"/>
    </row>
    <row r="651" spans="2:28" s="1" customFormat="1" hidden="1" x14ac:dyDescent="0.2">
      <c r="B651"/>
      <c r="C651"/>
      <c r="D651" s="4"/>
      <c r="E651" s="42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  <c r="AB651" s="4"/>
    </row>
    <row r="652" spans="2:28" s="1" customFormat="1" hidden="1" x14ac:dyDescent="0.2">
      <c r="B652"/>
      <c r="C652"/>
      <c r="D652" s="4"/>
      <c r="E652" s="42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  <c r="AB652" s="4"/>
    </row>
    <row r="653" spans="2:28" s="1" customFormat="1" hidden="1" x14ac:dyDescent="0.2">
      <c r="B653"/>
      <c r="C653"/>
      <c r="D653" s="4"/>
      <c r="E653" s="42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  <c r="AB653" s="4"/>
    </row>
    <row r="654" spans="2:28" s="1" customFormat="1" hidden="1" x14ac:dyDescent="0.2">
      <c r="B654"/>
      <c r="C654"/>
      <c r="D654" s="4"/>
      <c r="E654" s="42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  <c r="AB654" s="4"/>
    </row>
    <row r="655" spans="2:28" s="1" customFormat="1" hidden="1" x14ac:dyDescent="0.2">
      <c r="B655"/>
      <c r="C655"/>
      <c r="D655" s="4"/>
      <c r="E655" s="42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  <c r="AB655" s="4"/>
    </row>
    <row r="656" spans="2:28" s="1" customFormat="1" hidden="1" x14ac:dyDescent="0.2">
      <c r="B656"/>
      <c r="C656"/>
      <c r="D656" s="4"/>
      <c r="E656" s="42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  <c r="AB656" s="4"/>
    </row>
    <row r="657" spans="2:28" s="1" customFormat="1" hidden="1" x14ac:dyDescent="0.2">
      <c r="B657"/>
      <c r="C657"/>
      <c r="D657" s="4"/>
      <c r="E657" s="42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  <c r="AB657" s="4"/>
    </row>
    <row r="658" spans="2:28" s="1" customFormat="1" hidden="1" x14ac:dyDescent="0.2">
      <c r="B658"/>
      <c r="C658"/>
      <c r="D658" s="4"/>
      <c r="E658" s="42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  <c r="AB658" s="4"/>
    </row>
    <row r="659" spans="2:28" s="1" customFormat="1" hidden="1" x14ac:dyDescent="0.2">
      <c r="B659"/>
      <c r="C659"/>
      <c r="D659" s="4"/>
      <c r="E659" s="42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  <c r="AB659" s="4"/>
    </row>
    <row r="660" spans="2:28" s="1" customFormat="1" hidden="1" x14ac:dyDescent="0.2">
      <c r="B660"/>
      <c r="C660"/>
      <c r="D660" s="4"/>
      <c r="E660" s="42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  <c r="AB660" s="4"/>
    </row>
    <row r="661" spans="2:28" s="1" customFormat="1" hidden="1" x14ac:dyDescent="0.2">
      <c r="B661"/>
      <c r="C661"/>
      <c r="D661" s="4"/>
      <c r="E661" s="42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  <c r="AB661" s="4"/>
    </row>
    <row r="662" spans="2:28" s="1" customFormat="1" hidden="1" x14ac:dyDescent="0.2">
      <c r="B662"/>
      <c r="C662"/>
      <c r="D662" s="4"/>
      <c r="E662" s="42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  <c r="AB662" s="4"/>
    </row>
    <row r="663" spans="2:28" s="1" customFormat="1" hidden="1" x14ac:dyDescent="0.2">
      <c r="B663"/>
      <c r="C663"/>
      <c r="D663" s="4"/>
      <c r="E663" s="42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  <c r="AB663" s="4"/>
    </row>
    <row r="664" spans="2:28" s="1" customFormat="1" hidden="1" x14ac:dyDescent="0.2">
      <c r="B664"/>
      <c r="C664"/>
      <c r="D664" s="4"/>
      <c r="E664" s="42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  <c r="AB664" s="4"/>
    </row>
    <row r="665" spans="2:28" s="1" customFormat="1" hidden="1" x14ac:dyDescent="0.2">
      <c r="B665"/>
      <c r="C665"/>
      <c r="D665" s="4"/>
      <c r="E665" s="42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  <c r="AB665" s="4"/>
    </row>
    <row r="666" spans="2:28" s="1" customFormat="1" hidden="1" x14ac:dyDescent="0.2">
      <c r="B666"/>
      <c r="C666"/>
      <c r="D666" s="4"/>
      <c r="E666" s="42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  <c r="AB666" s="4"/>
    </row>
    <row r="667" spans="2:28" s="1" customFormat="1" hidden="1" x14ac:dyDescent="0.2">
      <c r="B667"/>
      <c r="C667"/>
      <c r="D667" s="4"/>
      <c r="E667" s="42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  <c r="AB667" s="4"/>
    </row>
    <row r="668" spans="2:28" s="1" customFormat="1" hidden="1" x14ac:dyDescent="0.2">
      <c r="B668"/>
      <c r="C668"/>
      <c r="D668" s="4"/>
      <c r="E668" s="42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  <c r="AB668" s="4"/>
    </row>
    <row r="669" spans="2:28" s="1" customFormat="1" hidden="1" x14ac:dyDescent="0.2">
      <c r="B669"/>
      <c r="C669"/>
      <c r="D669" s="4"/>
      <c r="E669" s="42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  <c r="AB669" s="4"/>
    </row>
    <row r="670" spans="2:28" s="1" customFormat="1" hidden="1" x14ac:dyDescent="0.2">
      <c r="B670"/>
      <c r="C670"/>
      <c r="D670" s="4"/>
      <c r="E670" s="42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  <c r="AB670" s="4"/>
    </row>
    <row r="671" spans="2:28" s="1" customFormat="1" hidden="1" x14ac:dyDescent="0.2">
      <c r="B671"/>
      <c r="C671"/>
      <c r="D671" s="4"/>
      <c r="E671" s="42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  <c r="AB671" s="4"/>
    </row>
    <row r="672" spans="2:28" s="1" customFormat="1" hidden="1" x14ac:dyDescent="0.2">
      <c r="B672"/>
      <c r="C672"/>
      <c r="D672" s="4"/>
      <c r="E672" s="42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  <c r="AB672" s="4"/>
    </row>
    <row r="673" spans="2:28" s="1" customFormat="1" hidden="1" x14ac:dyDescent="0.2">
      <c r="B673"/>
      <c r="C673"/>
      <c r="D673" s="4"/>
      <c r="E673" s="42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  <c r="AB673" s="4"/>
    </row>
    <row r="674" spans="2:28" s="1" customFormat="1" hidden="1" x14ac:dyDescent="0.2">
      <c r="B674"/>
      <c r="C674"/>
      <c r="D674" s="4"/>
      <c r="E674" s="42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  <c r="AB674" s="4"/>
    </row>
    <row r="675" spans="2:28" s="1" customFormat="1" hidden="1" x14ac:dyDescent="0.2">
      <c r="B675"/>
      <c r="C675"/>
      <c r="D675" s="4"/>
      <c r="E675" s="42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  <c r="AB675" s="4"/>
    </row>
    <row r="676" spans="2:28" s="1" customFormat="1" hidden="1" x14ac:dyDescent="0.2">
      <c r="B676"/>
      <c r="C676"/>
      <c r="D676" s="4"/>
      <c r="E676" s="42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  <c r="AB676" s="4"/>
    </row>
    <row r="677" spans="2:28" s="1" customFormat="1" hidden="1" x14ac:dyDescent="0.2">
      <c r="B677"/>
      <c r="C677"/>
      <c r="D677" s="4"/>
      <c r="E677" s="42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  <c r="AB677" s="4"/>
    </row>
    <row r="678" spans="2:28" s="1" customFormat="1" hidden="1" x14ac:dyDescent="0.2">
      <c r="B678"/>
      <c r="C678"/>
      <c r="D678" s="4"/>
      <c r="E678" s="42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  <c r="AB678" s="4"/>
    </row>
    <row r="679" spans="2:28" s="1" customFormat="1" hidden="1" x14ac:dyDescent="0.2">
      <c r="B679"/>
      <c r="C679"/>
      <c r="D679" s="4"/>
      <c r="E679" s="42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  <c r="AB679" s="4"/>
    </row>
    <row r="680" spans="2:28" s="1" customFormat="1" hidden="1" x14ac:dyDescent="0.2">
      <c r="B680"/>
      <c r="C680"/>
      <c r="D680" s="4"/>
      <c r="E680" s="42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  <c r="AB680" s="4"/>
    </row>
    <row r="681" spans="2:28" s="1" customFormat="1" hidden="1" x14ac:dyDescent="0.2">
      <c r="B681"/>
      <c r="C681"/>
      <c r="D681" s="4"/>
      <c r="E681" s="42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  <c r="AB681" s="4"/>
    </row>
    <row r="682" spans="2:28" s="1" customFormat="1" hidden="1" x14ac:dyDescent="0.2">
      <c r="B682"/>
      <c r="C682"/>
      <c r="D682" s="4"/>
      <c r="E682" s="42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  <c r="AB682" s="4"/>
    </row>
    <row r="683" spans="2:28" s="1" customFormat="1" hidden="1" x14ac:dyDescent="0.2">
      <c r="B683"/>
      <c r="C683"/>
      <c r="D683" s="4"/>
      <c r="E683" s="42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  <c r="AB683" s="4"/>
    </row>
    <row r="684" spans="2:28" s="1" customFormat="1" hidden="1" x14ac:dyDescent="0.2">
      <c r="B684"/>
      <c r="C684"/>
      <c r="D684" s="4"/>
      <c r="E684" s="42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  <c r="AB684" s="4"/>
    </row>
    <row r="685" spans="2:28" s="1" customFormat="1" hidden="1" x14ac:dyDescent="0.2">
      <c r="B685"/>
      <c r="C685"/>
      <c r="D685" s="4"/>
      <c r="E685" s="42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  <c r="AB685" s="4"/>
    </row>
    <row r="686" spans="2:28" s="1" customFormat="1" hidden="1" x14ac:dyDescent="0.2">
      <c r="B686"/>
      <c r="C686"/>
      <c r="D686" s="4"/>
      <c r="E686" s="42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  <c r="AB686" s="4"/>
    </row>
    <row r="687" spans="2:28" s="1" customFormat="1" hidden="1" x14ac:dyDescent="0.2">
      <c r="B687"/>
      <c r="C687"/>
      <c r="D687" s="4"/>
      <c r="E687" s="42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  <c r="AB687" s="4"/>
    </row>
    <row r="688" spans="2:28" s="1" customFormat="1" hidden="1" x14ac:dyDescent="0.2">
      <c r="B688"/>
      <c r="C688"/>
      <c r="D688" s="4"/>
      <c r="E688" s="42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  <c r="AB688" s="4"/>
    </row>
    <row r="689" spans="2:28" s="1" customFormat="1" hidden="1" x14ac:dyDescent="0.2">
      <c r="B689"/>
      <c r="C689"/>
      <c r="D689" s="4"/>
      <c r="E689" s="42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  <c r="AB689" s="4"/>
    </row>
    <row r="690" spans="2:28" s="1" customFormat="1" hidden="1" x14ac:dyDescent="0.2">
      <c r="B690"/>
      <c r="C690"/>
      <c r="D690" s="4"/>
      <c r="E690" s="42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  <c r="AB690" s="4"/>
    </row>
    <row r="691" spans="2:28" s="1" customFormat="1" hidden="1" x14ac:dyDescent="0.2">
      <c r="B691"/>
      <c r="C691"/>
      <c r="D691" s="4"/>
      <c r="E691" s="42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  <c r="AB691" s="4"/>
    </row>
    <row r="692" spans="2:28" s="1" customFormat="1" hidden="1" x14ac:dyDescent="0.2">
      <c r="B692"/>
      <c r="C692"/>
      <c r="D692" s="4"/>
      <c r="E692" s="42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  <c r="AB692" s="4"/>
    </row>
    <row r="693" spans="2:28" s="1" customFormat="1" hidden="1" x14ac:dyDescent="0.2">
      <c r="B693"/>
      <c r="C693"/>
      <c r="D693" s="4"/>
      <c r="E693" s="42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  <c r="AB693" s="4"/>
    </row>
    <row r="694" spans="2:28" s="1" customFormat="1" hidden="1" x14ac:dyDescent="0.2">
      <c r="B694"/>
      <c r="C694"/>
      <c r="D694" s="4"/>
      <c r="E694" s="42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  <c r="AB694" s="4"/>
    </row>
    <row r="695" spans="2:28" s="1" customFormat="1" hidden="1" x14ac:dyDescent="0.2">
      <c r="B695"/>
      <c r="C695"/>
      <c r="D695" s="4"/>
      <c r="E695" s="42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  <c r="AB695" s="4"/>
    </row>
    <row r="696" spans="2:28" s="1" customFormat="1" hidden="1" x14ac:dyDescent="0.2">
      <c r="B696"/>
      <c r="C696"/>
      <c r="D696" s="4"/>
      <c r="E696" s="42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  <c r="AB696" s="4"/>
    </row>
    <row r="697" spans="2:28" s="1" customFormat="1" hidden="1" x14ac:dyDescent="0.2">
      <c r="B697"/>
      <c r="C697"/>
      <c r="D697" s="4"/>
      <c r="E697" s="42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  <c r="AB697" s="4"/>
    </row>
    <row r="698" spans="2:28" s="1" customFormat="1" hidden="1" x14ac:dyDescent="0.2">
      <c r="B698"/>
      <c r="C698"/>
      <c r="D698" s="4"/>
      <c r="E698" s="42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  <c r="AB698" s="4"/>
    </row>
    <row r="699" spans="2:28" s="1" customFormat="1" hidden="1" x14ac:dyDescent="0.2">
      <c r="B699"/>
      <c r="C699"/>
      <c r="D699" s="4"/>
      <c r="E699" s="42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  <c r="AB699" s="4"/>
    </row>
    <row r="700" spans="2:28" s="1" customFormat="1" hidden="1" x14ac:dyDescent="0.2">
      <c r="B700"/>
      <c r="C700"/>
      <c r="D700" s="4"/>
      <c r="E700" s="42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  <c r="AB700" s="4"/>
    </row>
    <row r="701" spans="2:28" s="1" customFormat="1" hidden="1" x14ac:dyDescent="0.2">
      <c r="B701"/>
      <c r="C701"/>
      <c r="D701" s="4"/>
      <c r="E701" s="42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  <c r="AB701" s="4"/>
    </row>
    <row r="702" spans="2:28" s="1" customFormat="1" hidden="1" x14ac:dyDescent="0.2">
      <c r="B702"/>
      <c r="C702"/>
      <c r="D702" s="4"/>
      <c r="E702" s="42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  <c r="AB702" s="4"/>
    </row>
    <row r="703" spans="2:28" s="1" customFormat="1" hidden="1" x14ac:dyDescent="0.2">
      <c r="B703"/>
      <c r="C703"/>
      <c r="D703" s="4"/>
      <c r="E703" s="42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  <c r="AB703" s="4"/>
    </row>
    <row r="704" spans="2:28" s="1" customFormat="1" hidden="1" x14ac:dyDescent="0.2">
      <c r="B704"/>
      <c r="C704"/>
      <c r="D704" s="4"/>
      <c r="E704" s="42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  <c r="AB704" s="4"/>
    </row>
    <row r="705" spans="2:28" s="1" customFormat="1" hidden="1" x14ac:dyDescent="0.2">
      <c r="B705"/>
      <c r="C705"/>
      <c r="D705" s="4"/>
      <c r="E705" s="42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  <c r="AB705" s="4"/>
    </row>
    <row r="706" spans="2:28" s="1" customFormat="1" hidden="1" x14ac:dyDescent="0.2">
      <c r="B706"/>
      <c r="C706"/>
      <c r="D706" s="4"/>
      <c r="E706" s="42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  <c r="AB706" s="4"/>
    </row>
    <row r="707" spans="2:28" s="1" customFormat="1" hidden="1" x14ac:dyDescent="0.2">
      <c r="B707"/>
      <c r="C707"/>
      <c r="D707" s="4"/>
      <c r="E707" s="42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  <c r="AB707" s="4"/>
    </row>
    <row r="708" spans="2:28" s="1" customFormat="1" hidden="1" x14ac:dyDescent="0.2">
      <c r="B708"/>
      <c r="C708"/>
      <c r="D708" s="4"/>
      <c r="E708" s="42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  <c r="AB708" s="4"/>
    </row>
    <row r="709" spans="2:28" s="1" customFormat="1" hidden="1" x14ac:dyDescent="0.2">
      <c r="B709"/>
      <c r="C709"/>
      <c r="D709" s="4"/>
      <c r="E709" s="42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  <c r="AB709" s="4"/>
    </row>
    <row r="710" spans="2:28" s="1" customFormat="1" hidden="1" x14ac:dyDescent="0.2">
      <c r="B710"/>
      <c r="C710"/>
      <c r="D710" s="4"/>
      <c r="E710" s="42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  <c r="AB710" s="4"/>
    </row>
    <row r="711" spans="2:28" s="1" customFormat="1" hidden="1" x14ac:dyDescent="0.2">
      <c r="B711"/>
      <c r="C711"/>
      <c r="D711" s="4"/>
      <c r="E711" s="42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  <c r="AB711" s="4"/>
    </row>
    <row r="712" spans="2:28" s="1" customFormat="1" hidden="1" x14ac:dyDescent="0.2">
      <c r="B712"/>
      <c r="C712"/>
      <c r="D712" s="4"/>
      <c r="E712" s="42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  <c r="AB712" s="4"/>
    </row>
    <row r="713" spans="2:28" s="1" customFormat="1" hidden="1" x14ac:dyDescent="0.2">
      <c r="B713"/>
      <c r="C713"/>
      <c r="D713" s="4"/>
      <c r="E713" s="42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  <c r="AB713" s="4"/>
    </row>
    <row r="714" spans="2:28" s="1" customFormat="1" hidden="1" x14ac:dyDescent="0.2">
      <c r="B714"/>
      <c r="C714"/>
      <c r="D714" s="4"/>
      <c r="E714" s="42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  <c r="AB714" s="4"/>
    </row>
    <row r="715" spans="2:28" s="1" customFormat="1" hidden="1" x14ac:dyDescent="0.2">
      <c r="B715"/>
      <c r="C715"/>
      <c r="D715" s="4"/>
      <c r="E715" s="42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  <c r="AB715" s="4"/>
    </row>
    <row r="716" spans="2:28" s="1" customFormat="1" hidden="1" x14ac:dyDescent="0.2">
      <c r="B716"/>
      <c r="C716"/>
      <c r="D716" s="4"/>
      <c r="E716" s="42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  <c r="AB716" s="4"/>
    </row>
    <row r="717" spans="2:28" hidden="1" x14ac:dyDescent="0.2"/>
    <row r="718" spans="2:28" hidden="1" x14ac:dyDescent="0.2"/>
    <row r="719" spans="2:28" hidden="1" x14ac:dyDescent="0.2"/>
    <row r="720" spans="2:28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37" priority="18" percent="1" bottom="1" rank="5"/>
    <cfRule type="top10" dxfId="36" priority="19" percent="1" rank="5"/>
  </conditionalFormatting>
  <conditionalFormatting sqref="B47:B196">
    <cfRule type="top10" dxfId="35" priority="59" percent="1" rank="5"/>
    <cfRule type="top10" dxfId="34" priority="58" percent="1" bottom="1" rank="5"/>
  </conditionalFormatting>
  <conditionalFormatting sqref="C27:C46">
    <cfRule type="top10" dxfId="33" priority="14" percent="1" bottom="1" rank="5"/>
    <cfRule type="top10" dxfId="32" priority="15" percent="1" rank="5"/>
  </conditionalFormatting>
  <conditionalFormatting sqref="C47:C196">
    <cfRule type="top10" dxfId="31" priority="16" percent="1" bottom="1" rank="5"/>
    <cfRule type="top10" dxfId="30" priority="17" percent="1" rank="5"/>
  </conditionalFormatting>
  <conditionalFormatting sqref="D6:G6">
    <cfRule type="cellIs" dxfId="29" priority="40" operator="greaterThan">
      <formula>0</formula>
    </cfRule>
  </conditionalFormatting>
  <conditionalFormatting sqref="D27:G196">
    <cfRule type="cellIs" dxfId="28" priority="32" operator="greaterThan">
      <formula>0</formula>
    </cfRule>
  </conditionalFormatting>
  <conditionalFormatting sqref="H27:M46">
    <cfRule type="top10" dxfId="27" priority="10" percent="1" bottom="1" rank="5"/>
    <cfRule type="top10" dxfId="26" priority="11" percent="1" rank="5"/>
  </conditionalFormatting>
  <conditionalFormatting sqref="H47:M196">
    <cfRule type="top10" dxfId="25" priority="12" percent="1" bottom="1" rank="5"/>
    <cfRule type="top10" dxfId="24" priority="13" percent="1" rank="5"/>
  </conditionalFormatting>
  <conditionalFormatting sqref="N6:Q6">
    <cfRule type="cellIs" dxfId="23" priority="5" operator="greaterThan">
      <formula>0</formula>
    </cfRule>
  </conditionalFormatting>
  <conditionalFormatting sqref="N27:Q196">
    <cfRule type="cellIs" dxfId="22" priority="3" operator="greaterThan">
      <formula>0</formula>
    </cfRule>
  </conditionalFormatting>
  <conditionalFormatting sqref="R27:U46">
    <cfRule type="top10" dxfId="21" priority="6" percent="1" bottom="1" rank="5"/>
    <cfRule type="top10" dxfId="20" priority="7" percent="1" rank="5"/>
  </conditionalFormatting>
  <conditionalFormatting sqref="R47:U196">
    <cfRule type="top10" dxfId="19" priority="8" percent="1" bottom="1" rank="5"/>
    <cfRule type="top10" dxfId="18" priority="9" percent="1" rank="5"/>
  </conditionalFormatting>
  <conditionalFormatting sqref="W27:W196">
    <cfRule type="containsText" dxfId="17" priority="1" operator="containsText" text="FAIL">
      <formula>NOT(ISERROR(SEARCH("FAIL",W27)))</formula>
    </cfRule>
    <cfRule type="containsText" dxfId="16" priority="2" operator="containsText" text="W/IN 98%">
      <formula>NOT(ISERROR(SEARCH("W/IN 98%",W27)))</formula>
    </cfRule>
  </conditionalFormatting>
  <conditionalFormatting sqref="X27:X196">
    <cfRule type="containsText" dxfId="15" priority="30" operator="containsText" text="TRUE">
      <formula>NOT(ISERROR(SEARCH("TRUE",X27)))</formula>
    </cfRule>
    <cfRule type="containsText" dxfId="14" priority="28" operator="containsText" text="TRUE">
      <formula>NOT(ISERROR(SEARCH("TRUE",X27)))</formula>
    </cfRule>
    <cfRule type="containsText" dxfId="13" priority="29" operator="containsText" text="FALSE">
      <formula>NOT(ISERROR(SEARCH("FALSE",X27)))</formula>
    </cfRule>
    <cfRule type="containsText" dxfId="12" priority="31" operator="containsText" text="FALSE">
      <formula>NOT(ISERROR(SEARCH("FALSE",X27)))</formula>
    </cfRule>
  </conditionalFormatting>
  <conditionalFormatting sqref="X6:Y26">
    <cfRule type="containsText" dxfId="11" priority="49" operator="containsText" text="FALSE">
      <formula>NOT(ISERROR(SEARCH("FALSE",X6)))</formula>
    </cfRule>
    <cfRule type="containsText" dxfId="10" priority="48" operator="containsText" text="TRUE">
      <formula>NOT(ISERROR(SEARCH("TRUE",X6)))</formula>
    </cfRule>
  </conditionalFormatting>
  <conditionalFormatting sqref="X7:Y26 Y37:Y196">
    <cfRule type="containsText" dxfId="9" priority="51" operator="containsText" text="FALSE">
      <formula>NOT(ISERROR(SEARCH("FALSE",X7)))</formula>
    </cfRule>
    <cfRule type="containsText" dxfId="8" priority="50" operator="containsText" text="TRUE">
      <formula>NOT(ISERROR(SEARCH("TRUE",X7)))</formula>
    </cfRule>
  </conditionalFormatting>
  <conditionalFormatting sqref="Y27:Y36">
    <cfRule type="containsText" dxfId="7" priority="26" operator="containsText" text="TRUE">
      <formula>NOT(ISERROR(SEARCH("TRUE",Y27)))</formula>
    </cfRule>
    <cfRule type="containsText" dxfId="6" priority="27" operator="containsText" text="FALSE">
      <formula>NOT(ISERROR(SEARCH("FALSE",Y27)))</formula>
    </cfRule>
  </conditionalFormatting>
  <conditionalFormatting sqref="Y27:Z36">
    <cfRule type="containsText" dxfId="5" priority="21" operator="containsText" text="FALSE">
      <formula>NOT(ISERROR(SEARCH("FALSE",Y27)))</formula>
    </cfRule>
    <cfRule type="containsText" dxfId="4" priority="20" operator="containsText" text="TRUE">
      <formula>NOT(ISERROR(SEARCH("TRUE",Y27)))</formula>
    </cfRule>
  </conditionalFormatting>
  <conditionalFormatting sqref="Y37:Z196">
    <cfRule type="containsText" dxfId="3" priority="47" operator="containsText" text="FALSE">
      <formula>NOT(ISERROR(SEARCH("FALSE",Y37)))</formula>
    </cfRule>
    <cfRule type="containsText" dxfId="2" priority="46" operator="containsText" text="TRUE">
      <formula>NOT(ISERROR(SEARCH("TRUE",Y37)))</formula>
    </cfRule>
  </conditionalFormatting>
  <conditionalFormatting sqref="Z27:Z196">
    <cfRule type="containsText" dxfId="1" priority="22" operator="containsText" text="TRUE">
      <formula>NOT(ISERROR(SEARCH("TRUE",Z27)))</formula>
    </cfRule>
    <cfRule type="containsText" dxfId="0" priority="23" operator="containsText" text="FALSE">
      <formula>NOT(ISERROR(SEARCH("FALSE",Z27)))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宪欣 曾</cp:lastModifiedBy>
  <dcterms:created xsi:type="dcterms:W3CDTF">2021-10-03T14:47:21Z</dcterms:created>
  <dcterms:modified xsi:type="dcterms:W3CDTF">2025-10-10T15:25:17Z</dcterms:modified>
</cp:coreProperties>
</file>