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eb628d8c5762ed/UWA/CITS3200/GROUP-3200_51/project/data/database/v1/stage_2/DEV_FL/"/>
    </mc:Choice>
  </mc:AlternateContent>
  <xr:revisionPtr revIDLastSave="1" documentId="13_ncr:1_{7A367A39-398A-42AF-92FC-364B1D2B3756}" xr6:coauthVersionLast="47" xr6:coauthVersionMax="47" xr10:uidLastSave="{51422B3A-CB6F-C44C-9B23-0824052E7975}"/>
  <bookViews>
    <workbookView xWindow="0" yWindow="76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6" i="16" l="1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C46" i="20"/>
  <c r="B46" i="20"/>
  <c r="C45" i="20"/>
  <c r="B45" i="20"/>
  <c r="C44" i="20"/>
  <c r="B44" i="20"/>
  <c r="C43" i="20"/>
  <c r="B43" i="20"/>
  <c r="C42" i="20"/>
  <c r="B42" i="20"/>
  <c r="C41" i="20"/>
  <c r="B41" i="20"/>
  <c r="C40" i="20"/>
  <c r="B40" i="20"/>
  <c r="C39" i="20"/>
  <c r="B39" i="20"/>
  <c r="C38" i="20"/>
  <c r="B38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E178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E168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E162" i="23"/>
  <c r="C162" i="23"/>
  <c r="B162" i="23"/>
  <c r="C161" i="23"/>
  <c r="B161" i="23"/>
  <c r="C160" i="23"/>
  <c r="B160" i="23"/>
  <c r="C159" i="23"/>
  <c r="B159" i="23"/>
  <c r="E158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E138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E122" i="23"/>
  <c r="C122" i="23"/>
  <c r="B122" i="23"/>
  <c r="C121" i="23"/>
  <c r="B121" i="23"/>
  <c r="C120" i="23"/>
  <c r="B120" i="23"/>
  <c r="C119" i="23"/>
  <c r="B119" i="23"/>
  <c r="E118" i="23"/>
  <c r="C118" i="23"/>
  <c r="B118" i="23"/>
  <c r="D117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E111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D97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E88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D77" i="23"/>
  <c r="C77" i="23"/>
  <c r="B77" i="23"/>
  <c r="C76" i="23"/>
  <c r="B76" i="23"/>
  <c r="C75" i="23"/>
  <c r="B75" i="23"/>
  <c r="C74" i="23"/>
  <c r="B74" i="23"/>
  <c r="C73" i="23"/>
  <c r="B73" i="23"/>
  <c r="E72" i="23"/>
  <c r="C72" i="23"/>
  <c r="B72" i="23"/>
  <c r="C71" i="23"/>
  <c r="B71" i="23"/>
  <c r="C70" i="23"/>
  <c r="B70" i="23"/>
  <c r="C69" i="23"/>
  <c r="B69" i="23"/>
  <c r="E68" i="23"/>
  <c r="C68" i="23"/>
  <c r="B68" i="23"/>
  <c r="D67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E61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D47" i="23"/>
  <c r="C47" i="23"/>
  <c r="B47" i="23"/>
  <c r="C46" i="23"/>
  <c r="B46" i="23"/>
  <c r="C45" i="23"/>
  <c r="B45" i="23"/>
  <c r="C44" i="23"/>
  <c r="B44" i="23"/>
  <c r="C43" i="23"/>
  <c r="B43" i="23"/>
  <c r="C42" i="23"/>
  <c r="B42" i="23"/>
  <c r="C41" i="23"/>
  <c r="B41" i="23"/>
  <c r="C40" i="23"/>
  <c r="B40" i="23"/>
  <c r="C39" i="23"/>
  <c r="B39" i="23"/>
  <c r="C38" i="23"/>
  <c r="B38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1" i="19" s="1"/>
  <c r="E72" i="21"/>
  <c r="E73" i="21"/>
  <c r="E73" i="23" s="1"/>
  <c r="E74" i="21"/>
  <c r="E75" i="21"/>
  <c r="E76" i="21"/>
  <c r="E77" i="21"/>
  <c r="E78" i="21"/>
  <c r="E79" i="21"/>
  <c r="E80" i="21"/>
  <c r="E80" i="19" s="1"/>
  <c r="E81" i="21"/>
  <c r="E81" i="23" s="1"/>
  <c r="E82" i="21"/>
  <c r="E82" i="23" s="1"/>
  <c r="E83" i="21"/>
  <c r="E84" i="21"/>
  <c r="E85" i="21"/>
  <c r="E86" i="21"/>
  <c r="E87" i="21"/>
  <c r="E88" i="21"/>
  <c r="E89" i="21"/>
  <c r="E90" i="21"/>
  <c r="E91" i="21"/>
  <c r="E91" i="23" s="1"/>
  <c r="E92" i="21"/>
  <c r="E93" i="21"/>
  <c r="E93" i="23" s="1"/>
  <c r="E94" i="21"/>
  <c r="E95" i="21"/>
  <c r="E96" i="21"/>
  <c r="E96" i="23" s="1"/>
  <c r="E97" i="21"/>
  <c r="E98" i="21"/>
  <c r="E99" i="21"/>
  <c r="E100" i="21"/>
  <c r="E101" i="21"/>
  <c r="E102" i="21"/>
  <c r="E102" i="23" s="1"/>
  <c r="E103" i="21"/>
  <c r="E104" i="21"/>
  <c r="E105" i="21"/>
  <c r="E106" i="21"/>
  <c r="E107" i="21"/>
  <c r="E107" i="23" s="1"/>
  <c r="E108" i="21"/>
  <c r="E109" i="21"/>
  <c r="E110" i="21"/>
  <c r="E111" i="21"/>
  <c r="E112" i="21"/>
  <c r="E113" i="21"/>
  <c r="E113" i="23" s="1"/>
  <c r="E114" i="21"/>
  <c r="E115" i="21"/>
  <c r="E116" i="21"/>
  <c r="E117" i="21"/>
  <c r="E118" i="21"/>
  <c r="E119" i="21"/>
  <c r="E120" i="21"/>
  <c r="E121" i="21"/>
  <c r="E121" i="19" s="1"/>
  <c r="E122" i="21"/>
  <c r="E123" i="21"/>
  <c r="E123" i="23" s="1"/>
  <c r="E124" i="21"/>
  <c r="E125" i="21"/>
  <c r="E126" i="21"/>
  <c r="E127" i="21"/>
  <c r="E128" i="21"/>
  <c r="E129" i="21"/>
  <c r="E130" i="21"/>
  <c r="E130" i="19" s="1"/>
  <c r="E131" i="21"/>
  <c r="E131" i="23" s="1"/>
  <c r="E132" i="21"/>
  <c r="E132" i="23" s="1"/>
  <c r="E133" i="21"/>
  <c r="E134" i="21"/>
  <c r="E135" i="21"/>
  <c r="E136" i="21"/>
  <c r="E137" i="21"/>
  <c r="E138" i="21"/>
  <c r="E139" i="21"/>
  <c r="E140" i="21"/>
  <c r="E141" i="21"/>
  <c r="E141" i="23" s="1"/>
  <c r="E142" i="21"/>
  <c r="E143" i="21"/>
  <c r="E143" i="23" s="1"/>
  <c r="E144" i="21"/>
  <c r="E145" i="21"/>
  <c r="E146" i="21"/>
  <c r="E146" i="23" s="1"/>
  <c r="E147" i="21"/>
  <c r="E148" i="21"/>
  <c r="E149" i="21"/>
  <c r="E150" i="21"/>
  <c r="E151" i="21"/>
  <c r="E151" i="19" s="1"/>
  <c r="E152" i="21"/>
  <c r="E152" i="23" s="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7" i="23" s="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3" i="23" s="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8" i="23" s="1"/>
  <c r="D69" i="21"/>
  <c r="D70" i="21"/>
  <c r="D71" i="21"/>
  <c r="D72" i="21"/>
  <c r="D72" i="23" s="1"/>
  <c r="D73" i="21"/>
  <c r="D74" i="21"/>
  <c r="D75" i="21"/>
  <c r="D76" i="21"/>
  <c r="D77" i="21"/>
  <c r="D78" i="21"/>
  <c r="D78" i="23" s="1"/>
  <c r="D79" i="21"/>
  <c r="D80" i="21"/>
  <c r="D81" i="21"/>
  <c r="D81" i="23" s="1"/>
  <c r="D82" i="21"/>
  <c r="D83" i="21"/>
  <c r="D84" i="21"/>
  <c r="D85" i="21"/>
  <c r="D86" i="21"/>
  <c r="D87" i="21"/>
  <c r="D88" i="21"/>
  <c r="D88" i="23" s="1"/>
  <c r="D89" i="21"/>
  <c r="D89" i="19" s="1"/>
  <c r="D90" i="21"/>
  <c r="D91" i="21"/>
  <c r="D91" i="23" s="1"/>
  <c r="D92" i="21"/>
  <c r="D93" i="21"/>
  <c r="D93" i="23" s="1"/>
  <c r="D94" i="21"/>
  <c r="D95" i="21"/>
  <c r="D96" i="21"/>
  <c r="D97" i="21"/>
  <c r="D98" i="21"/>
  <c r="D99" i="21"/>
  <c r="D100" i="21"/>
  <c r="D101" i="21"/>
  <c r="D102" i="21"/>
  <c r="D102" i="23" s="1"/>
  <c r="D103" i="21"/>
  <c r="D104" i="21"/>
  <c r="D105" i="21"/>
  <c r="D106" i="21"/>
  <c r="D107" i="21"/>
  <c r="D108" i="21"/>
  <c r="D108" i="23" s="1"/>
  <c r="D109" i="21"/>
  <c r="D110" i="21"/>
  <c r="D111" i="21"/>
  <c r="D111" i="23" s="1"/>
  <c r="D112" i="21"/>
  <c r="D113" i="21"/>
  <c r="D113" i="23" s="1"/>
  <c r="D114" i="21"/>
  <c r="D115" i="21"/>
  <c r="D116" i="21"/>
  <c r="D117" i="21"/>
  <c r="D118" i="21"/>
  <c r="D118" i="23" s="1"/>
  <c r="D119" i="21"/>
  <c r="D120" i="21"/>
  <c r="D121" i="21"/>
  <c r="D122" i="21"/>
  <c r="D122" i="23" s="1"/>
  <c r="D123" i="21"/>
  <c r="D124" i="21"/>
  <c r="D125" i="21"/>
  <c r="D126" i="21"/>
  <c r="D127" i="21"/>
  <c r="D128" i="21"/>
  <c r="D128" i="19" s="1"/>
  <c r="D129" i="21"/>
  <c r="D130" i="21"/>
  <c r="D131" i="21"/>
  <c r="D131" i="23" s="1"/>
  <c r="D132" i="21"/>
  <c r="D133" i="21"/>
  <c r="D134" i="21"/>
  <c r="D135" i="21"/>
  <c r="D136" i="21"/>
  <c r="D137" i="21"/>
  <c r="D138" i="21"/>
  <c r="D138" i="23" s="1"/>
  <c r="D139" i="21"/>
  <c r="D139" i="19" s="1"/>
  <c r="D140" i="21"/>
  <c r="D141" i="21"/>
  <c r="D141" i="23" s="1"/>
  <c r="D142" i="21"/>
  <c r="D143" i="21"/>
  <c r="D143" i="23" s="1"/>
  <c r="D144" i="21"/>
  <c r="D145" i="21"/>
  <c r="D146" i="21"/>
  <c r="D147" i="21"/>
  <c r="D148" i="21"/>
  <c r="D149" i="21"/>
  <c r="D149" i="19" s="1"/>
  <c r="D150" i="21"/>
  <c r="D151" i="21"/>
  <c r="D152" i="21"/>
  <c r="D152" i="23" s="1"/>
  <c r="D153" i="21"/>
  <c r="D154" i="21"/>
  <c r="D155" i="21"/>
  <c r="D156" i="21"/>
  <c r="D157" i="21"/>
  <c r="D158" i="21"/>
  <c r="D158" i="19" s="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3" i="19" s="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2" i="23" s="1"/>
  <c r="E53" i="21"/>
  <c r="E54" i="21"/>
  <c r="E55" i="21"/>
  <c r="E56" i="21"/>
  <c r="E56" i="23" s="1"/>
  <c r="E57" i="21"/>
  <c r="E57" i="23" s="1"/>
  <c r="E58" i="21"/>
  <c r="E59" i="21"/>
  <c r="E60" i="21"/>
  <c r="E61" i="21"/>
  <c r="E62" i="21"/>
  <c r="E62" i="23" s="1"/>
  <c r="E63" i="21"/>
  <c r="E64" i="21"/>
  <c r="E65" i="21"/>
  <c r="E66" i="21"/>
  <c r="E66" i="23" s="1"/>
  <c r="E38" i="21"/>
  <c r="E38" i="23" s="1"/>
  <c r="E39" i="21"/>
  <c r="E40" i="21"/>
  <c r="E41" i="21"/>
  <c r="E42" i="21"/>
  <c r="E43" i="21"/>
  <c r="E43" i="23" s="1"/>
  <c r="E44" i="21"/>
  <c r="E45" i="21"/>
  <c r="E46" i="21"/>
  <c r="E46" i="19" s="1"/>
  <c r="E47" i="21"/>
  <c r="E47" i="23" s="1"/>
  <c r="E48" i="21"/>
  <c r="E48" i="23" s="1"/>
  <c r="E49" i="21"/>
  <c r="E50" i="21"/>
  <c r="E51" i="21"/>
  <c r="E37" i="21"/>
  <c r="D38" i="21"/>
  <c r="D38" i="23" s="1"/>
  <c r="D39" i="21"/>
  <c r="D40" i="21"/>
  <c r="D41" i="21"/>
  <c r="D41" i="23" s="1"/>
  <c r="D42" i="21"/>
  <c r="D42" i="23" s="1"/>
  <c r="D43" i="21"/>
  <c r="D43" i="23" s="1"/>
  <c r="D44" i="21"/>
  <c r="D45" i="21"/>
  <c r="D46" i="21"/>
  <c r="D47" i="21"/>
  <c r="D48" i="21"/>
  <c r="D48" i="19" s="1"/>
  <c r="D49" i="21"/>
  <c r="D50" i="21"/>
  <c r="D51" i="21"/>
  <c r="D52" i="21"/>
  <c r="D52" i="23" s="1"/>
  <c r="D53" i="21"/>
  <c r="D53" i="23" s="1"/>
  <c r="D54" i="21"/>
  <c r="D55" i="21"/>
  <c r="D56" i="21"/>
  <c r="D57" i="21"/>
  <c r="D58" i="21"/>
  <c r="D58" i="23" s="1"/>
  <c r="D59" i="21"/>
  <c r="D60" i="21"/>
  <c r="D61" i="21"/>
  <c r="D61" i="23" s="1"/>
  <c r="D62" i="21"/>
  <c r="D63" i="21"/>
  <c r="D63" i="23" s="1"/>
  <c r="D64" i="21"/>
  <c r="D65" i="21"/>
  <c r="D66" i="21"/>
  <c r="D37" i="21"/>
  <c r="D6" i="21"/>
  <c r="D6" i="19" s="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D142" i="16" l="1"/>
  <c r="D142" i="20"/>
  <c r="D142" i="19"/>
  <c r="D59" i="16"/>
  <c r="D59" i="20"/>
  <c r="D59" i="23"/>
  <c r="D49" i="16"/>
  <c r="D49" i="20"/>
  <c r="D49" i="23"/>
  <c r="D49" i="19"/>
  <c r="D39" i="16"/>
  <c r="D39" i="20"/>
  <c r="D39" i="23"/>
  <c r="E44" i="18"/>
  <c r="E44" i="16"/>
  <c r="E44" i="20"/>
  <c r="E44" i="19"/>
  <c r="E44" i="23"/>
  <c r="E63" i="16"/>
  <c r="E63" i="20"/>
  <c r="E63" i="19"/>
  <c r="E46" i="18"/>
  <c r="G42" i="18"/>
  <c r="E6" i="18"/>
  <c r="E6" i="16"/>
  <c r="E6" i="20"/>
  <c r="E6" i="23"/>
  <c r="E6" i="19"/>
  <c r="D37" i="16"/>
  <c r="D37" i="19"/>
  <c r="D37" i="20"/>
  <c r="D57" i="16"/>
  <c r="D57" i="20"/>
  <c r="D57" i="19"/>
  <c r="D47" i="16"/>
  <c r="D47" i="19"/>
  <c r="D47" i="20"/>
  <c r="E37" i="18"/>
  <c r="E37" i="16"/>
  <c r="E37" i="19"/>
  <c r="E37" i="20"/>
  <c r="E42" i="16"/>
  <c r="E42" i="19"/>
  <c r="E42" i="20"/>
  <c r="E61" i="16"/>
  <c r="E61" i="20"/>
  <c r="E61" i="19"/>
  <c r="D67" i="16"/>
  <c r="D67" i="20"/>
  <c r="D67" i="19"/>
  <c r="D187" i="16"/>
  <c r="D187" i="20"/>
  <c r="D187" i="19"/>
  <c r="D187" i="23"/>
  <c r="D177" i="16"/>
  <c r="D177" i="20"/>
  <c r="D177" i="19"/>
  <c r="D177" i="23"/>
  <c r="D167" i="16"/>
  <c r="D167" i="20"/>
  <c r="D167" i="19"/>
  <c r="D167" i="23"/>
  <c r="D157" i="16"/>
  <c r="D157" i="20"/>
  <c r="D157" i="19"/>
  <c r="D157" i="23"/>
  <c r="D147" i="16"/>
  <c r="D147" i="20"/>
  <c r="D147" i="19"/>
  <c r="D137" i="16"/>
  <c r="D137" i="20"/>
  <c r="D137" i="19"/>
  <c r="D127" i="16"/>
  <c r="D127" i="20"/>
  <c r="D127" i="19"/>
  <c r="D117" i="16"/>
  <c r="D117" i="20"/>
  <c r="D117" i="19"/>
  <c r="D107" i="16"/>
  <c r="D107" i="20"/>
  <c r="D107" i="19"/>
  <c r="D97" i="16"/>
  <c r="D97" i="20"/>
  <c r="D97" i="19"/>
  <c r="D87" i="16"/>
  <c r="D87" i="20"/>
  <c r="D87" i="19"/>
  <c r="D77" i="16"/>
  <c r="D77" i="20"/>
  <c r="D77" i="19"/>
  <c r="E67" i="16"/>
  <c r="E67" i="19"/>
  <c r="E67" i="20"/>
  <c r="E188" i="16"/>
  <c r="E188" i="20"/>
  <c r="E188" i="19"/>
  <c r="E188" i="23"/>
  <c r="E178" i="16"/>
  <c r="E178" i="20"/>
  <c r="E178" i="19"/>
  <c r="E168" i="16"/>
  <c r="E168" i="20"/>
  <c r="E168" i="19"/>
  <c r="E158" i="16"/>
  <c r="E158" i="20"/>
  <c r="E158" i="19"/>
  <c r="E148" i="16"/>
  <c r="E148" i="20"/>
  <c r="E148" i="19"/>
  <c r="E138" i="16"/>
  <c r="E138" i="20"/>
  <c r="E138" i="19"/>
  <c r="E128" i="16"/>
  <c r="E128" i="20"/>
  <c r="E128" i="19"/>
  <c r="E118" i="16"/>
  <c r="E118" i="20"/>
  <c r="E118" i="19"/>
  <c r="E108" i="16"/>
  <c r="E108" i="20"/>
  <c r="E108" i="19"/>
  <c r="E98" i="16"/>
  <c r="E98" i="20"/>
  <c r="E98" i="19"/>
  <c r="E88" i="16"/>
  <c r="E88" i="20"/>
  <c r="E88" i="19"/>
  <c r="E78" i="16"/>
  <c r="E78" i="20"/>
  <c r="E78" i="19"/>
  <c r="E68" i="16"/>
  <c r="E68" i="20"/>
  <c r="E68" i="19"/>
  <c r="E46" i="23"/>
  <c r="E71" i="23"/>
  <c r="E98" i="23"/>
  <c r="E121" i="23"/>
  <c r="E148" i="23"/>
  <c r="D59" i="19"/>
  <c r="D66" i="16"/>
  <c r="D66" i="20"/>
  <c r="D66" i="19"/>
  <c r="D56" i="16"/>
  <c r="D56" i="20"/>
  <c r="D56" i="19"/>
  <c r="D46" i="16"/>
  <c r="D46" i="20"/>
  <c r="D46" i="19"/>
  <c r="E51" i="16"/>
  <c r="E51" i="20"/>
  <c r="E51" i="19"/>
  <c r="E41" i="16"/>
  <c r="E41" i="20"/>
  <c r="E60" i="16"/>
  <c r="E60" i="20"/>
  <c r="E60" i="23"/>
  <c r="E60" i="19"/>
  <c r="D196" i="16"/>
  <c r="D196" i="20"/>
  <c r="D196" i="23"/>
  <c r="D196" i="19"/>
  <c r="D186" i="16"/>
  <c r="D186" i="20"/>
  <c r="D186" i="19"/>
  <c r="D186" i="23"/>
  <c r="D176" i="16"/>
  <c r="D176" i="20"/>
  <c r="D176" i="19"/>
  <c r="D176" i="23"/>
  <c r="D166" i="16"/>
  <c r="D166" i="20"/>
  <c r="D166" i="19"/>
  <c r="D166" i="23"/>
  <c r="D156" i="16"/>
  <c r="D156" i="20"/>
  <c r="D156" i="19"/>
  <c r="D146" i="16"/>
  <c r="D146" i="20"/>
  <c r="D146" i="19"/>
  <c r="D136" i="16"/>
  <c r="D136" i="20"/>
  <c r="D136" i="19"/>
  <c r="D126" i="16"/>
  <c r="D126" i="20"/>
  <c r="D126" i="19"/>
  <c r="D116" i="16"/>
  <c r="D116" i="20"/>
  <c r="D116" i="19"/>
  <c r="D106" i="16"/>
  <c r="D106" i="20"/>
  <c r="D106" i="19"/>
  <c r="D96" i="16"/>
  <c r="D96" i="20"/>
  <c r="D96" i="19"/>
  <c r="D86" i="16"/>
  <c r="D86" i="20"/>
  <c r="D86" i="19"/>
  <c r="D76" i="16"/>
  <c r="D76" i="20"/>
  <c r="D76" i="19"/>
  <c r="E187" i="16"/>
  <c r="E187" i="20"/>
  <c r="E187" i="19"/>
  <c r="E177" i="16"/>
  <c r="E177" i="20"/>
  <c r="E177" i="19"/>
  <c r="E167" i="16"/>
  <c r="E167" i="19"/>
  <c r="E167" i="20"/>
  <c r="E157" i="16"/>
  <c r="E157" i="19"/>
  <c r="E157" i="20"/>
  <c r="E147" i="16"/>
  <c r="E147" i="19"/>
  <c r="E147" i="20"/>
  <c r="E137" i="16"/>
  <c r="E137" i="19"/>
  <c r="E137" i="20"/>
  <c r="E127" i="16"/>
  <c r="E127" i="19"/>
  <c r="E127" i="20"/>
  <c r="E117" i="16"/>
  <c r="E117" i="19"/>
  <c r="E117" i="20"/>
  <c r="E107" i="16"/>
  <c r="E107" i="19"/>
  <c r="E107" i="20"/>
  <c r="E97" i="16"/>
  <c r="E97" i="19"/>
  <c r="E97" i="20"/>
  <c r="E87" i="16"/>
  <c r="E87" i="19"/>
  <c r="E87" i="20"/>
  <c r="E77" i="16"/>
  <c r="E77" i="19"/>
  <c r="E77" i="20"/>
  <c r="D66" i="23"/>
  <c r="D116" i="23"/>
  <c r="D127" i="23"/>
  <c r="E41" i="19"/>
  <c r="D65" i="16"/>
  <c r="D65" i="20"/>
  <c r="D65" i="19"/>
  <c r="D65" i="23"/>
  <c r="D55" i="16"/>
  <c r="D55" i="20"/>
  <c r="D55" i="23"/>
  <c r="D55" i="19"/>
  <c r="D45" i="16"/>
  <c r="D45" i="20"/>
  <c r="D45" i="23"/>
  <c r="D45" i="19"/>
  <c r="E50" i="16"/>
  <c r="E50" i="20"/>
  <c r="E50" i="23"/>
  <c r="E40" i="16"/>
  <c r="E40" i="20"/>
  <c r="E40" i="19"/>
  <c r="E40" i="23"/>
  <c r="E59" i="16"/>
  <c r="E59" i="20"/>
  <c r="E59" i="19"/>
  <c r="E59" i="23"/>
  <c r="D195" i="16"/>
  <c r="D195" i="20"/>
  <c r="D195" i="19"/>
  <c r="D185" i="16"/>
  <c r="D185" i="20"/>
  <c r="D185" i="19"/>
  <c r="D185" i="23"/>
  <c r="D175" i="16"/>
  <c r="D175" i="20"/>
  <c r="D175" i="19"/>
  <c r="D175" i="23"/>
  <c r="D165" i="16"/>
  <c r="D165" i="20"/>
  <c r="D165" i="19"/>
  <c r="D165" i="23"/>
  <c r="D155" i="16"/>
  <c r="D155" i="20"/>
  <c r="D155" i="19"/>
  <c r="D155" i="23"/>
  <c r="D145" i="16"/>
  <c r="D145" i="20"/>
  <c r="D145" i="19"/>
  <c r="D145" i="23"/>
  <c r="D135" i="16"/>
  <c r="D135" i="20"/>
  <c r="D135" i="19"/>
  <c r="D135" i="23"/>
  <c r="D125" i="16"/>
  <c r="D125" i="20"/>
  <c r="D125" i="23"/>
  <c r="D125" i="19"/>
  <c r="D115" i="16"/>
  <c r="D115" i="20"/>
  <c r="D115" i="19"/>
  <c r="D115" i="23"/>
  <c r="D105" i="16"/>
  <c r="D105" i="20"/>
  <c r="D105" i="23"/>
  <c r="D105" i="19"/>
  <c r="D95" i="16"/>
  <c r="D95" i="20"/>
  <c r="D95" i="23"/>
  <c r="D95" i="19"/>
  <c r="D85" i="16"/>
  <c r="D85" i="20"/>
  <c r="D85" i="19"/>
  <c r="D85" i="23"/>
  <c r="D75" i="16"/>
  <c r="D75" i="20"/>
  <c r="D75" i="23"/>
  <c r="D75" i="19"/>
  <c r="E196" i="16"/>
  <c r="E196" i="20"/>
  <c r="E196" i="23"/>
  <c r="E196" i="19"/>
  <c r="E186" i="16"/>
  <c r="E186" i="20"/>
  <c r="E186" i="19"/>
  <c r="E186" i="23"/>
  <c r="E176" i="16"/>
  <c r="E176" i="20"/>
  <c r="E176" i="23"/>
  <c r="E166" i="16"/>
  <c r="E166" i="20"/>
  <c r="E166" i="19"/>
  <c r="E166" i="23"/>
  <c r="E156" i="16"/>
  <c r="E156" i="20"/>
  <c r="E156" i="23"/>
  <c r="E156" i="19"/>
  <c r="E146" i="16"/>
  <c r="E146" i="20"/>
  <c r="E146" i="19"/>
  <c r="E136" i="16"/>
  <c r="E136" i="20"/>
  <c r="E136" i="19"/>
  <c r="E126" i="16"/>
  <c r="E126" i="20"/>
  <c r="E126" i="19"/>
  <c r="E116" i="16"/>
  <c r="E116" i="20"/>
  <c r="E116" i="19"/>
  <c r="E106" i="16"/>
  <c r="E106" i="20"/>
  <c r="E106" i="19"/>
  <c r="E96" i="16"/>
  <c r="E96" i="20"/>
  <c r="E86" i="16"/>
  <c r="E86" i="20"/>
  <c r="E86" i="19"/>
  <c r="E76" i="16"/>
  <c r="E76" i="20"/>
  <c r="E76" i="19"/>
  <c r="E41" i="23"/>
  <c r="E77" i="23"/>
  <c r="E116" i="23"/>
  <c r="E127" i="23"/>
  <c r="E177" i="23"/>
  <c r="E96" i="19"/>
  <c r="D64" i="16"/>
  <c r="D64" i="20"/>
  <c r="D64" i="23"/>
  <c r="D54" i="16"/>
  <c r="D54" i="20"/>
  <c r="D54" i="23"/>
  <c r="D54" i="19"/>
  <c r="D44" i="16"/>
  <c r="D44" i="20"/>
  <c r="D44" i="23"/>
  <c r="D44" i="19"/>
  <c r="E49" i="16"/>
  <c r="E49" i="20"/>
  <c r="E49" i="19"/>
  <c r="E49" i="23"/>
  <c r="E39" i="16"/>
  <c r="E39" i="20"/>
  <c r="E39" i="19"/>
  <c r="E39" i="23"/>
  <c r="E58" i="16"/>
  <c r="E58" i="20"/>
  <c r="E58" i="19"/>
  <c r="D194" i="16"/>
  <c r="D194" i="20"/>
  <c r="D194" i="19"/>
  <c r="D184" i="16"/>
  <c r="D184" i="20"/>
  <c r="D184" i="23"/>
  <c r="D184" i="19"/>
  <c r="D174" i="16"/>
  <c r="D174" i="20"/>
  <c r="D174" i="23"/>
  <c r="D164" i="16"/>
  <c r="D164" i="20"/>
  <c r="D164" i="23"/>
  <c r="D164" i="19"/>
  <c r="D154" i="16"/>
  <c r="D154" i="20"/>
  <c r="D154" i="23"/>
  <c r="D154" i="19"/>
  <c r="D144" i="16"/>
  <c r="D144" i="20"/>
  <c r="D144" i="23"/>
  <c r="D144" i="19"/>
  <c r="D134" i="16"/>
  <c r="D134" i="20"/>
  <c r="D134" i="23"/>
  <c r="D134" i="19"/>
  <c r="D124" i="16"/>
  <c r="D124" i="20"/>
  <c r="D124" i="23"/>
  <c r="D124" i="19"/>
  <c r="D114" i="16"/>
  <c r="D114" i="20"/>
  <c r="D114" i="23"/>
  <c r="D104" i="16"/>
  <c r="D104" i="20"/>
  <c r="D104" i="23"/>
  <c r="D104" i="19"/>
  <c r="D94" i="16"/>
  <c r="D94" i="20"/>
  <c r="D94" i="23"/>
  <c r="D94" i="19"/>
  <c r="D84" i="16"/>
  <c r="D84" i="20"/>
  <c r="D84" i="23"/>
  <c r="D84" i="19"/>
  <c r="D74" i="16"/>
  <c r="D74" i="20"/>
  <c r="D74" i="23"/>
  <c r="D74" i="19"/>
  <c r="E195" i="16"/>
  <c r="E195" i="20"/>
  <c r="E195" i="19"/>
  <c r="E195" i="23"/>
  <c r="E185" i="16"/>
  <c r="E185" i="20"/>
  <c r="E185" i="19"/>
  <c r="E185" i="23"/>
  <c r="E175" i="16"/>
  <c r="E175" i="20"/>
  <c r="E175" i="19"/>
  <c r="E175" i="23"/>
  <c r="E165" i="16"/>
  <c r="E165" i="20"/>
  <c r="E165" i="19"/>
  <c r="E165" i="23"/>
  <c r="E155" i="16"/>
  <c r="E155" i="20"/>
  <c r="E155" i="19"/>
  <c r="E155" i="23"/>
  <c r="E145" i="16"/>
  <c r="E145" i="20"/>
  <c r="E145" i="19"/>
  <c r="E145" i="23"/>
  <c r="E135" i="16"/>
  <c r="E135" i="20"/>
  <c r="E135" i="23"/>
  <c r="E135" i="19"/>
  <c r="E125" i="16"/>
  <c r="E125" i="20"/>
  <c r="E125" i="23"/>
  <c r="E125" i="19"/>
  <c r="E115" i="16"/>
  <c r="E115" i="20"/>
  <c r="E115" i="19"/>
  <c r="E115" i="23"/>
  <c r="E105" i="16"/>
  <c r="E105" i="20"/>
  <c r="E105" i="23"/>
  <c r="E95" i="16"/>
  <c r="E95" i="20"/>
  <c r="E95" i="23"/>
  <c r="E95" i="19"/>
  <c r="E85" i="16"/>
  <c r="E85" i="20"/>
  <c r="E85" i="23"/>
  <c r="E85" i="19"/>
  <c r="E75" i="16"/>
  <c r="E75" i="20"/>
  <c r="E75" i="23"/>
  <c r="E75" i="19"/>
  <c r="D86" i="23"/>
  <c r="D136" i="23"/>
  <c r="D147" i="23"/>
  <c r="D64" i="19"/>
  <c r="E105" i="19"/>
  <c r="D174" i="19"/>
  <c r="D193" i="16"/>
  <c r="D193" i="20"/>
  <c r="D193" i="23"/>
  <c r="D193" i="19"/>
  <c r="D183" i="16"/>
  <c r="D183" i="20"/>
  <c r="D183" i="23"/>
  <c r="D173" i="16"/>
  <c r="D173" i="20"/>
  <c r="D173" i="19"/>
  <c r="D173" i="23"/>
  <c r="D163" i="16"/>
  <c r="D163" i="20"/>
  <c r="D163" i="19"/>
  <c r="D163" i="23"/>
  <c r="D153" i="16"/>
  <c r="D153" i="20"/>
  <c r="D153" i="19"/>
  <c r="D143" i="16"/>
  <c r="D143" i="20"/>
  <c r="D143" i="19"/>
  <c r="D133" i="16"/>
  <c r="D133" i="20"/>
  <c r="D133" i="19"/>
  <c r="D123" i="16"/>
  <c r="D123" i="20"/>
  <c r="D123" i="19"/>
  <c r="D113" i="16"/>
  <c r="D113" i="20"/>
  <c r="D113" i="19"/>
  <c r="D103" i="16"/>
  <c r="D103" i="20"/>
  <c r="D93" i="16"/>
  <c r="D93" i="20"/>
  <c r="D93" i="19"/>
  <c r="D83" i="16"/>
  <c r="D83" i="20"/>
  <c r="D83" i="19"/>
  <c r="D73" i="16"/>
  <c r="D73" i="20"/>
  <c r="D73" i="19"/>
  <c r="E194" i="16"/>
  <c r="E194" i="20"/>
  <c r="E194" i="23"/>
  <c r="E194" i="19"/>
  <c r="E184" i="16"/>
  <c r="E184" i="20"/>
  <c r="E184" i="19"/>
  <c r="E184" i="23"/>
  <c r="E174" i="16"/>
  <c r="E174" i="20"/>
  <c r="E174" i="19"/>
  <c r="E174" i="23"/>
  <c r="E164" i="16"/>
  <c r="E164" i="20"/>
  <c r="E164" i="19"/>
  <c r="E164" i="23"/>
  <c r="E154" i="16"/>
  <c r="E154" i="20"/>
  <c r="E154" i="19"/>
  <c r="E154" i="23"/>
  <c r="E144" i="16"/>
  <c r="E144" i="20"/>
  <c r="E144" i="19"/>
  <c r="E144" i="23"/>
  <c r="E134" i="16"/>
  <c r="E134" i="20"/>
  <c r="E134" i="19"/>
  <c r="E134" i="23"/>
  <c r="E124" i="16"/>
  <c r="E124" i="20"/>
  <c r="E124" i="19"/>
  <c r="E124" i="23"/>
  <c r="E114" i="16"/>
  <c r="E114" i="20"/>
  <c r="E114" i="19"/>
  <c r="E114" i="23"/>
  <c r="E104" i="16"/>
  <c r="E104" i="20"/>
  <c r="E104" i="19"/>
  <c r="E104" i="23"/>
  <c r="E94" i="16"/>
  <c r="E94" i="20"/>
  <c r="E94" i="19"/>
  <c r="E94" i="23"/>
  <c r="E84" i="16"/>
  <c r="E84" i="20"/>
  <c r="E84" i="19"/>
  <c r="E84" i="23"/>
  <c r="E74" i="16"/>
  <c r="E74" i="20"/>
  <c r="E74" i="19"/>
  <c r="E74" i="23"/>
  <c r="E63" i="23"/>
  <c r="E86" i="23"/>
  <c r="E97" i="23"/>
  <c r="E136" i="23"/>
  <c r="E147" i="23"/>
  <c r="E187" i="23"/>
  <c r="D53" i="19"/>
  <c r="D114" i="19"/>
  <c r="D63" i="16"/>
  <c r="D63" i="20"/>
  <c r="D63" i="19"/>
  <c r="D43" i="16"/>
  <c r="D43" i="20"/>
  <c r="D43" i="19"/>
  <c r="E48" i="16"/>
  <c r="E48" i="19"/>
  <c r="E48" i="20"/>
  <c r="E38" i="18"/>
  <c r="E38" i="16"/>
  <c r="E38" i="19"/>
  <c r="E38" i="20"/>
  <c r="E57" i="16"/>
  <c r="E57" i="19"/>
  <c r="E57" i="20"/>
  <c r="D182" i="16"/>
  <c r="D182" i="20"/>
  <c r="D182" i="19"/>
  <c r="D182" i="23"/>
  <c r="D132" i="16"/>
  <c r="D132" i="20"/>
  <c r="D132" i="19"/>
  <c r="D122" i="16"/>
  <c r="D122" i="20"/>
  <c r="D122" i="19"/>
  <c r="D112" i="16"/>
  <c r="D112" i="20"/>
  <c r="D112" i="19"/>
  <c r="D102" i="16"/>
  <c r="D102" i="20"/>
  <c r="D102" i="19"/>
  <c r="D92" i="16"/>
  <c r="D92" i="20"/>
  <c r="D92" i="19"/>
  <c r="D82" i="16"/>
  <c r="D82" i="20"/>
  <c r="D82" i="19"/>
  <c r="D72" i="16"/>
  <c r="D72" i="20"/>
  <c r="D72" i="19"/>
  <c r="E193" i="16"/>
  <c r="E193" i="19"/>
  <c r="E193" i="20"/>
  <c r="E193" i="23"/>
  <c r="E183" i="16"/>
  <c r="E183" i="20"/>
  <c r="E183" i="19"/>
  <c r="E173" i="16"/>
  <c r="E173" i="20"/>
  <c r="E173" i="19"/>
  <c r="E163" i="16"/>
  <c r="E163" i="20"/>
  <c r="E163" i="19"/>
  <c r="E153" i="16"/>
  <c r="E153" i="20"/>
  <c r="E153" i="19"/>
  <c r="E143" i="16"/>
  <c r="E143" i="20"/>
  <c r="E143" i="19"/>
  <c r="E133" i="16"/>
  <c r="E133" i="20"/>
  <c r="E133" i="19"/>
  <c r="E123" i="16"/>
  <c r="E123" i="20"/>
  <c r="E123" i="19"/>
  <c r="E113" i="16"/>
  <c r="E113" i="20"/>
  <c r="E113" i="19"/>
  <c r="E103" i="16"/>
  <c r="E103" i="20"/>
  <c r="E103" i="19"/>
  <c r="E93" i="16"/>
  <c r="E93" i="20"/>
  <c r="E93" i="19"/>
  <c r="E83" i="16"/>
  <c r="E83" i="20"/>
  <c r="E83" i="19"/>
  <c r="E73" i="16"/>
  <c r="E73" i="20"/>
  <c r="E73" i="19"/>
  <c r="D56" i="23"/>
  <c r="D83" i="23"/>
  <c r="D92" i="23"/>
  <c r="D106" i="23"/>
  <c r="D133" i="23"/>
  <c r="D142" i="23"/>
  <c r="D156" i="23"/>
  <c r="D194" i="23"/>
  <c r="D39" i="19"/>
  <c r="E50" i="19"/>
  <c r="D62" i="16"/>
  <c r="D62" i="20"/>
  <c r="D62" i="19"/>
  <c r="D172" i="16"/>
  <c r="D172" i="20"/>
  <c r="D172" i="19"/>
  <c r="D172" i="23"/>
  <c r="D61" i="16"/>
  <c r="D61" i="20"/>
  <c r="D61" i="19"/>
  <c r="D51" i="16"/>
  <c r="D51" i="20"/>
  <c r="D51" i="19"/>
  <c r="D41" i="16"/>
  <c r="D41" i="20"/>
  <c r="D41" i="19"/>
  <c r="E46" i="16"/>
  <c r="E46" i="20"/>
  <c r="E65" i="16"/>
  <c r="E65" i="20"/>
  <c r="E65" i="19"/>
  <c r="E65" i="23"/>
  <c r="E55" i="16"/>
  <c r="E55" i="20"/>
  <c r="E55" i="23"/>
  <c r="D191" i="16"/>
  <c r="D191" i="20"/>
  <c r="D191" i="19"/>
  <c r="D191" i="23"/>
  <c r="D181" i="16"/>
  <c r="D181" i="20"/>
  <c r="D181" i="19"/>
  <c r="D181" i="23"/>
  <c r="D171" i="16"/>
  <c r="D171" i="20"/>
  <c r="D171" i="19"/>
  <c r="D171" i="23"/>
  <c r="D161" i="16"/>
  <c r="D161" i="20"/>
  <c r="D161" i="19"/>
  <c r="D161" i="23"/>
  <c r="D151" i="16"/>
  <c r="D151" i="20"/>
  <c r="D151" i="19"/>
  <c r="D141" i="16"/>
  <c r="D141" i="20"/>
  <c r="D141" i="19"/>
  <c r="D131" i="16"/>
  <c r="D131" i="20"/>
  <c r="D131" i="19"/>
  <c r="D121" i="16"/>
  <c r="D121" i="20"/>
  <c r="D121" i="19"/>
  <c r="D111" i="16"/>
  <c r="D111" i="20"/>
  <c r="D111" i="19"/>
  <c r="D101" i="16"/>
  <c r="D101" i="20"/>
  <c r="D101" i="19"/>
  <c r="D91" i="16"/>
  <c r="D91" i="20"/>
  <c r="D91" i="19"/>
  <c r="D81" i="16"/>
  <c r="D81" i="20"/>
  <c r="D81" i="19"/>
  <c r="D71" i="16"/>
  <c r="D71" i="20"/>
  <c r="D71" i="19"/>
  <c r="E192" i="16"/>
  <c r="E192" i="20"/>
  <c r="E192" i="19"/>
  <c r="E192" i="23"/>
  <c r="E182" i="16"/>
  <c r="E182" i="20"/>
  <c r="E182" i="19"/>
  <c r="E172" i="16"/>
  <c r="E172" i="19"/>
  <c r="E172" i="20"/>
  <c r="E162" i="16"/>
  <c r="E162" i="19"/>
  <c r="E162" i="20"/>
  <c r="E152" i="16"/>
  <c r="E152" i="20"/>
  <c r="E152" i="19"/>
  <c r="E142" i="16"/>
  <c r="E142" i="19"/>
  <c r="E142" i="20"/>
  <c r="E132" i="16"/>
  <c r="E132" i="19"/>
  <c r="E132" i="20"/>
  <c r="E122" i="16"/>
  <c r="E122" i="19"/>
  <c r="E122" i="20"/>
  <c r="E112" i="16"/>
  <c r="E112" i="19"/>
  <c r="E112" i="20"/>
  <c r="E102" i="16"/>
  <c r="E102" i="19"/>
  <c r="E102" i="20"/>
  <c r="E92" i="16"/>
  <c r="E92" i="19"/>
  <c r="E92" i="20"/>
  <c r="E82" i="16"/>
  <c r="E82" i="19"/>
  <c r="E82" i="20"/>
  <c r="E72" i="16"/>
  <c r="E72" i="19"/>
  <c r="E72" i="20"/>
  <c r="E42" i="23"/>
  <c r="E58" i="23"/>
  <c r="E67" i="23"/>
  <c r="E83" i="23"/>
  <c r="E92" i="23"/>
  <c r="E106" i="23"/>
  <c r="E108" i="23"/>
  <c r="E117" i="23"/>
  <c r="E133" i="23"/>
  <c r="E142" i="23"/>
  <c r="E172" i="23"/>
  <c r="D52" i="16"/>
  <c r="D52" i="19"/>
  <c r="D52" i="20"/>
  <c r="D42" i="16"/>
  <c r="D42" i="19"/>
  <c r="D42" i="20"/>
  <c r="E66" i="16"/>
  <c r="E66" i="20"/>
  <c r="E56" i="16"/>
  <c r="E56" i="20"/>
  <c r="E56" i="19"/>
  <c r="D152" i="16"/>
  <c r="D152" i="20"/>
  <c r="D152" i="19"/>
  <c r="D60" i="16"/>
  <c r="D60" i="20"/>
  <c r="D60" i="19"/>
  <c r="D60" i="23"/>
  <c r="D50" i="16"/>
  <c r="D50" i="20"/>
  <c r="D50" i="23"/>
  <c r="D50" i="19"/>
  <c r="D40" i="16"/>
  <c r="D40" i="20"/>
  <c r="D40" i="19"/>
  <c r="D40" i="23"/>
  <c r="E45" i="16"/>
  <c r="E45" i="20"/>
  <c r="E45" i="23"/>
  <c r="E45" i="19"/>
  <c r="E64" i="16"/>
  <c r="E64" i="20"/>
  <c r="E64" i="19"/>
  <c r="E64" i="23"/>
  <c r="E54" i="16"/>
  <c r="E54" i="20"/>
  <c r="E54" i="19"/>
  <c r="E54" i="23"/>
  <c r="D190" i="16"/>
  <c r="D190" i="20"/>
  <c r="D190" i="19"/>
  <c r="D190" i="23"/>
  <c r="D180" i="16"/>
  <c r="D180" i="20"/>
  <c r="D180" i="19"/>
  <c r="D180" i="23"/>
  <c r="D170" i="16"/>
  <c r="D170" i="20"/>
  <c r="D170" i="19"/>
  <c r="D170" i="23"/>
  <c r="D160" i="16"/>
  <c r="D160" i="20"/>
  <c r="D160" i="19"/>
  <c r="D160" i="23"/>
  <c r="D150" i="16"/>
  <c r="D150" i="20"/>
  <c r="D150" i="19"/>
  <c r="D150" i="23"/>
  <c r="D140" i="16"/>
  <c r="D140" i="20"/>
  <c r="D140" i="19"/>
  <c r="D140" i="23"/>
  <c r="D130" i="16"/>
  <c r="D130" i="20"/>
  <c r="D130" i="23"/>
  <c r="D130" i="19"/>
  <c r="D120" i="16"/>
  <c r="D120" i="20"/>
  <c r="D120" i="23"/>
  <c r="D120" i="19"/>
  <c r="D110" i="16"/>
  <c r="D110" i="20"/>
  <c r="D110" i="19"/>
  <c r="D110" i="23"/>
  <c r="D100" i="16"/>
  <c r="D100" i="20"/>
  <c r="D100" i="23"/>
  <c r="D100" i="19"/>
  <c r="D90" i="16"/>
  <c r="D90" i="20"/>
  <c r="D90" i="19"/>
  <c r="D90" i="23"/>
  <c r="D80" i="16"/>
  <c r="D80" i="20"/>
  <c r="D80" i="23"/>
  <c r="D80" i="19"/>
  <c r="D70" i="16"/>
  <c r="D70" i="20"/>
  <c r="D70" i="23"/>
  <c r="D70" i="19"/>
  <c r="E191" i="16"/>
  <c r="E191" i="20"/>
  <c r="E191" i="23"/>
  <c r="E191" i="19"/>
  <c r="E181" i="16"/>
  <c r="E181" i="20"/>
  <c r="E181" i="23"/>
  <c r="E181" i="19"/>
  <c r="E171" i="16"/>
  <c r="E171" i="20"/>
  <c r="E171" i="23"/>
  <c r="E171" i="19"/>
  <c r="E161" i="16"/>
  <c r="E161" i="20"/>
  <c r="E161" i="19"/>
  <c r="E161" i="23"/>
  <c r="E151" i="16"/>
  <c r="E151" i="20"/>
  <c r="E141" i="16"/>
  <c r="E141" i="20"/>
  <c r="E141" i="19"/>
  <c r="E131" i="16"/>
  <c r="E131" i="20"/>
  <c r="E131" i="19"/>
  <c r="E121" i="16"/>
  <c r="E121" i="20"/>
  <c r="E111" i="16"/>
  <c r="E111" i="20"/>
  <c r="E111" i="19"/>
  <c r="E101" i="16"/>
  <c r="E101" i="20"/>
  <c r="E101" i="19"/>
  <c r="E91" i="16"/>
  <c r="E91" i="20"/>
  <c r="E91" i="19"/>
  <c r="E81" i="16"/>
  <c r="E81" i="20"/>
  <c r="E81" i="19"/>
  <c r="E71" i="16"/>
  <c r="E71" i="20"/>
  <c r="D37" i="23"/>
  <c r="D51" i="23"/>
  <c r="D62" i="23"/>
  <c r="D76" i="23"/>
  <c r="D87" i="23"/>
  <c r="D101" i="23"/>
  <c r="D103" i="23"/>
  <c r="D112" i="23"/>
  <c r="D126" i="23"/>
  <c r="D128" i="23"/>
  <c r="D137" i="23"/>
  <c r="D151" i="23"/>
  <c r="D153" i="23"/>
  <c r="E163" i="23"/>
  <c r="D192" i="16"/>
  <c r="D192" i="20"/>
  <c r="D192" i="19"/>
  <c r="D192" i="23"/>
  <c r="E39" i="18"/>
  <c r="E53" i="16"/>
  <c r="E53" i="20"/>
  <c r="E53" i="19"/>
  <c r="D189" i="16"/>
  <c r="D189" i="20"/>
  <c r="D189" i="19"/>
  <c r="D189" i="23"/>
  <c r="D179" i="16"/>
  <c r="D179" i="20"/>
  <c r="D179" i="23"/>
  <c r="D179" i="19"/>
  <c r="D169" i="16"/>
  <c r="D169" i="20"/>
  <c r="D169" i="23"/>
  <c r="D169" i="19"/>
  <c r="D159" i="16"/>
  <c r="D159" i="20"/>
  <c r="D159" i="23"/>
  <c r="D159" i="19"/>
  <c r="D149" i="16"/>
  <c r="D149" i="20"/>
  <c r="D149" i="23"/>
  <c r="D139" i="16"/>
  <c r="D139" i="20"/>
  <c r="D139" i="23"/>
  <c r="D129" i="16"/>
  <c r="D129" i="20"/>
  <c r="D129" i="23"/>
  <c r="D129" i="19"/>
  <c r="D119" i="16"/>
  <c r="D119" i="20"/>
  <c r="D119" i="23"/>
  <c r="D119" i="19"/>
  <c r="D109" i="16"/>
  <c r="D109" i="20"/>
  <c r="D109" i="23"/>
  <c r="D109" i="19"/>
  <c r="D99" i="16"/>
  <c r="D99" i="20"/>
  <c r="D99" i="23"/>
  <c r="D99" i="19"/>
  <c r="D89" i="16"/>
  <c r="D89" i="20"/>
  <c r="D89" i="23"/>
  <c r="D79" i="16"/>
  <c r="D79" i="20"/>
  <c r="D79" i="23"/>
  <c r="D79" i="19"/>
  <c r="D69" i="16"/>
  <c r="D69" i="20"/>
  <c r="D69" i="23"/>
  <c r="D69" i="19"/>
  <c r="E190" i="16"/>
  <c r="E190" i="20"/>
  <c r="E190" i="19"/>
  <c r="E190" i="23"/>
  <c r="E180" i="16"/>
  <c r="E180" i="20"/>
  <c r="E180" i="19"/>
  <c r="E180" i="23"/>
  <c r="E170" i="16"/>
  <c r="E170" i="20"/>
  <c r="E170" i="19"/>
  <c r="E170" i="23"/>
  <c r="E160" i="16"/>
  <c r="E160" i="20"/>
  <c r="E160" i="19"/>
  <c r="E160" i="23"/>
  <c r="E150" i="16"/>
  <c r="E150" i="20"/>
  <c r="E150" i="19"/>
  <c r="E150" i="23"/>
  <c r="E140" i="16"/>
  <c r="E140" i="20"/>
  <c r="E140" i="19"/>
  <c r="E140" i="23"/>
  <c r="E130" i="16"/>
  <c r="E130" i="20"/>
  <c r="E130" i="23"/>
  <c r="E120" i="16"/>
  <c r="E120" i="20"/>
  <c r="E120" i="23"/>
  <c r="E120" i="19"/>
  <c r="E110" i="16"/>
  <c r="E110" i="20"/>
  <c r="E110" i="23"/>
  <c r="E110" i="19"/>
  <c r="E100" i="16"/>
  <c r="E100" i="20"/>
  <c r="E100" i="23"/>
  <c r="E100" i="19"/>
  <c r="E90" i="16"/>
  <c r="E90" i="20"/>
  <c r="E90" i="19"/>
  <c r="E90" i="23"/>
  <c r="E80" i="16"/>
  <c r="E80" i="20"/>
  <c r="E80" i="23"/>
  <c r="E70" i="16"/>
  <c r="E70" i="20"/>
  <c r="E70" i="23"/>
  <c r="E70" i="19"/>
  <c r="E37" i="23"/>
  <c r="E51" i="23"/>
  <c r="E53" i="23"/>
  <c r="E76" i="23"/>
  <c r="E78" i="23"/>
  <c r="E87" i="23"/>
  <c r="E101" i="23"/>
  <c r="E103" i="23"/>
  <c r="E112" i="23"/>
  <c r="E126" i="23"/>
  <c r="E128" i="23"/>
  <c r="E137" i="23"/>
  <c r="E151" i="23"/>
  <c r="E153" i="23"/>
  <c r="E157" i="23"/>
  <c r="E182" i="23"/>
  <c r="D195" i="23"/>
  <c r="D103" i="19"/>
  <c r="E176" i="19"/>
  <c r="D53" i="16"/>
  <c r="D53" i="20"/>
  <c r="E47" i="16"/>
  <c r="E47" i="19"/>
  <c r="E47" i="20"/>
  <c r="D162" i="16"/>
  <c r="D162" i="20"/>
  <c r="D162" i="19"/>
  <c r="D162" i="23"/>
  <c r="D6" i="16"/>
  <c r="D6" i="20"/>
  <c r="D58" i="16"/>
  <c r="D58" i="20"/>
  <c r="D58" i="19"/>
  <c r="D48" i="16"/>
  <c r="D48" i="20"/>
  <c r="D38" i="16"/>
  <c r="D38" i="20"/>
  <c r="D38" i="19"/>
  <c r="E43" i="16"/>
  <c r="E43" i="19"/>
  <c r="E43" i="20"/>
  <c r="E62" i="16"/>
  <c r="E62" i="19"/>
  <c r="E62" i="20"/>
  <c r="E52" i="16"/>
  <c r="E52" i="19"/>
  <c r="E52" i="20"/>
  <c r="D188" i="16"/>
  <c r="D188" i="20"/>
  <c r="D188" i="19"/>
  <c r="D188" i="23"/>
  <c r="D178" i="16"/>
  <c r="D178" i="20"/>
  <c r="D178" i="23"/>
  <c r="D178" i="19"/>
  <c r="D168" i="16"/>
  <c r="D168" i="20"/>
  <c r="D168" i="19"/>
  <c r="D168" i="23"/>
  <c r="D158" i="16"/>
  <c r="D158" i="20"/>
  <c r="D158" i="23"/>
  <c r="D148" i="16"/>
  <c r="D148" i="20"/>
  <c r="D148" i="19"/>
  <c r="D138" i="16"/>
  <c r="D138" i="20"/>
  <c r="D138" i="19"/>
  <c r="D128" i="16"/>
  <c r="D128" i="20"/>
  <c r="D118" i="16"/>
  <c r="D118" i="20"/>
  <c r="D118" i="19"/>
  <c r="D108" i="16"/>
  <c r="D108" i="20"/>
  <c r="D108" i="19"/>
  <c r="D98" i="16"/>
  <c r="D98" i="20"/>
  <c r="D98" i="19"/>
  <c r="D88" i="16"/>
  <c r="D88" i="20"/>
  <c r="D88" i="19"/>
  <c r="D78" i="16"/>
  <c r="D78" i="20"/>
  <c r="D68" i="16"/>
  <c r="D68" i="20"/>
  <c r="D68" i="19"/>
  <c r="E189" i="16"/>
  <c r="E189" i="20"/>
  <c r="E189" i="19"/>
  <c r="E189" i="23"/>
  <c r="E179" i="16"/>
  <c r="E179" i="20"/>
  <c r="E179" i="19"/>
  <c r="E179" i="23"/>
  <c r="E169" i="16"/>
  <c r="E169" i="20"/>
  <c r="E169" i="19"/>
  <c r="E169" i="23"/>
  <c r="E159" i="16"/>
  <c r="E159" i="20"/>
  <c r="E159" i="19"/>
  <c r="E159" i="23"/>
  <c r="E149" i="16"/>
  <c r="E149" i="20"/>
  <c r="E149" i="19"/>
  <c r="E149" i="23"/>
  <c r="E139" i="16"/>
  <c r="E139" i="20"/>
  <c r="E139" i="19"/>
  <c r="E139" i="23"/>
  <c r="E129" i="16"/>
  <c r="E129" i="20"/>
  <c r="E129" i="19"/>
  <c r="E129" i="23"/>
  <c r="E119" i="16"/>
  <c r="E119" i="20"/>
  <c r="E119" i="19"/>
  <c r="E119" i="23"/>
  <c r="E109" i="16"/>
  <c r="E109" i="20"/>
  <c r="E109" i="19"/>
  <c r="E109" i="23"/>
  <c r="E99" i="16"/>
  <c r="E99" i="20"/>
  <c r="E99" i="19"/>
  <c r="E99" i="23"/>
  <c r="E89" i="16"/>
  <c r="E89" i="20"/>
  <c r="E89" i="19"/>
  <c r="E89" i="23"/>
  <c r="E79" i="16"/>
  <c r="E79" i="20"/>
  <c r="E79" i="19"/>
  <c r="E79" i="23"/>
  <c r="E69" i="16"/>
  <c r="E69" i="20"/>
  <c r="E69" i="19"/>
  <c r="E69" i="23"/>
  <c r="D6" i="23"/>
  <c r="D46" i="23"/>
  <c r="D48" i="23"/>
  <c r="D57" i="23"/>
  <c r="D71" i="23"/>
  <c r="D73" i="23"/>
  <c r="D82" i="23"/>
  <c r="D96" i="23"/>
  <c r="D98" i="23"/>
  <c r="D107" i="23"/>
  <c r="D121" i="23"/>
  <c r="D123" i="23"/>
  <c r="D132" i="23"/>
  <c r="D146" i="23"/>
  <c r="D148" i="23"/>
  <c r="E173" i="23"/>
  <c r="E55" i="19"/>
  <c r="E66" i="19"/>
  <c r="D78" i="19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D36" i="16" l="1"/>
  <c r="D36" i="19"/>
  <c r="D36" i="20"/>
  <c r="D36" i="23"/>
  <c r="X32" i="16"/>
  <c r="X32" i="20"/>
  <c r="X32" i="19"/>
  <c r="X32" i="23"/>
  <c r="X27" i="16"/>
  <c r="X27" i="20"/>
  <c r="X27" i="19"/>
  <c r="X27" i="23"/>
  <c r="D26" i="16"/>
  <c r="D26" i="19"/>
  <c r="D26" i="20"/>
  <c r="D26" i="23"/>
  <c r="X22" i="16"/>
  <c r="X22" i="20"/>
  <c r="X22" i="19"/>
  <c r="X22" i="23"/>
  <c r="D21" i="16"/>
  <c r="D21" i="20"/>
  <c r="D21" i="23"/>
  <c r="D21" i="19"/>
  <c r="X17" i="16"/>
  <c r="X17" i="20"/>
  <c r="X17" i="19"/>
  <c r="X17" i="23"/>
  <c r="D16" i="16"/>
  <c r="D16" i="19"/>
  <c r="D16" i="20"/>
  <c r="D16" i="23"/>
  <c r="X12" i="16"/>
  <c r="X12" i="20"/>
  <c r="X12" i="19"/>
  <c r="X12" i="23"/>
  <c r="D11" i="16"/>
  <c r="D11" i="20"/>
  <c r="D11" i="19"/>
  <c r="D11" i="23"/>
  <c r="W32" i="16"/>
  <c r="W32" i="19"/>
  <c r="W32" i="20"/>
  <c r="W32" i="23"/>
  <c r="W22" i="16"/>
  <c r="W22" i="19"/>
  <c r="W22" i="20"/>
  <c r="W22" i="23"/>
  <c r="W17" i="16"/>
  <c r="W17" i="20"/>
  <c r="W17" i="23"/>
  <c r="W17" i="19"/>
  <c r="W12" i="16"/>
  <c r="W12" i="19"/>
  <c r="W12" i="20"/>
  <c r="W12" i="23"/>
  <c r="X35" i="16"/>
  <c r="X35" i="20"/>
  <c r="X35" i="19"/>
  <c r="X35" i="23"/>
  <c r="D29" i="16"/>
  <c r="D29" i="20"/>
  <c r="D29" i="19"/>
  <c r="D29" i="23"/>
  <c r="D24" i="16"/>
  <c r="D24" i="20"/>
  <c r="D24" i="19"/>
  <c r="D24" i="23"/>
  <c r="X20" i="16"/>
  <c r="X20" i="19"/>
  <c r="X20" i="20"/>
  <c r="X20" i="23"/>
  <c r="D14" i="16"/>
  <c r="D14" i="20"/>
  <c r="D14" i="19"/>
  <c r="D14" i="23"/>
  <c r="X10" i="16"/>
  <c r="X10" i="19"/>
  <c r="X10" i="20"/>
  <c r="X10" i="23"/>
  <c r="D9" i="16"/>
  <c r="D9" i="20"/>
  <c r="D9" i="19"/>
  <c r="D9" i="23"/>
  <c r="W35" i="16"/>
  <c r="W35" i="20"/>
  <c r="W35" i="19"/>
  <c r="W35" i="23"/>
  <c r="W30" i="16"/>
  <c r="W30" i="19"/>
  <c r="W30" i="20"/>
  <c r="W30" i="23"/>
  <c r="W25" i="16"/>
  <c r="W25" i="20"/>
  <c r="W25" i="23"/>
  <c r="W25" i="19"/>
  <c r="W20" i="16"/>
  <c r="W20" i="19"/>
  <c r="W20" i="20"/>
  <c r="W20" i="23"/>
  <c r="W15" i="16"/>
  <c r="W15" i="20"/>
  <c r="W15" i="23"/>
  <c r="W15" i="19"/>
  <c r="W10" i="16"/>
  <c r="W10" i="19"/>
  <c r="W10" i="20"/>
  <c r="W10" i="23"/>
  <c r="W34" i="16"/>
  <c r="W34" i="20"/>
  <c r="W34" i="19"/>
  <c r="W34" i="23"/>
  <c r="W24" i="16"/>
  <c r="W24" i="20"/>
  <c r="W24" i="19"/>
  <c r="W24" i="23"/>
  <c r="W14" i="16"/>
  <c r="W14" i="20"/>
  <c r="W14" i="19"/>
  <c r="W14" i="23"/>
  <c r="D31" i="16"/>
  <c r="D31" i="20"/>
  <c r="D31" i="23"/>
  <c r="D31" i="19"/>
  <c r="X7" i="16"/>
  <c r="X7" i="20"/>
  <c r="X7" i="19"/>
  <c r="X7" i="23"/>
  <c r="W27" i="16"/>
  <c r="W27" i="20"/>
  <c r="W27" i="23"/>
  <c r="W27" i="19"/>
  <c r="W7" i="16"/>
  <c r="W7" i="20"/>
  <c r="W7" i="23"/>
  <c r="W7" i="19"/>
  <c r="D34" i="16"/>
  <c r="D34" i="20"/>
  <c r="D34" i="19"/>
  <c r="D34" i="23"/>
  <c r="X30" i="16"/>
  <c r="X30" i="19"/>
  <c r="X30" i="20"/>
  <c r="X30" i="23"/>
  <c r="X25" i="16"/>
  <c r="X25" i="20"/>
  <c r="X25" i="23"/>
  <c r="X25" i="19"/>
  <c r="D19" i="16"/>
  <c r="D19" i="20"/>
  <c r="D19" i="19"/>
  <c r="D19" i="23"/>
  <c r="X15" i="16"/>
  <c r="X15" i="20"/>
  <c r="X15" i="23"/>
  <c r="X15" i="19"/>
  <c r="X33" i="16"/>
  <c r="X33" i="20"/>
  <c r="X33" i="19"/>
  <c r="X33" i="23"/>
  <c r="D32" i="16"/>
  <c r="D32" i="20"/>
  <c r="D32" i="23"/>
  <c r="D32" i="19"/>
  <c r="X28" i="16"/>
  <c r="X28" i="20"/>
  <c r="X28" i="19"/>
  <c r="X28" i="23"/>
  <c r="D27" i="16"/>
  <c r="D27" i="19"/>
  <c r="D27" i="20"/>
  <c r="D27" i="23"/>
  <c r="X23" i="16"/>
  <c r="X23" i="20"/>
  <c r="X23" i="19"/>
  <c r="X23" i="23"/>
  <c r="D22" i="16"/>
  <c r="D22" i="20"/>
  <c r="D22" i="23"/>
  <c r="D22" i="19"/>
  <c r="X18" i="16"/>
  <c r="X18" i="20"/>
  <c r="X18" i="19"/>
  <c r="X18" i="23"/>
  <c r="D17" i="16"/>
  <c r="D17" i="19"/>
  <c r="D17" i="20"/>
  <c r="D17" i="23"/>
  <c r="X13" i="16"/>
  <c r="X13" i="20"/>
  <c r="X13" i="19"/>
  <c r="X13" i="23"/>
  <c r="D12" i="16"/>
  <c r="D12" i="20"/>
  <c r="D12" i="23"/>
  <c r="D12" i="19"/>
  <c r="X8" i="16"/>
  <c r="X8" i="20"/>
  <c r="X8" i="19"/>
  <c r="X8" i="23"/>
  <c r="D7" i="16"/>
  <c r="D7" i="19"/>
  <c r="D7" i="20"/>
  <c r="D7" i="23"/>
  <c r="W29" i="16"/>
  <c r="W29" i="20"/>
  <c r="W29" i="19"/>
  <c r="W29" i="23"/>
  <c r="W19" i="16"/>
  <c r="W19" i="20"/>
  <c r="W19" i="23"/>
  <c r="W19" i="19"/>
  <c r="W9" i="16"/>
  <c r="W9" i="20"/>
  <c r="W9" i="19"/>
  <c r="W9" i="23"/>
  <c r="W33" i="16"/>
  <c r="W33" i="20"/>
  <c r="W33" i="19"/>
  <c r="W33" i="23"/>
  <c r="W28" i="16"/>
  <c r="W28" i="20"/>
  <c r="W28" i="19"/>
  <c r="W28" i="23"/>
  <c r="W23" i="16"/>
  <c r="W23" i="20"/>
  <c r="W23" i="19"/>
  <c r="W23" i="23"/>
  <c r="W18" i="16"/>
  <c r="W18" i="20"/>
  <c r="W18" i="23"/>
  <c r="W18" i="19"/>
  <c r="W13" i="16"/>
  <c r="W13" i="20"/>
  <c r="W13" i="19"/>
  <c r="W13" i="23"/>
  <c r="W8" i="16"/>
  <c r="W8" i="20"/>
  <c r="W8" i="23"/>
  <c r="W8" i="19"/>
  <c r="X36" i="16"/>
  <c r="X36" i="20"/>
  <c r="X36" i="19"/>
  <c r="X36" i="23"/>
  <c r="D35" i="16"/>
  <c r="D35" i="20"/>
  <c r="D35" i="23"/>
  <c r="D35" i="19"/>
  <c r="X31" i="16"/>
  <c r="X31" i="19"/>
  <c r="X31" i="20"/>
  <c r="X31" i="23"/>
  <c r="D30" i="16"/>
  <c r="D30" i="20"/>
  <c r="D30" i="23"/>
  <c r="D30" i="19"/>
  <c r="X26" i="16"/>
  <c r="X26" i="20"/>
  <c r="X26" i="23"/>
  <c r="X26" i="19"/>
  <c r="D25" i="16"/>
  <c r="D25" i="20"/>
  <c r="D25" i="23"/>
  <c r="D25" i="19"/>
  <c r="X21" i="16"/>
  <c r="X21" i="19"/>
  <c r="X21" i="20"/>
  <c r="X21" i="23"/>
  <c r="D20" i="16"/>
  <c r="D20" i="20"/>
  <c r="D20" i="19"/>
  <c r="D20" i="23"/>
  <c r="X16" i="16"/>
  <c r="X16" i="20"/>
  <c r="X16" i="23"/>
  <c r="X16" i="19"/>
  <c r="D15" i="16"/>
  <c r="D15" i="20"/>
  <c r="D15" i="19"/>
  <c r="D15" i="23"/>
  <c r="X11" i="16"/>
  <c r="X11" i="19"/>
  <c r="X11" i="20"/>
  <c r="X11" i="23"/>
  <c r="D10" i="16"/>
  <c r="D10" i="20"/>
  <c r="D10" i="19"/>
  <c r="D10" i="23"/>
  <c r="X6" i="16"/>
  <c r="X6" i="20"/>
  <c r="X6" i="23"/>
  <c r="X6" i="19"/>
  <c r="W36" i="16"/>
  <c r="W36" i="20"/>
  <c r="W36" i="19"/>
  <c r="W36" i="23"/>
  <c r="W31" i="16"/>
  <c r="W31" i="19"/>
  <c r="W31" i="20"/>
  <c r="W31" i="23"/>
  <c r="W26" i="16"/>
  <c r="W26" i="20"/>
  <c r="W26" i="23"/>
  <c r="W26" i="19"/>
  <c r="W21" i="16"/>
  <c r="W21" i="19"/>
  <c r="W21" i="20"/>
  <c r="W21" i="23"/>
  <c r="W16" i="16"/>
  <c r="W16" i="20"/>
  <c r="W16" i="23"/>
  <c r="W16" i="19"/>
  <c r="W11" i="16"/>
  <c r="W11" i="19"/>
  <c r="W11" i="20"/>
  <c r="W11" i="23"/>
  <c r="W6" i="16"/>
  <c r="W6" i="20"/>
  <c r="W6" i="23"/>
  <c r="W6" i="19"/>
  <c r="X34" i="16"/>
  <c r="X34" i="20"/>
  <c r="X34" i="19"/>
  <c r="X34" i="23"/>
  <c r="D33" i="16"/>
  <c r="D33" i="20"/>
  <c r="D33" i="23"/>
  <c r="D33" i="19"/>
  <c r="X29" i="16"/>
  <c r="X29" i="19"/>
  <c r="X29" i="20"/>
  <c r="X29" i="23"/>
  <c r="D28" i="16"/>
  <c r="D28" i="19"/>
  <c r="D28" i="20"/>
  <c r="D28" i="23"/>
  <c r="X24" i="16"/>
  <c r="X24" i="20"/>
  <c r="X24" i="23"/>
  <c r="X24" i="19"/>
  <c r="D23" i="16"/>
  <c r="D23" i="20"/>
  <c r="D23" i="23"/>
  <c r="D23" i="19"/>
  <c r="X19" i="16"/>
  <c r="X19" i="19"/>
  <c r="X19" i="20"/>
  <c r="X19" i="23"/>
  <c r="D18" i="16"/>
  <c r="D18" i="19"/>
  <c r="D18" i="20"/>
  <c r="D18" i="23"/>
  <c r="X14" i="16"/>
  <c r="X14" i="20"/>
  <c r="X14" i="23"/>
  <c r="X14" i="19"/>
  <c r="D13" i="16"/>
  <c r="D13" i="20"/>
  <c r="D13" i="23"/>
  <c r="D13" i="19"/>
  <c r="X9" i="16"/>
  <c r="X9" i="19"/>
  <c r="X9" i="20"/>
  <c r="X9" i="23"/>
  <c r="D8" i="16"/>
  <c r="D8" i="19"/>
  <c r="D8" i="20"/>
  <c r="D8" i="23"/>
  <c r="M168" i="2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20"/>
  <c r="M168" i="19"/>
  <c r="M168" i="23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V137" i="21"/>
  <c r="V145" i="21"/>
  <c r="V153" i="21"/>
  <c r="V161" i="21"/>
  <c r="V169" i="21"/>
  <c r="V177" i="21"/>
  <c r="W177" i="21" s="1"/>
  <c r="V185" i="21"/>
  <c r="W185" i="21" s="1"/>
  <c r="W185" i="18" s="1"/>
  <c r="V193" i="21"/>
  <c r="V103" i="21"/>
  <c r="V159" i="21"/>
  <c r="V74" i="21"/>
  <c r="V82" i="21"/>
  <c r="V90" i="21"/>
  <c r="W90" i="21" s="1"/>
  <c r="V98" i="21"/>
  <c r="W98" i="21" s="1"/>
  <c r="W98" i="18" s="1"/>
  <c r="V106" i="21"/>
  <c r="W106" i="21" s="1"/>
  <c r="W106" i="18" s="1"/>
  <c r="V114" i="21"/>
  <c r="V122" i="21"/>
  <c r="V130" i="21"/>
  <c r="V138" i="21"/>
  <c r="V146" i="21"/>
  <c r="V154" i="21"/>
  <c r="W154" i="21" s="1"/>
  <c r="V162" i="21"/>
  <c r="W162" i="21" s="1"/>
  <c r="V170" i="21"/>
  <c r="W170" i="21" s="1"/>
  <c r="V178" i="2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V131" i="21"/>
  <c r="W131" i="21" s="1"/>
  <c r="V139" i="21"/>
  <c r="W139" i="21" s="1"/>
  <c r="V147" i="21"/>
  <c r="W147" i="21" s="1"/>
  <c r="W147" i="18" s="1"/>
  <c r="V155" i="21"/>
  <c r="V163" i="21"/>
  <c r="V171" i="21"/>
  <c r="V179" i="21"/>
  <c r="V187" i="21"/>
  <c r="V195" i="21"/>
  <c r="W195" i="21" s="1"/>
  <c r="V111" i="21"/>
  <c r="W111" i="21" s="1"/>
  <c r="W111" i="18" s="1"/>
  <c r="V143" i="21"/>
  <c r="W143" i="21" s="1"/>
  <c r="W143" i="18" s="1"/>
  <c r="V191" i="21"/>
  <c r="V68" i="21"/>
  <c r="V76" i="21"/>
  <c r="V84" i="21"/>
  <c r="V92" i="21"/>
  <c r="V100" i="21"/>
  <c r="W100" i="21" s="1"/>
  <c r="W100" i="18" s="1"/>
  <c r="V108" i="21"/>
  <c r="W108" i="21" s="1"/>
  <c r="W108" i="18" s="1"/>
  <c r="V116" i="21"/>
  <c r="W116" i="21" s="1"/>
  <c r="W116" i="18" s="1"/>
  <c r="V124" i="2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V196" i="21"/>
  <c r="V69" i="21"/>
  <c r="V77" i="21"/>
  <c r="V85" i="21"/>
  <c r="V93" i="21"/>
  <c r="W93" i="21" s="1"/>
  <c r="V101" i="21"/>
  <c r="W101" i="21" s="1"/>
  <c r="V109" i="21"/>
  <c r="W109" i="21" s="1"/>
  <c r="V117" i="21"/>
  <c r="V125" i="21"/>
  <c r="V133" i="21"/>
  <c r="V141" i="21"/>
  <c r="V149" i="2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V70" i="21"/>
  <c r="W70" i="21" s="1"/>
  <c r="V78" i="21"/>
  <c r="W78" i="21" s="1"/>
  <c r="W78" i="18" s="1"/>
  <c r="V86" i="21"/>
  <c r="W86" i="21" s="1"/>
  <c r="V94" i="21"/>
  <c r="V102" i="21"/>
  <c r="V110" i="21"/>
  <c r="V118" i="21"/>
  <c r="W118" i="21" s="1"/>
  <c r="V126" i="21"/>
  <c r="W126" i="21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V80" i="21"/>
  <c r="V88" i="21"/>
  <c r="V96" i="21"/>
  <c r="V104" i="21"/>
  <c r="V112" i="21"/>
  <c r="V120" i="21"/>
  <c r="W120" i="21" s="1"/>
  <c r="V128" i="21"/>
  <c r="V136" i="21"/>
  <c r="V144" i="21"/>
  <c r="V152" i="21"/>
  <c r="V160" i="21"/>
  <c r="V168" i="21"/>
  <c r="V176" i="21"/>
  <c r="W176" i="21" s="1"/>
  <c r="V184" i="21"/>
  <c r="W184" i="21" s="1"/>
  <c r="V192" i="21"/>
  <c r="W192" i="21" s="1"/>
  <c r="V71" i="2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V49" i="21"/>
  <c r="W49" i="21" s="1"/>
  <c r="V57" i="21"/>
  <c r="W57" i="21" s="1"/>
  <c r="V65" i="21"/>
  <c r="W65" i="21" s="1"/>
  <c r="W65" i="18" s="1"/>
  <c r="V47" i="21"/>
  <c r="V42" i="21"/>
  <c r="V50" i="21"/>
  <c r="V58" i="21"/>
  <c r="V66" i="21"/>
  <c r="V63" i="21"/>
  <c r="W63" i="21" s="1"/>
  <c r="V43" i="21"/>
  <c r="W43" i="21" s="1"/>
  <c r="V51" i="21"/>
  <c r="W51" i="21" s="1"/>
  <c r="V59" i="21"/>
  <c r="V37" i="21"/>
  <c r="V44" i="21"/>
  <c r="V52" i="21"/>
  <c r="V60" i="21"/>
  <c r="V39" i="21"/>
  <c r="W39" i="21" s="1"/>
  <c r="V45" i="21"/>
  <c r="W45" i="21" s="1"/>
  <c r="W45" i="18" s="1"/>
  <c r="V53" i="21"/>
  <c r="W53" i="21" s="1"/>
  <c r="W53" i="18" s="1"/>
  <c r="V61" i="21"/>
  <c r="V38" i="21"/>
  <c r="V46" i="21"/>
  <c r="V54" i="21"/>
  <c r="V62" i="21"/>
  <c r="V40" i="21"/>
  <c r="W40" i="21" s="1"/>
  <c r="V48" i="21"/>
  <c r="W48" i="21" s="1"/>
  <c r="V56" i="21"/>
  <c r="V64" i="21"/>
  <c r="V55" i="2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W189" i="21"/>
  <c r="W189" i="18" s="1"/>
  <c r="M183" i="21"/>
  <c r="M79" i="21"/>
  <c r="M195" i="21"/>
  <c r="W114" i="21"/>
  <c r="M96" i="21"/>
  <c r="M189" i="21"/>
  <c r="M131" i="21"/>
  <c r="W129" i="21"/>
  <c r="W129" i="18" s="1"/>
  <c r="M162" i="21"/>
  <c r="M103" i="21"/>
  <c r="M67" i="21"/>
  <c r="W144" i="21"/>
  <c r="W144" i="18" s="1"/>
  <c r="M150" i="21"/>
  <c r="M166" i="21"/>
  <c r="W73" i="21"/>
  <c r="W73" i="18" s="1"/>
  <c r="W123" i="21"/>
  <c r="W69" i="21"/>
  <c r="W69" i="18" s="1"/>
  <c r="W68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146" i="21"/>
  <c r="W146" i="18" s="1"/>
  <c r="W161" i="21"/>
  <c r="W161" i="18" s="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117" i="21"/>
  <c r="W117" i="18" s="1"/>
  <c r="W81" i="21"/>
  <c r="W81" i="18" s="1"/>
  <c r="W130" i="21"/>
  <c r="W145" i="21"/>
  <c r="W145" i="18" s="1"/>
  <c r="W160" i="21"/>
  <c r="W160" i="18" s="1"/>
  <c r="W159" i="21"/>
  <c r="W182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87" i="21"/>
  <c r="W136" i="2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W112" i="21"/>
  <c r="W94" i="21"/>
  <c r="W94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85" i="21"/>
  <c r="W194" i="21"/>
  <c r="W194" i="18" s="1"/>
  <c r="W96" i="21"/>
  <c r="W95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W174" i="21"/>
  <c r="W174" i="18" s="1"/>
  <c r="W178" i="21"/>
  <c r="W178" i="18" s="1"/>
  <c r="W193" i="21"/>
  <c r="W193" i="18" s="1"/>
  <c r="W141" i="21"/>
  <c r="W77" i="21"/>
  <c r="W77" i="18" s="1"/>
  <c r="M133" i="21"/>
  <c r="M121" i="21"/>
  <c r="M141" i="21"/>
  <c r="M46" i="2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49" i="21"/>
  <c r="W128" i="21"/>
  <c r="W128" i="18" s="1"/>
  <c r="W191" i="21"/>
  <c r="W102" i="21"/>
  <c r="W102" i="18" s="1"/>
  <c r="W188" i="21"/>
  <c r="W124" i="21"/>
  <c r="W124" i="18" s="1"/>
  <c r="W181" i="21"/>
  <c r="W171" i="21"/>
  <c r="W107" i="21"/>
  <c r="W125" i="21"/>
  <c r="W89" i="21"/>
  <c r="W169" i="21"/>
  <c r="W119" i="21"/>
  <c r="W82" i="21"/>
  <c r="W82" i="18" s="1"/>
  <c r="W133" i="21"/>
  <c r="W155" i="21"/>
  <c r="W91" i="21"/>
  <c r="W138" i="21"/>
  <c r="W71" i="21"/>
  <c r="W71" i="18" s="1"/>
  <c r="W153" i="21"/>
  <c r="W88" i="21"/>
  <c r="W88" i="18" s="1"/>
  <c r="W168" i="21"/>
  <c r="W168" i="18" s="1"/>
  <c r="W104" i="21"/>
  <c r="W167" i="21"/>
  <c r="W103" i="21"/>
  <c r="AI42" i="21"/>
  <c r="W158" i="21"/>
  <c r="W158" i="18" s="1"/>
  <c r="W110" i="21"/>
  <c r="W110" i="18" s="1"/>
  <c r="W156" i="21"/>
  <c r="W92" i="21"/>
  <c r="W92" i="18" s="1"/>
  <c r="W84" i="21"/>
  <c r="W84" i="18" s="1"/>
  <c r="W72" i="21"/>
  <c r="W186" i="21"/>
  <c r="W122" i="21"/>
  <c r="W122" i="18" s="1"/>
  <c r="W137" i="21"/>
  <c r="W137" i="18" s="1"/>
  <c r="W152" i="21"/>
  <c r="W87" i="21"/>
  <c r="W151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44" i="18" s="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46" i="18" s="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0" i="18" s="1"/>
  <c r="J48" i="21"/>
  <c r="J56" i="21"/>
  <c r="J64" i="21"/>
  <c r="J37" i="21"/>
  <c r="J37" i="18" s="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47" i="21"/>
  <c r="W47" i="18" s="1"/>
  <c r="W55" i="21"/>
  <c r="W56" i="21"/>
  <c r="W64" i="21"/>
  <c r="W64" i="18" s="1"/>
  <c r="W41" i="21"/>
  <c r="W41" i="18" s="1"/>
  <c r="W42" i="21"/>
  <c r="W50" i="21"/>
  <c r="W58" i="21"/>
  <c r="W58" i="18" s="1"/>
  <c r="W66" i="21"/>
  <c r="W59" i="21"/>
  <c r="W37" i="21"/>
  <c r="W61" i="21"/>
  <c r="W44" i="21"/>
  <c r="W44" i="18" s="1"/>
  <c r="W52" i="21"/>
  <c r="W52" i="18" s="1"/>
  <c r="W60" i="21"/>
  <c r="W60" i="18" s="1"/>
  <c r="W46" i="21"/>
  <c r="W54" i="21"/>
  <c r="W38" i="21"/>
  <c r="W62" i="21"/>
  <c r="S43" i="21"/>
  <c r="T6" i="18"/>
  <c r="R6" i="18"/>
  <c r="S6" i="18"/>
  <c r="U6" i="18"/>
  <c r="W136" i="18"/>
  <c r="W68" i="18"/>
  <c r="W133" i="18"/>
  <c r="W125" i="18"/>
  <c r="W114" i="18"/>
  <c r="W119" i="18"/>
  <c r="W156" i="18"/>
  <c r="W95" i="18"/>
  <c r="W85" i="18"/>
  <c r="W148" i="18"/>
  <c r="W182" i="18"/>
  <c r="W126" i="18"/>
  <c r="W34" i="18"/>
  <c r="W30" i="18"/>
  <c r="W26" i="18"/>
  <c r="W22" i="18"/>
  <c r="W18" i="18"/>
  <c r="W14" i="18"/>
  <c r="W10" i="18"/>
  <c r="W6" i="18"/>
  <c r="W37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M41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M46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K39" i="18"/>
  <c r="S38" i="21"/>
  <c r="L38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S45" i="21"/>
  <c r="L45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S44" i="21"/>
  <c r="L44" i="18"/>
  <c r="M43" i="18"/>
  <c r="D42" i="18"/>
  <c r="F41" i="18"/>
  <c r="H40" i="18"/>
  <c r="I39" i="18"/>
  <c r="J38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U46" i="21"/>
  <c r="T46" i="21"/>
  <c r="X57" i="21"/>
  <c r="U41" i="21"/>
  <c r="T44" i="21"/>
  <c r="U43" i="21"/>
  <c r="T43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K76" i="16" l="1"/>
  <c r="K76" i="20"/>
  <c r="K76" i="23"/>
  <c r="K76" i="19"/>
  <c r="K149" i="16"/>
  <c r="K149" i="20"/>
  <c r="K149" i="19"/>
  <c r="K149" i="23"/>
  <c r="K150" i="16"/>
  <c r="K150" i="20"/>
  <c r="K150" i="19"/>
  <c r="K150" i="23"/>
  <c r="K75" i="16"/>
  <c r="K75" i="20"/>
  <c r="K75" i="19"/>
  <c r="K75" i="23"/>
  <c r="K73" i="16"/>
  <c r="K73" i="19"/>
  <c r="K73" i="20"/>
  <c r="K73" i="23"/>
  <c r="J106" i="16"/>
  <c r="J106" i="20"/>
  <c r="J106" i="19"/>
  <c r="J106" i="23"/>
  <c r="K37" i="16"/>
  <c r="K37" i="20"/>
  <c r="K37" i="19"/>
  <c r="K37" i="23"/>
  <c r="K93" i="16"/>
  <c r="K93" i="19"/>
  <c r="K93" i="20"/>
  <c r="K93" i="23"/>
  <c r="K85" i="16"/>
  <c r="K85" i="20"/>
  <c r="K85" i="23"/>
  <c r="K85" i="19"/>
  <c r="K109" i="16"/>
  <c r="K109" i="20"/>
  <c r="K109" i="19"/>
  <c r="K109" i="23"/>
  <c r="K134" i="16"/>
  <c r="K134" i="20"/>
  <c r="K134" i="19"/>
  <c r="K134" i="23"/>
  <c r="K54" i="16"/>
  <c r="K54" i="20"/>
  <c r="K54" i="19"/>
  <c r="K54" i="23"/>
  <c r="K139" i="16"/>
  <c r="K139" i="20"/>
  <c r="K139" i="19"/>
  <c r="K139" i="23"/>
  <c r="K138" i="16"/>
  <c r="K138" i="19"/>
  <c r="K138" i="20"/>
  <c r="K138" i="23"/>
  <c r="K58" i="16"/>
  <c r="K58" i="19"/>
  <c r="K58" i="20"/>
  <c r="K58" i="23"/>
  <c r="K137" i="16"/>
  <c r="K137" i="20"/>
  <c r="K137" i="19"/>
  <c r="K137" i="23"/>
  <c r="K57" i="16"/>
  <c r="K57" i="20"/>
  <c r="K57" i="19"/>
  <c r="K57" i="23"/>
  <c r="K136" i="16"/>
  <c r="K136" i="20"/>
  <c r="K136" i="19"/>
  <c r="K136" i="23"/>
  <c r="K56" i="16"/>
  <c r="K56" i="20"/>
  <c r="K56" i="23"/>
  <c r="K56" i="19"/>
  <c r="K135" i="16"/>
  <c r="K135" i="20"/>
  <c r="K135" i="23"/>
  <c r="K135" i="19"/>
  <c r="K55" i="16"/>
  <c r="K55" i="20"/>
  <c r="K55" i="23"/>
  <c r="K55" i="19"/>
  <c r="J66" i="16"/>
  <c r="J66" i="20"/>
  <c r="J66" i="23"/>
  <c r="J66" i="19"/>
  <c r="J121" i="16"/>
  <c r="J121" i="20"/>
  <c r="J121" i="23"/>
  <c r="J121" i="19"/>
  <c r="J113" i="16"/>
  <c r="J113" i="20"/>
  <c r="J113" i="19"/>
  <c r="J113" i="23"/>
  <c r="J169" i="16"/>
  <c r="J169" i="20"/>
  <c r="J169" i="23"/>
  <c r="J169" i="19"/>
  <c r="J170" i="16"/>
  <c r="J170" i="20"/>
  <c r="J170" i="23"/>
  <c r="J170" i="19"/>
  <c r="J90" i="16"/>
  <c r="J90" i="20"/>
  <c r="J90" i="19"/>
  <c r="J90" i="23"/>
  <c r="J175" i="16"/>
  <c r="J175" i="20"/>
  <c r="J175" i="23"/>
  <c r="J175" i="19"/>
  <c r="J95" i="16"/>
  <c r="J95" i="20"/>
  <c r="J95" i="23"/>
  <c r="J95" i="19"/>
  <c r="J174" i="16"/>
  <c r="J174" i="20"/>
  <c r="J174" i="19"/>
  <c r="J174" i="23"/>
  <c r="J94" i="16"/>
  <c r="J94" i="20"/>
  <c r="J94" i="23"/>
  <c r="J94" i="19"/>
  <c r="J173" i="16"/>
  <c r="J173" i="20"/>
  <c r="J173" i="19"/>
  <c r="J173" i="23"/>
  <c r="J93" i="16"/>
  <c r="J93" i="20"/>
  <c r="J93" i="19"/>
  <c r="J93" i="23"/>
  <c r="J172" i="16"/>
  <c r="J172" i="20"/>
  <c r="J172" i="19"/>
  <c r="J172" i="23"/>
  <c r="J92" i="16"/>
  <c r="J92" i="20"/>
  <c r="J92" i="19"/>
  <c r="J92" i="23"/>
  <c r="J171" i="16"/>
  <c r="J171" i="20"/>
  <c r="J171" i="19"/>
  <c r="J171" i="23"/>
  <c r="J91" i="16"/>
  <c r="J91" i="20"/>
  <c r="J91" i="23"/>
  <c r="J91" i="19"/>
  <c r="J107" i="16"/>
  <c r="J107" i="20"/>
  <c r="J107" i="19"/>
  <c r="J107" i="23"/>
  <c r="AC37" i="16" a="1"/>
  <c r="AC37" i="16" s="1"/>
  <c r="K59" i="16"/>
  <c r="K59" i="20"/>
  <c r="K59" i="19"/>
  <c r="K59" i="23"/>
  <c r="K165" i="16"/>
  <c r="K165" i="20"/>
  <c r="K165" i="19"/>
  <c r="K165" i="23"/>
  <c r="K61" i="16"/>
  <c r="K61" i="20"/>
  <c r="K61" i="19"/>
  <c r="K61" i="23"/>
  <c r="K53" i="16"/>
  <c r="K53" i="19"/>
  <c r="K53" i="20"/>
  <c r="K53" i="23"/>
  <c r="K77" i="16"/>
  <c r="K77" i="20"/>
  <c r="K77" i="19"/>
  <c r="K77" i="23"/>
  <c r="K126" i="16"/>
  <c r="K126" i="20"/>
  <c r="K126" i="23"/>
  <c r="K126" i="19"/>
  <c r="K46" i="18"/>
  <c r="K46" i="16"/>
  <c r="K46" i="20"/>
  <c r="K46" i="23"/>
  <c r="K46" i="19"/>
  <c r="K131" i="16"/>
  <c r="K131" i="20"/>
  <c r="K131" i="23"/>
  <c r="K131" i="19"/>
  <c r="K51" i="16"/>
  <c r="K51" i="20"/>
  <c r="K51" i="23"/>
  <c r="K51" i="19"/>
  <c r="K130" i="16"/>
  <c r="K130" i="20"/>
  <c r="K130" i="19"/>
  <c r="K130" i="23"/>
  <c r="K50" i="16"/>
  <c r="K50" i="20"/>
  <c r="K50" i="19"/>
  <c r="K50" i="23"/>
  <c r="K129" i="16"/>
  <c r="K129" i="20"/>
  <c r="K129" i="19"/>
  <c r="K129" i="23"/>
  <c r="K49" i="16"/>
  <c r="K49" i="19"/>
  <c r="K49" i="20"/>
  <c r="K49" i="23"/>
  <c r="K128" i="16"/>
  <c r="K128" i="19"/>
  <c r="K128" i="20"/>
  <c r="K128" i="23"/>
  <c r="K48" i="16"/>
  <c r="K48" i="19"/>
  <c r="K48" i="20"/>
  <c r="K48" i="23"/>
  <c r="K127" i="16"/>
  <c r="K127" i="20"/>
  <c r="K127" i="19"/>
  <c r="K127" i="23"/>
  <c r="K47" i="16"/>
  <c r="K47" i="20"/>
  <c r="K47" i="19"/>
  <c r="K47" i="23"/>
  <c r="J193" i="16"/>
  <c r="J193" i="20"/>
  <c r="J193" i="19"/>
  <c r="J193" i="23"/>
  <c r="J89" i="16"/>
  <c r="J89" i="20"/>
  <c r="J89" i="19"/>
  <c r="J89" i="23"/>
  <c r="J81" i="16"/>
  <c r="J81" i="20"/>
  <c r="J81" i="19"/>
  <c r="J81" i="23"/>
  <c r="J137" i="16"/>
  <c r="J137" i="20"/>
  <c r="J137" i="19"/>
  <c r="J137" i="23"/>
  <c r="J162" i="16"/>
  <c r="J162" i="20"/>
  <c r="J162" i="19"/>
  <c r="J162" i="23"/>
  <c r="J82" i="16"/>
  <c r="J82" i="20"/>
  <c r="J82" i="19"/>
  <c r="J82" i="23"/>
  <c r="J167" i="16"/>
  <c r="J167" i="20"/>
  <c r="J167" i="19"/>
  <c r="J167" i="23"/>
  <c r="J87" i="16"/>
  <c r="J87" i="20"/>
  <c r="J87" i="19"/>
  <c r="J87" i="23"/>
  <c r="J166" i="16"/>
  <c r="J166" i="20"/>
  <c r="J166" i="19"/>
  <c r="J166" i="23"/>
  <c r="J86" i="16"/>
  <c r="J86" i="20"/>
  <c r="J86" i="19"/>
  <c r="J86" i="23"/>
  <c r="J165" i="16"/>
  <c r="J165" i="20"/>
  <c r="J165" i="23"/>
  <c r="J165" i="19"/>
  <c r="J85" i="16"/>
  <c r="J85" i="20"/>
  <c r="J85" i="23"/>
  <c r="J85" i="19"/>
  <c r="J164" i="16"/>
  <c r="J164" i="20"/>
  <c r="J164" i="23"/>
  <c r="J164" i="19"/>
  <c r="J84" i="16"/>
  <c r="J84" i="20"/>
  <c r="J84" i="19"/>
  <c r="J84" i="23"/>
  <c r="J163" i="16"/>
  <c r="J163" i="20"/>
  <c r="J163" i="19"/>
  <c r="J163" i="23"/>
  <c r="J83" i="16"/>
  <c r="J83" i="20"/>
  <c r="J83" i="19"/>
  <c r="J83" i="23"/>
  <c r="K133" i="16"/>
  <c r="K133" i="19"/>
  <c r="K133" i="20"/>
  <c r="K133" i="23"/>
  <c r="K188" i="16"/>
  <c r="K188" i="20"/>
  <c r="K188" i="19"/>
  <c r="K188" i="23"/>
  <c r="K180" i="16"/>
  <c r="K180" i="20"/>
  <c r="K180" i="19"/>
  <c r="K180" i="23"/>
  <c r="K45" i="16"/>
  <c r="K45" i="20"/>
  <c r="K45" i="19"/>
  <c r="K45" i="23"/>
  <c r="K118" i="16"/>
  <c r="K118" i="19"/>
  <c r="K118" i="20"/>
  <c r="K118" i="23"/>
  <c r="K38" i="16"/>
  <c r="K38" i="19"/>
  <c r="K38" i="20"/>
  <c r="K38" i="23"/>
  <c r="K123" i="16"/>
  <c r="K123" i="19"/>
  <c r="K123" i="20"/>
  <c r="K123" i="23"/>
  <c r="K43" i="16"/>
  <c r="K43" i="19"/>
  <c r="K43" i="20"/>
  <c r="K43" i="23"/>
  <c r="K122" i="16"/>
  <c r="K122" i="20"/>
  <c r="K122" i="19"/>
  <c r="K122" i="23"/>
  <c r="K42" i="18"/>
  <c r="K42" i="16"/>
  <c r="K42" i="20"/>
  <c r="K42" i="19"/>
  <c r="K42" i="23"/>
  <c r="K121" i="16"/>
  <c r="K121" i="20"/>
  <c r="K121" i="23"/>
  <c r="K121" i="19"/>
  <c r="K41" i="16"/>
  <c r="K41" i="20"/>
  <c r="K41" i="23"/>
  <c r="K41" i="19"/>
  <c r="K120" i="16"/>
  <c r="K120" i="20"/>
  <c r="K120" i="19"/>
  <c r="K120" i="23"/>
  <c r="K40" i="16"/>
  <c r="K40" i="20"/>
  <c r="K40" i="19"/>
  <c r="K40" i="23"/>
  <c r="K119" i="16"/>
  <c r="K119" i="20"/>
  <c r="K119" i="19"/>
  <c r="K119" i="23"/>
  <c r="K39" i="16"/>
  <c r="K39" i="19"/>
  <c r="K39" i="20"/>
  <c r="K39" i="23"/>
  <c r="J161" i="16"/>
  <c r="J161" i="20"/>
  <c r="J161" i="19"/>
  <c r="J161" i="23"/>
  <c r="J57" i="16"/>
  <c r="J57" i="20"/>
  <c r="J57" i="19"/>
  <c r="J57" i="23"/>
  <c r="J128" i="16"/>
  <c r="J128" i="20"/>
  <c r="J128" i="19"/>
  <c r="J128" i="23"/>
  <c r="J105" i="16"/>
  <c r="J105" i="20"/>
  <c r="J105" i="23"/>
  <c r="J105" i="19"/>
  <c r="J154" i="16"/>
  <c r="J154" i="20"/>
  <c r="J154" i="19"/>
  <c r="J154" i="23"/>
  <c r="J74" i="16"/>
  <c r="J74" i="20"/>
  <c r="J74" i="19"/>
  <c r="J74" i="23"/>
  <c r="J159" i="16"/>
  <c r="J159" i="20"/>
  <c r="J159" i="19"/>
  <c r="J159" i="23"/>
  <c r="J79" i="16"/>
  <c r="J79" i="20"/>
  <c r="J79" i="19"/>
  <c r="J79" i="23"/>
  <c r="J158" i="16"/>
  <c r="J158" i="20"/>
  <c r="J158" i="19"/>
  <c r="J158" i="23"/>
  <c r="J78" i="16"/>
  <c r="J78" i="20"/>
  <c r="J78" i="19"/>
  <c r="J78" i="23"/>
  <c r="J157" i="16"/>
  <c r="J157" i="20"/>
  <c r="J157" i="19"/>
  <c r="J157" i="23"/>
  <c r="J77" i="16"/>
  <c r="J77" i="20"/>
  <c r="J77" i="19"/>
  <c r="J77" i="23"/>
  <c r="J156" i="16"/>
  <c r="J156" i="20"/>
  <c r="J156" i="19"/>
  <c r="J156" i="23"/>
  <c r="J76" i="16"/>
  <c r="J76" i="20"/>
  <c r="J76" i="23"/>
  <c r="J76" i="19"/>
  <c r="J155" i="16"/>
  <c r="J155" i="20"/>
  <c r="J155" i="19"/>
  <c r="J155" i="23"/>
  <c r="J75" i="16"/>
  <c r="J75" i="20"/>
  <c r="J75" i="23"/>
  <c r="J75" i="19"/>
  <c r="K196" i="16"/>
  <c r="K196" i="20"/>
  <c r="K196" i="19"/>
  <c r="K196" i="23"/>
  <c r="K156" i="16"/>
  <c r="K156" i="20"/>
  <c r="K156" i="19"/>
  <c r="K156" i="23"/>
  <c r="K190" i="16"/>
  <c r="K190" i="20"/>
  <c r="K190" i="23"/>
  <c r="K190" i="19"/>
  <c r="K195" i="16"/>
  <c r="K195" i="20"/>
  <c r="K195" i="19"/>
  <c r="K195" i="23"/>
  <c r="K194" i="16"/>
  <c r="K194" i="20"/>
  <c r="K194" i="19"/>
  <c r="K194" i="23"/>
  <c r="K193" i="16"/>
  <c r="K193" i="20"/>
  <c r="K193" i="19"/>
  <c r="K193" i="23"/>
  <c r="K192" i="16"/>
  <c r="K192" i="20"/>
  <c r="K192" i="23"/>
  <c r="K192" i="19"/>
  <c r="K191" i="16"/>
  <c r="K191" i="20"/>
  <c r="K191" i="19"/>
  <c r="K191" i="23"/>
  <c r="J184" i="16"/>
  <c r="J184" i="20"/>
  <c r="J184" i="19"/>
  <c r="J184" i="23"/>
  <c r="J73" i="16"/>
  <c r="J73" i="20"/>
  <c r="J73" i="19"/>
  <c r="J73" i="23"/>
  <c r="J146" i="16"/>
  <c r="J146" i="20"/>
  <c r="J146" i="19"/>
  <c r="J146" i="23"/>
  <c r="J151" i="16"/>
  <c r="J151" i="20"/>
  <c r="J151" i="19"/>
  <c r="J151" i="23"/>
  <c r="J150" i="16"/>
  <c r="J150" i="20"/>
  <c r="J150" i="23"/>
  <c r="J150" i="19"/>
  <c r="J149" i="16"/>
  <c r="J149" i="20"/>
  <c r="J149" i="19"/>
  <c r="J149" i="23"/>
  <c r="J148" i="16"/>
  <c r="J148" i="20"/>
  <c r="J148" i="19"/>
  <c r="J148" i="23"/>
  <c r="J147" i="16"/>
  <c r="J147" i="20"/>
  <c r="J147" i="19"/>
  <c r="J147" i="23"/>
  <c r="K101" i="16"/>
  <c r="K101" i="20"/>
  <c r="K101" i="23"/>
  <c r="K101" i="19"/>
  <c r="K148" i="16"/>
  <c r="K148" i="19"/>
  <c r="K148" i="20"/>
  <c r="K148" i="23"/>
  <c r="K110" i="16"/>
  <c r="K110" i="20"/>
  <c r="K110" i="23"/>
  <c r="K110" i="19"/>
  <c r="K115" i="16"/>
  <c r="K115" i="20"/>
  <c r="K115" i="19"/>
  <c r="K115" i="23"/>
  <c r="K114" i="16"/>
  <c r="K114" i="20"/>
  <c r="K114" i="19"/>
  <c r="K114" i="23"/>
  <c r="K113" i="16"/>
  <c r="K113" i="19"/>
  <c r="K113" i="20"/>
  <c r="K113" i="23"/>
  <c r="K112" i="16"/>
  <c r="K112" i="20"/>
  <c r="K112" i="19"/>
  <c r="K112" i="23"/>
  <c r="K111" i="16"/>
  <c r="K111" i="20"/>
  <c r="K111" i="19"/>
  <c r="K111" i="23"/>
  <c r="J129" i="16"/>
  <c r="J129" i="20"/>
  <c r="J129" i="19"/>
  <c r="J129" i="23"/>
  <c r="J49" i="16"/>
  <c r="J49" i="20"/>
  <c r="J49" i="19"/>
  <c r="J49" i="23"/>
  <c r="J37" i="16"/>
  <c r="J37" i="20"/>
  <c r="J37" i="19"/>
  <c r="J37" i="23"/>
  <c r="J71" i="16"/>
  <c r="J71" i="20"/>
  <c r="J71" i="23"/>
  <c r="J71" i="19"/>
  <c r="J70" i="16"/>
  <c r="J70" i="20"/>
  <c r="J70" i="23"/>
  <c r="J70" i="19"/>
  <c r="J69" i="16"/>
  <c r="J69" i="20"/>
  <c r="J69" i="23"/>
  <c r="J69" i="19"/>
  <c r="J68" i="16"/>
  <c r="J68" i="20"/>
  <c r="J68" i="19"/>
  <c r="J68" i="23"/>
  <c r="J67" i="16"/>
  <c r="J67" i="20"/>
  <c r="J67" i="19"/>
  <c r="J67" i="23"/>
  <c r="K45" i="18"/>
  <c r="K68" i="16"/>
  <c r="K68" i="19"/>
  <c r="K68" i="20"/>
  <c r="K68" i="23"/>
  <c r="K69" i="16"/>
  <c r="K69" i="20"/>
  <c r="K69" i="19"/>
  <c r="K69" i="23"/>
  <c r="K124" i="16"/>
  <c r="K124" i="20"/>
  <c r="K124" i="19"/>
  <c r="K124" i="23"/>
  <c r="K116" i="16"/>
  <c r="K116" i="20"/>
  <c r="K116" i="23"/>
  <c r="K116" i="19"/>
  <c r="K182" i="16"/>
  <c r="K182" i="20"/>
  <c r="K182" i="19"/>
  <c r="K182" i="23"/>
  <c r="K102" i="16"/>
  <c r="K102" i="20"/>
  <c r="K102" i="19"/>
  <c r="K102" i="23"/>
  <c r="K187" i="16"/>
  <c r="K187" i="20"/>
  <c r="K187" i="23"/>
  <c r="K187" i="19"/>
  <c r="K107" i="16"/>
  <c r="K107" i="20"/>
  <c r="K107" i="19"/>
  <c r="K107" i="23"/>
  <c r="K186" i="16"/>
  <c r="K186" i="20"/>
  <c r="K186" i="19"/>
  <c r="K186" i="23"/>
  <c r="K106" i="16"/>
  <c r="K106" i="20"/>
  <c r="K106" i="23"/>
  <c r="K106" i="19"/>
  <c r="K185" i="16"/>
  <c r="K185" i="20"/>
  <c r="K185" i="23"/>
  <c r="K185" i="19"/>
  <c r="K105" i="16"/>
  <c r="K105" i="20"/>
  <c r="K105" i="19"/>
  <c r="K105" i="23"/>
  <c r="K184" i="16"/>
  <c r="K184" i="20"/>
  <c r="K184" i="19"/>
  <c r="K184" i="23"/>
  <c r="K104" i="16"/>
  <c r="K104" i="20"/>
  <c r="K104" i="19"/>
  <c r="K104" i="23"/>
  <c r="K183" i="16"/>
  <c r="K183" i="20"/>
  <c r="K183" i="19"/>
  <c r="K183" i="23"/>
  <c r="K103" i="16"/>
  <c r="K103" i="19"/>
  <c r="K103" i="20"/>
  <c r="K103" i="23"/>
  <c r="J160" i="16"/>
  <c r="J160" i="20"/>
  <c r="J160" i="23"/>
  <c r="J160" i="19"/>
  <c r="J97" i="16"/>
  <c r="J97" i="20"/>
  <c r="J97" i="19"/>
  <c r="J97" i="23"/>
  <c r="J152" i="16"/>
  <c r="J152" i="20"/>
  <c r="J152" i="19"/>
  <c r="J152" i="23"/>
  <c r="J176" i="16"/>
  <c r="J176" i="20"/>
  <c r="J176" i="19"/>
  <c r="J176" i="23"/>
  <c r="J59" i="16"/>
  <c r="J59" i="20"/>
  <c r="J59" i="19"/>
  <c r="J59" i="23"/>
  <c r="J138" i="16"/>
  <c r="J138" i="20"/>
  <c r="J138" i="19"/>
  <c r="J138" i="23"/>
  <c r="J64" i="16"/>
  <c r="J64" i="20"/>
  <c r="J64" i="19"/>
  <c r="J64" i="23"/>
  <c r="J143" i="16"/>
  <c r="J143" i="20"/>
  <c r="J143" i="19"/>
  <c r="J143" i="23"/>
  <c r="J63" i="16"/>
  <c r="J63" i="20"/>
  <c r="J63" i="19"/>
  <c r="J63" i="23"/>
  <c r="J142" i="16"/>
  <c r="J142" i="20"/>
  <c r="J142" i="19"/>
  <c r="J142" i="23"/>
  <c r="J62" i="16"/>
  <c r="J62" i="20"/>
  <c r="J62" i="19"/>
  <c r="J62" i="23"/>
  <c r="J141" i="16"/>
  <c r="J141" i="20"/>
  <c r="J141" i="23"/>
  <c r="J141" i="19"/>
  <c r="J61" i="16"/>
  <c r="J61" i="20"/>
  <c r="J61" i="19"/>
  <c r="J61" i="23"/>
  <c r="J140" i="16"/>
  <c r="J140" i="20"/>
  <c r="J140" i="19"/>
  <c r="J140" i="23"/>
  <c r="J60" i="16"/>
  <c r="J60" i="20"/>
  <c r="J60" i="23"/>
  <c r="J60" i="19"/>
  <c r="J139" i="16"/>
  <c r="J139" i="20"/>
  <c r="J139" i="19"/>
  <c r="J139" i="23"/>
  <c r="K37" i="18"/>
  <c r="K172" i="16"/>
  <c r="K172" i="20"/>
  <c r="K172" i="23"/>
  <c r="K172" i="19"/>
  <c r="K164" i="16"/>
  <c r="K164" i="20"/>
  <c r="K164" i="19"/>
  <c r="K164" i="23"/>
  <c r="K92" i="16"/>
  <c r="K92" i="20"/>
  <c r="K92" i="19"/>
  <c r="K92" i="23"/>
  <c r="K84" i="16"/>
  <c r="K84" i="20"/>
  <c r="K84" i="19"/>
  <c r="K84" i="23"/>
  <c r="K174" i="16"/>
  <c r="K174" i="20"/>
  <c r="K174" i="19"/>
  <c r="K174" i="23"/>
  <c r="K94" i="16"/>
  <c r="K94" i="20"/>
  <c r="K94" i="19"/>
  <c r="K94" i="23"/>
  <c r="K179" i="16"/>
  <c r="K179" i="20"/>
  <c r="K179" i="19"/>
  <c r="K179" i="23"/>
  <c r="K99" i="16"/>
  <c r="K99" i="20"/>
  <c r="K99" i="19"/>
  <c r="K99" i="23"/>
  <c r="K178" i="16"/>
  <c r="K178" i="20"/>
  <c r="K178" i="19"/>
  <c r="K178" i="23"/>
  <c r="K98" i="16"/>
  <c r="K98" i="19"/>
  <c r="K98" i="20"/>
  <c r="K98" i="23"/>
  <c r="K177" i="16"/>
  <c r="K177" i="20"/>
  <c r="K177" i="19"/>
  <c r="K177" i="23"/>
  <c r="K97" i="16"/>
  <c r="K97" i="20"/>
  <c r="K97" i="19"/>
  <c r="K97" i="23"/>
  <c r="K176" i="16"/>
  <c r="K176" i="20"/>
  <c r="K176" i="19"/>
  <c r="K176" i="23"/>
  <c r="K96" i="16"/>
  <c r="K96" i="20"/>
  <c r="K96" i="23"/>
  <c r="K96" i="19"/>
  <c r="K175" i="16"/>
  <c r="K175" i="20"/>
  <c r="K175" i="19"/>
  <c r="K175" i="23"/>
  <c r="K95" i="16"/>
  <c r="K95" i="20"/>
  <c r="K95" i="19"/>
  <c r="K95" i="23"/>
  <c r="J41" i="18"/>
  <c r="J41" i="16"/>
  <c r="J41" i="20"/>
  <c r="J41" i="23"/>
  <c r="J41" i="19"/>
  <c r="J65" i="16"/>
  <c r="J65" i="20"/>
  <c r="J65" i="19"/>
  <c r="J65" i="23"/>
  <c r="J120" i="16"/>
  <c r="J120" i="20"/>
  <c r="J120" i="23"/>
  <c r="J120" i="19"/>
  <c r="J144" i="16"/>
  <c r="J144" i="20"/>
  <c r="J144" i="23"/>
  <c r="J144" i="19"/>
  <c r="J51" i="16"/>
  <c r="J51" i="20"/>
  <c r="J51" i="23"/>
  <c r="J51" i="19"/>
  <c r="J130" i="16"/>
  <c r="J130" i="20"/>
  <c r="J130" i="23"/>
  <c r="J130" i="19"/>
  <c r="J56" i="16"/>
  <c r="J56" i="20"/>
  <c r="J56" i="19"/>
  <c r="J56" i="23"/>
  <c r="J135" i="16"/>
  <c r="J135" i="20"/>
  <c r="J135" i="23"/>
  <c r="J135" i="19"/>
  <c r="J55" i="16"/>
  <c r="J55" i="20"/>
  <c r="J55" i="23"/>
  <c r="J55" i="19"/>
  <c r="J134" i="16"/>
  <c r="J134" i="20"/>
  <c r="J134" i="19"/>
  <c r="J134" i="23"/>
  <c r="J54" i="16"/>
  <c r="J54" i="20"/>
  <c r="J54" i="19"/>
  <c r="J54" i="23"/>
  <c r="J133" i="16"/>
  <c r="J133" i="20"/>
  <c r="J133" i="19"/>
  <c r="J133" i="23"/>
  <c r="J53" i="16"/>
  <c r="J53" i="20"/>
  <c r="J53" i="19"/>
  <c r="J53" i="23"/>
  <c r="J132" i="16"/>
  <c r="J132" i="20"/>
  <c r="J132" i="19"/>
  <c r="J132" i="23"/>
  <c r="J52" i="16"/>
  <c r="J52" i="20"/>
  <c r="J52" i="19"/>
  <c r="J52" i="23"/>
  <c r="J131" i="16"/>
  <c r="J131" i="20"/>
  <c r="J131" i="19"/>
  <c r="J131" i="23"/>
  <c r="J96" i="16"/>
  <c r="J96" i="20"/>
  <c r="J96" i="23"/>
  <c r="J96" i="19"/>
  <c r="K140" i="16"/>
  <c r="K140" i="20"/>
  <c r="K140" i="19"/>
  <c r="K140" i="23"/>
  <c r="K100" i="16"/>
  <c r="K100" i="20"/>
  <c r="K100" i="19"/>
  <c r="K100" i="23"/>
  <c r="K60" i="16"/>
  <c r="K60" i="20"/>
  <c r="K60" i="23"/>
  <c r="K60" i="19"/>
  <c r="K52" i="16"/>
  <c r="K52" i="20"/>
  <c r="K52" i="19"/>
  <c r="K52" i="23"/>
  <c r="K166" i="16"/>
  <c r="K166" i="20"/>
  <c r="K166" i="19"/>
  <c r="K166" i="23"/>
  <c r="K86" i="16"/>
  <c r="K86" i="20"/>
  <c r="K86" i="19"/>
  <c r="K86" i="23"/>
  <c r="K171" i="16"/>
  <c r="K171" i="20"/>
  <c r="K171" i="19"/>
  <c r="K171" i="23"/>
  <c r="K91" i="16"/>
  <c r="K91" i="20"/>
  <c r="K91" i="23"/>
  <c r="K91" i="19"/>
  <c r="K170" i="16"/>
  <c r="K170" i="20"/>
  <c r="K170" i="19"/>
  <c r="K170" i="23"/>
  <c r="K90" i="16"/>
  <c r="K90" i="20"/>
  <c r="K90" i="19"/>
  <c r="K90" i="23"/>
  <c r="K169" i="16"/>
  <c r="K169" i="20"/>
  <c r="K169" i="19"/>
  <c r="K169" i="23"/>
  <c r="K89" i="16"/>
  <c r="K89" i="20"/>
  <c r="K89" i="19"/>
  <c r="K89" i="23"/>
  <c r="K168" i="16"/>
  <c r="K168" i="19"/>
  <c r="K168" i="20"/>
  <c r="K168" i="23"/>
  <c r="K88" i="16"/>
  <c r="K88" i="19"/>
  <c r="K88" i="20"/>
  <c r="K88" i="23"/>
  <c r="K167" i="16"/>
  <c r="K167" i="20"/>
  <c r="K167" i="23"/>
  <c r="K167" i="19"/>
  <c r="K87" i="16"/>
  <c r="K87" i="20"/>
  <c r="K87" i="19"/>
  <c r="K87" i="23"/>
  <c r="J168" i="16"/>
  <c r="J168" i="20"/>
  <c r="J168" i="19"/>
  <c r="J168" i="23"/>
  <c r="J88" i="16"/>
  <c r="J88" i="20"/>
  <c r="J88" i="19"/>
  <c r="J88" i="23"/>
  <c r="J112" i="16"/>
  <c r="J112" i="20"/>
  <c r="J112" i="19"/>
  <c r="J112" i="23"/>
  <c r="J43" i="16"/>
  <c r="J43" i="19"/>
  <c r="J43" i="20"/>
  <c r="J43" i="23"/>
  <c r="J122" i="16"/>
  <c r="J122" i="20"/>
  <c r="J122" i="19"/>
  <c r="J122" i="23"/>
  <c r="J48" i="16"/>
  <c r="J48" i="19"/>
  <c r="J48" i="20"/>
  <c r="J48" i="23"/>
  <c r="J127" i="16"/>
  <c r="J127" i="20"/>
  <c r="J127" i="19"/>
  <c r="J127" i="23"/>
  <c r="J47" i="16"/>
  <c r="J47" i="20"/>
  <c r="J47" i="19"/>
  <c r="J47" i="23"/>
  <c r="J126" i="16"/>
  <c r="J126" i="20"/>
  <c r="J126" i="23"/>
  <c r="J126" i="19"/>
  <c r="J46" i="16"/>
  <c r="J46" i="20"/>
  <c r="J46" i="23"/>
  <c r="J46" i="19"/>
  <c r="J125" i="16"/>
  <c r="J125" i="20"/>
  <c r="J125" i="23"/>
  <c r="J125" i="19"/>
  <c r="J45" i="18"/>
  <c r="J45" i="16"/>
  <c r="J45" i="20"/>
  <c r="J45" i="23"/>
  <c r="J45" i="19"/>
  <c r="J124" i="16"/>
  <c r="J124" i="20"/>
  <c r="J124" i="19"/>
  <c r="J124" i="23"/>
  <c r="J44" i="16"/>
  <c r="J44" i="20"/>
  <c r="J44" i="19"/>
  <c r="J44" i="23"/>
  <c r="J123" i="16"/>
  <c r="J123" i="20"/>
  <c r="J123" i="19"/>
  <c r="J123" i="23"/>
  <c r="L40" i="18"/>
  <c r="K108" i="16"/>
  <c r="K108" i="19"/>
  <c r="K108" i="20"/>
  <c r="K108" i="23"/>
  <c r="K189" i="16"/>
  <c r="K189" i="20"/>
  <c r="K189" i="19"/>
  <c r="K189" i="23"/>
  <c r="K181" i="16"/>
  <c r="K181" i="20"/>
  <c r="K181" i="19"/>
  <c r="K181" i="23"/>
  <c r="K132" i="16"/>
  <c r="K132" i="20"/>
  <c r="K132" i="19"/>
  <c r="K132" i="23"/>
  <c r="K158" i="16"/>
  <c r="K158" i="19"/>
  <c r="K158" i="20"/>
  <c r="K158" i="23"/>
  <c r="K78" i="16"/>
  <c r="K78" i="19"/>
  <c r="K78" i="20"/>
  <c r="K78" i="23"/>
  <c r="K163" i="16"/>
  <c r="K163" i="19"/>
  <c r="K163" i="20"/>
  <c r="K163" i="23"/>
  <c r="K83" i="16"/>
  <c r="K83" i="19"/>
  <c r="K83" i="20"/>
  <c r="K83" i="23"/>
  <c r="K162" i="16"/>
  <c r="K162" i="20"/>
  <c r="K162" i="23"/>
  <c r="K162" i="19"/>
  <c r="K82" i="16"/>
  <c r="K82" i="20"/>
  <c r="K82" i="19"/>
  <c r="K82" i="23"/>
  <c r="K161" i="16"/>
  <c r="K161" i="20"/>
  <c r="K161" i="19"/>
  <c r="K161" i="23"/>
  <c r="K81" i="16"/>
  <c r="K81" i="20"/>
  <c r="K81" i="23"/>
  <c r="K81" i="19"/>
  <c r="K160" i="16"/>
  <c r="K160" i="20"/>
  <c r="K160" i="23"/>
  <c r="K160" i="19"/>
  <c r="K80" i="16"/>
  <c r="K80" i="20"/>
  <c r="K80" i="19"/>
  <c r="K80" i="23"/>
  <c r="K159" i="16"/>
  <c r="K159" i="20"/>
  <c r="K159" i="19"/>
  <c r="K159" i="23"/>
  <c r="K79" i="16"/>
  <c r="K79" i="20"/>
  <c r="K79" i="19"/>
  <c r="K79" i="23"/>
  <c r="J136" i="16"/>
  <c r="J136" i="20"/>
  <c r="J136" i="19"/>
  <c r="J136" i="23"/>
  <c r="J58" i="16"/>
  <c r="J58" i="20"/>
  <c r="J58" i="19"/>
  <c r="J58" i="23"/>
  <c r="J50" i="16"/>
  <c r="J50" i="20"/>
  <c r="J50" i="23"/>
  <c r="J50" i="19"/>
  <c r="J80" i="16"/>
  <c r="J80" i="20"/>
  <c r="J80" i="23"/>
  <c r="J80" i="19"/>
  <c r="J194" i="16"/>
  <c r="J194" i="20"/>
  <c r="J194" i="23"/>
  <c r="J194" i="19"/>
  <c r="J114" i="16"/>
  <c r="J114" i="20"/>
  <c r="J114" i="19"/>
  <c r="J114" i="23"/>
  <c r="J40" i="16"/>
  <c r="J40" i="20"/>
  <c r="J40" i="19"/>
  <c r="J40" i="23"/>
  <c r="J119" i="16"/>
  <c r="J119" i="20"/>
  <c r="J119" i="23"/>
  <c r="J119" i="19"/>
  <c r="J39" i="16"/>
  <c r="J39" i="20"/>
  <c r="J39" i="19"/>
  <c r="J39" i="23"/>
  <c r="J118" i="16"/>
  <c r="J118" i="20"/>
  <c r="J118" i="19"/>
  <c r="J118" i="23"/>
  <c r="J38" i="16"/>
  <c r="J38" i="19"/>
  <c r="J38" i="20"/>
  <c r="J38" i="23"/>
  <c r="J117" i="16"/>
  <c r="J117" i="20"/>
  <c r="J117" i="19"/>
  <c r="J117" i="23"/>
  <c r="J196" i="16"/>
  <c r="J196" i="20"/>
  <c r="J196" i="19"/>
  <c r="J196" i="23"/>
  <c r="J116" i="16"/>
  <c r="J116" i="20"/>
  <c r="J116" i="23"/>
  <c r="J116" i="19"/>
  <c r="J195" i="16"/>
  <c r="J195" i="20"/>
  <c r="J195" i="19"/>
  <c r="J195" i="23"/>
  <c r="J115" i="16"/>
  <c r="J115" i="20"/>
  <c r="J115" i="19"/>
  <c r="J115" i="23"/>
  <c r="K157" i="16"/>
  <c r="K157" i="20"/>
  <c r="K157" i="19"/>
  <c r="K157" i="23"/>
  <c r="K173" i="16"/>
  <c r="K173" i="19"/>
  <c r="K173" i="20"/>
  <c r="K173" i="23"/>
  <c r="K70" i="16"/>
  <c r="K70" i="20"/>
  <c r="K70" i="19"/>
  <c r="K70" i="23"/>
  <c r="K155" i="16"/>
  <c r="K155" i="20"/>
  <c r="K155" i="19"/>
  <c r="K155" i="23"/>
  <c r="K154" i="16"/>
  <c r="K154" i="20"/>
  <c r="K154" i="19"/>
  <c r="K154" i="23"/>
  <c r="K74" i="16"/>
  <c r="K74" i="20"/>
  <c r="K74" i="19"/>
  <c r="K74" i="23"/>
  <c r="K153" i="16"/>
  <c r="K153" i="19"/>
  <c r="K153" i="20"/>
  <c r="K153" i="23"/>
  <c r="K152" i="16"/>
  <c r="K152" i="20"/>
  <c r="K152" i="19"/>
  <c r="K152" i="23"/>
  <c r="K72" i="16"/>
  <c r="K72" i="20"/>
  <c r="K72" i="19"/>
  <c r="K72" i="23"/>
  <c r="K151" i="16"/>
  <c r="K151" i="20"/>
  <c r="K151" i="19"/>
  <c r="K151" i="23"/>
  <c r="K71" i="16"/>
  <c r="K71" i="20"/>
  <c r="K71" i="23"/>
  <c r="K71" i="19"/>
  <c r="J104" i="16"/>
  <c r="J104" i="20"/>
  <c r="J104" i="19"/>
  <c r="J104" i="23"/>
  <c r="J185" i="16"/>
  <c r="J185" i="20"/>
  <c r="J185" i="23"/>
  <c r="J185" i="19"/>
  <c r="J177" i="16"/>
  <c r="J177" i="20"/>
  <c r="J177" i="19"/>
  <c r="J177" i="23"/>
  <c r="J192" i="16"/>
  <c r="J192" i="20"/>
  <c r="J192" i="19"/>
  <c r="J192" i="23"/>
  <c r="J186" i="16"/>
  <c r="J186" i="20"/>
  <c r="J186" i="19"/>
  <c r="J186" i="23"/>
  <c r="J191" i="16"/>
  <c r="J191" i="20"/>
  <c r="J191" i="19"/>
  <c r="J191" i="23"/>
  <c r="J111" i="16"/>
  <c r="J111" i="20"/>
  <c r="J111" i="19"/>
  <c r="J111" i="23"/>
  <c r="J190" i="16"/>
  <c r="J190" i="20"/>
  <c r="J190" i="23"/>
  <c r="J190" i="19"/>
  <c r="J110" i="16"/>
  <c r="J110" i="20"/>
  <c r="J110" i="23"/>
  <c r="J110" i="19"/>
  <c r="J189" i="16"/>
  <c r="J189" i="20"/>
  <c r="J189" i="23"/>
  <c r="J189" i="19"/>
  <c r="J109" i="16"/>
  <c r="J109" i="20"/>
  <c r="J109" i="19"/>
  <c r="J109" i="23"/>
  <c r="J188" i="16"/>
  <c r="J188" i="19"/>
  <c r="J188" i="20"/>
  <c r="J188" i="23"/>
  <c r="J108" i="16"/>
  <c r="J108" i="20"/>
  <c r="J108" i="19"/>
  <c r="J108" i="23"/>
  <c r="J187" i="16"/>
  <c r="J187" i="20"/>
  <c r="J187" i="19"/>
  <c r="J187" i="23"/>
  <c r="K43" i="18"/>
  <c r="K44" i="16"/>
  <c r="K44" i="19"/>
  <c r="K44" i="20"/>
  <c r="K44" i="23"/>
  <c r="K125" i="16"/>
  <c r="K125" i="20"/>
  <c r="K125" i="19"/>
  <c r="K125" i="23"/>
  <c r="K117" i="16"/>
  <c r="K117" i="20"/>
  <c r="K117" i="19"/>
  <c r="K117" i="23"/>
  <c r="K141" i="16"/>
  <c r="K141" i="20"/>
  <c r="K141" i="23"/>
  <c r="K141" i="19"/>
  <c r="K142" i="16"/>
  <c r="K142" i="20"/>
  <c r="K142" i="19"/>
  <c r="K142" i="23"/>
  <c r="K62" i="16"/>
  <c r="K62" i="20"/>
  <c r="K62" i="19"/>
  <c r="K62" i="23"/>
  <c r="K147" i="16"/>
  <c r="K147" i="20"/>
  <c r="K147" i="19"/>
  <c r="K147" i="23"/>
  <c r="K67" i="16"/>
  <c r="K67" i="20"/>
  <c r="K67" i="19"/>
  <c r="K67" i="23"/>
  <c r="K146" i="16"/>
  <c r="K146" i="20"/>
  <c r="K146" i="19"/>
  <c r="K146" i="23"/>
  <c r="K66" i="16"/>
  <c r="K66" i="20"/>
  <c r="K66" i="23"/>
  <c r="K66" i="19"/>
  <c r="K145" i="16"/>
  <c r="K145" i="20"/>
  <c r="K145" i="19"/>
  <c r="K145" i="23"/>
  <c r="K65" i="16"/>
  <c r="K65" i="20"/>
  <c r="K65" i="19"/>
  <c r="K65" i="23"/>
  <c r="K144" i="16"/>
  <c r="K144" i="20"/>
  <c r="K144" i="19"/>
  <c r="K144" i="23"/>
  <c r="K64" i="16"/>
  <c r="K64" i="20"/>
  <c r="K64" i="19"/>
  <c r="K64" i="23"/>
  <c r="K143" i="16"/>
  <c r="K143" i="19"/>
  <c r="K143" i="20"/>
  <c r="K143" i="23"/>
  <c r="K63" i="16"/>
  <c r="K63" i="19"/>
  <c r="K63" i="20"/>
  <c r="K63" i="23"/>
  <c r="J72" i="16"/>
  <c r="J72" i="20"/>
  <c r="J72" i="19"/>
  <c r="J72" i="23"/>
  <c r="J153" i="16"/>
  <c r="J153" i="20"/>
  <c r="J153" i="19"/>
  <c r="J153" i="23"/>
  <c r="J145" i="16"/>
  <c r="J145" i="20"/>
  <c r="J145" i="23"/>
  <c r="J145" i="19"/>
  <c r="J42" i="16"/>
  <c r="J42" i="20"/>
  <c r="J42" i="19"/>
  <c r="J42" i="23"/>
  <c r="J178" i="16"/>
  <c r="J178" i="20"/>
  <c r="J178" i="19"/>
  <c r="J178" i="23"/>
  <c r="J98" i="16"/>
  <c r="J98" i="20"/>
  <c r="J98" i="19"/>
  <c r="J98" i="23"/>
  <c r="J183" i="16"/>
  <c r="J183" i="20"/>
  <c r="J183" i="19"/>
  <c r="J183" i="23"/>
  <c r="J103" i="16"/>
  <c r="J103" i="20"/>
  <c r="J103" i="19"/>
  <c r="J103" i="23"/>
  <c r="J182" i="16"/>
  <c r="J182" i="20"/>
  <c r="J182" i="19"/>
  <c r="J182" i="23"/>
  <c r="J102" i="16"/>
  <c r="J102" i="20"/>
  <c r="J102" i="19"/>
  <c r="J102" i="23"/>
  <c r="J181" i="16"/>
  <c r="J181" i="20"/>
  <c r="J181" i="19"/>
  <c r="J181" i="23"/>
  <c r="J101" i="16"/>
  <c r="J101" i="20"/>
  <c r="J101" i="23"/>
  <c r="J101" i="19"/>
  <c r="J180" i="16"/>
  <c r="J180" i="20"/>
  <c r="J180" i="19"/>
  <c r="J180" i="23"/>
  <c r="J100" i="16"/>
  <c r="J100" i="20"/>
  <c r="J100" i="23"/>
  <c r="J100" i="19"/>
  <c r="J179" i="16"/>
  <c r="J179" i="20"/>
  <c r="J179" i="19"/>
  <c r="J179" i="23"/>
  <c r="J99" i="16"/>
  <c r="J99" i="20"/>
  <c r="J99" i="19"/>
  <c r="J99" i="23"/>
  <c r="T39" i="21"/>
  <c r="T39" i="16" s="1"/>
  <c r="M44" i="18"/>
  <c r="M39" i="18"/>
  <c r="R41" i="2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19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R41" i="16"/>
  <c r="R41" i="20"/>
  <c r="R41" i="19"/>
  <c r="R41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R41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N52" i="16" l="1"/>
  <c r="N52" i="20"/>
  <c r="N52" i="19"/>
  <c r="N52" i="23"/>
  <c r="N56" i="16"/>
  <c r="N56" i="20"/>
  <c r="N56" i="23"/>
  <c r="N56" i="19"/>
  <c r="O175" i="16"/>
  <c r="O175" i="20"/>
  <c r="O175" i="19"/>
  <c r="O175" i="23"/>
  <c r="O179" i="16"/>
  <c r="O179" i="20"/>
  <c r="O179" i="19"/>
  <c r="O179" i="23"/>
  <c r="N97" i="16"/>
  <c r="N97" i="20"/>
  <c r="N97" i="23"/>
  <c r="N97" i="19"/>
  <c r="N62" i="16"/>
  <c r="N62" i="20"/>
  <c r="N62" i="23"/>
  <c r="N62" i="19"/>
  <c r="N152" i="16"/>
  <c r="N152" i="20"/>
  <c r="N152" i="19"/>
  <c r="N152" i="23"/>
  <c r="O124" i="16"/>
  <c r="O124" i="19"/>
  <c r="O124" i="20"/>
  <c r="O124" i="23"/>
  <c r="O69" i="16"/>
  <c r="O69" i="19"/>
  <c r="O69" i="20"/>
  <c r="O69" i="23"/>
  <c r="N136" i="16"/>
  <c r="N136" i="20"/>
  <c r="N136" i="19"/>
  <c r="N136" i="23"/>
  <c r="O162" i="16"/>
  <c r="O162" i="20"/>
  <c r="O162" i="19"/>
  <c r="O162" i="23"/>
  <c r="N150" i="16"/>
  <c r="N150" i="20"/>
  <c r="N150" i="19"/>
  <c r="N150" i="23"/>
  <c r="N129" i="16"/>
  <c r="N129" i="20"/>
  <c r="N129" i="19"/>
  <c r="N129" i="23"/>
  <c r="O114" i="16"/>
  <c r="O114" i="19"/>
  <c r="O114" i="20"/>
  <c r="O114" i="23"/>
  <c r="O101" i="16"/>
  <c r="O101" i="20"/>
  <c r="O101" i="19"/>
  <c r="O101" i="23"/>
  <c r="O56" i="16"/>
  <c r="O56" i="20"/>
  <c r="O56" i="23"/>
  <c r="O56" i="19"/>
  <c r="N57" i="16"/>
  <c r="N57" i="20"/>
  <c r="N57" i="23"/>
  <c r="N57" i="19"/>
  <c r="N50" i="16"/>
  <c r="N50" i="20"/>
  <c r="N50" i="19"/>
  <c r="N50" i="23"/>
  <c r="O125" i="16"/>
  <c r="O125" i="20"/>
  <c r="O125" i="19"/>
  <c r="O125" i="23"/>
  <c r="O39" i="16"/>
  <c r="O39" i="19"/>
  <c r="O39" i="20"/>
  <c r="O39" i="23"/>
  <c r="O111" i="16"/>
  <c r="O111" i="20"/>
  <c r="O111" i="19"/>
  <c r="O111" i="23"/>
  <c r="N74" i="16"/>
  <c r="N74" i="20"/>
  <c r="N74" i="19"/>
  <c r="N74" i="23"/>
  <c r="O121" i="16"/>
  <c r="O121" i="20"/>
  <c r="O121" i="19"/>
  <c r="O121" i="23"/>
  <c r="O102" i="16"/>
  <c r="O102" i="20"/>
  <c r="O102" i="19"/>
  <c r="O102" i="23"/>
  <c r="O98" i="16"/>
  <c r="O98" i="20"/>
  <c r="O98" i="19"/>
  <c r="O98" i="23"/>
  <c r="N86" i="16"/>
  <c r="N86" i="20"/>
  <c r="N86" i="19"/>
  <c r="N86" i="23"/>
  <c r="O50" i="16"/>
  <c r="O50" i="19"/>
  <c r="O50" i="20"/>
  <c r="O50" i="23"/>
  <c r="N156" i="16"/>
  <c r="N156" i="20"/>
  <c r="N156" i="23"/>
  <c r="N156" i="19"/>
  <c r="N154" i="16"/>
  <c r="N154" i="20"/>
  <c r="N154" i="19"/>
  <c r="N154" i="23"/>
  <c r="O120" i="16"/>
  <c r="O120" i="20"/>
  <c r="O120" i="19"/>
  <c r="O120" i="23"/>
  <c r="O118" i="16"/>
  <c r="O118" i="20"/>
  <c r="O118" i="19"/>
  <c r="O118" i="23"/>
  <c r="O73" i="16"/>
  <c r="O73" i="20"/>
  <c r="O73" i="19"/>
  <c r="O73" i="23"/>
  <c r="N102" i="16"/>
  <c r="N102" i="20"/>
  <c r="N102" i="19"/>
  <c r="N102" i="23"/>
  <c r="N153" i="16"/>
  <c r="N153" i="20"/>
  <c r="N153" i="19"/>
  <c r="N153" i="23"/>
  <c r="O130" i="16"/>
  <c r="O130" i="20"/>
  <c r="O130" i="19"/>
  <c r="O130" i="23"/>
  <c r="O165" i="16"/>
  <c r="O165" i="20"/>
  <c r="O165" i="19"/>
  <c r="O165" i="23"/>
  <c r="N139" i="16"/>
  <c r="N139" i="20"/>
  <c r="N139" i="19"/>
  <c r="N139" i="23"/>
  <c r="N143" i="16"/>
  <c r="N143" i="20"/>
  <c r="N143" i="19"/>
  <c r="N143" i="23"/>
  <c r="O103" i="16"/>
  <c r="O103" i="20"/>
  <c r="O103" i="19"/>
  <c r="O103" i="23"/>
  <c r="O107" i="16"/>
  <c r="O107" i="20"/>
  <c r="O107" i="23"/>
  <c r="O107" i="19"/>
  <c r="O185" i="16"/>
  <c r="O185" i="20"/>
  <c r="O185" i="19"/>
  <c r="O185" i="23"/>
  <c r="N39" i="16"/>
  <c r="N39" i="19"/>
  <c r="N39" i="20"/>
  <c r="N39" i="23"/>
  <c r="O108" i="16"/>
  <c r="O108" i="20"/>
  <c r="O108" i="19"/>
  <c r="O108" i="23"/>
  <c r="O188" i="16"/>
  <c r="O188" i="20"/>
  <c r="O188" i="23"/>
  <c r="O188" i="19"/>
  <c r="N61" i="16"/>
  <c r="N61" i="20"/>
  <c r="N61" i="19"/>
  <c r="N61" i="23"/>
  <c r="N59" i="16"/>
  <c r="N59" i="20"/>
  <c r="N59" i="19"/>
  <c r="N59" i="23"/>
  <c r="O184" i="16"/>
  <c r="O184" i="20"/>
  <c r="O184" i="19"/>
  <c r="O184" i="23"/>
  <c r="O182" i="16"/>
  <c r="O182" i="20"/>
  <c r="O182" i="19"/>
  <c r="O182" i="23"/>
  <c r="O173" i="16"/>
  <c r="O173" i="20"/>
  <c r="O173" i="19"/>
  <c r="O173" i="23"/>
  <c r="N166" i="16"/>
  <c r="N166" i="20"/>
  <c r="N166" i="19"/>
  <c r="N166" i="23"/>
  <c r="N193" i="16"/>
  <c r="N193" i="20"/>
  <c r="N193" i="19"/>
  <c r="N193" i="23"/>
  <c r="O194" i="16"/>
  <c r="O194" i="19"/>
  <c r="O194" i="20"/>
  <c r="O194" i="23"/>
  <c r="O196" i="16"/>
  <c r="O196" i="19"/>
  <c r="O196" i="20"/>
  <c r="O196" i="23"/>
  <c r="N44" i="16"/>
  <c r="N44" i="19"/>
  <c r="N44" i="20"/>
  <c r="N44" i="23"/>
  <c r="N48" i="16"/>
  <c r="N48" i="20"/>
  <c r="N48" i="19"/>
  <c r="N48" i="23"/>
  <c r="O167" i="16"/>
  <c r="O167" i="20"/>
  <c r="O167" i="19"/>
  <c r="O167" i="23"/>
  <c r="O171" i="16"/>
  <c r="O171" i="20"/>
  <c r="O171" i="23"/>
  <c r="O171" i="19"/>
  <c r="N116" i="16"/>
  <c r="N116" i="20"/>
  <c r="N116" i="23"/>
  <c r="N116" i="19"/>
  <c r="N114" i="16"/>
  <c r="N114" i="20"/>
  <c r="N114" i="19"/>
  <c r="N114" i="23"/>
  <c r="O80" i="16"/>
  <c r="O80" i="20"/>
  <c r="O80" i="19"/>
  <c r="O80" i="23"/>
  <c r="O78" i="16"/>
  <c r="O78" i="20"/>
  <c r="O78" i="19"/>
  <c r="O78" i="23"/>
  <c r="O104" i="16"/>
  <c r="O104" i="19"/>
  <c r="O104" i="20"/>
  <c r="O104" i="23"/>
  <c r="N126" i="16"/>
  <c r="N126" i="20"/>
  <c r="N126" i="23"/>
  <c r="N126" i="19"/>
  <c r="N96" i="16"/>
  <c r="N96" i="20"/>
  <c r="N96" i="23"/>
  <c r="N96" i="19"/>
  <c r="O90" i="16"/>
  <c r="O90" i="20"/>
  <c r="O90" i="19"/>
  <c r="O90" i="23"/>
  <c r="O100" i="16"/>
  <c r="O100" i="20"/>
  <c r="O100" i="19"/>
  <c r="O100" i="23"/>
  <c r="N99" i="16"/>
  <c r="N99" i="20"/>
  <c r="N99" i="19"/>
  <c r="N99" i="23"/>
  <c r="N103" i="16"/>
  <c r="N103" i="20"/>
  <c r="N103" i="19"/>
  <c r="N103" i="23"/>
  <c r="O63" i="16"/>
  <c r="O63" i="20"/>
  <c r="O63" i="19"/>
  <c r="O63" i="23"/>
  <c r="O67" i="16"/>
  <c r="O67" i="20"/>
  <c r="O67" i="23"/>
  <c r="O67" i="19"/>
  <c r="O137" i="16"/>
  <c r="O137" i="20"/>
  <c r="O137" i="23"/>
  <c r="O137" i="19"/>
  <c r="N55" i="16"/>
  <c r="N55" i="20"/>
  <c r="N55" i="19"/>
  <c r="N55" i="23"/>
  <c r="N41" i="16"/>
  <c r="N41" i="20"/>
  <c r="N41" i="23"/>
  <c r="N41" i="19"/>
  <c r="O178" i="16"/>
  <c r="O178" i="20"/>
  <c r="O178" i="23"/>
  <c r="O178" i="19"/>
  <c r="O172" i="16"/>
  <c r="O172" i="20"/>
  <c r="O172" i="19"/>
  <c r="O172" i="23"/>
  <c r="O52" i="16"/>
  <c r="O52" i="20"/>
  <c r="O52" i="19"/>
  <c r="O52" i="23"/>
  <c r="O144" i="16"/>
  <c r="O144" i="19"/>
  <c r="O144" i="20"/>
  <c r="O144" i="23"/>
  <c r="N90" i="16"/>
  <c r="N90" i="20"/>
  <c r="N90" i="19"/>
  <c r="N90" i="23"/>
  <c r="O54" i="16"/>
  <c r="O54" i="19"/>
  <c r="O54" i="20"/>
  <c r="O54" i="23"/>
  <c r="N38" i="16"/>
  <c r="N38" i="20"/>
  <c r="N38" i="19"/>
  <c r="N38" i="23"/>
  <c r="O66" i="16"/>
  <c r="O66" i="20"/>
  <c r="O66" i="19"/>
  <c r="O66" i="23"/>
  <c r="N75" i="16"/>
  <c r="N75" i="20"/>
  <c r="N75" i="19"/>
  <c r="N75" i="23"/>
  <c r="N79" i="16"/>
  <c r="N79" i="20"/>
  <c r="N79" i="19"/>
  <c r="N79" i="23"/>
  <c r="O43" i="16"/>
  <c r="O43" i="20"/>
  <c r="O43" i="19"/>
  <c r="O43" i="23"/>
  <c r="N147" i="16"/>
  <c r="N147" i="20"/>
  <c r="N147" i="19"/>
  <c r="N147" i="23"/>
  <c r="N151" i="16"/>
  <c r="N151" i="20"/>
  <c r="N151" i="23"/>
  <c r="N151" i="19"/>
  <c r="O115" i="16"/>
  <c r="O115" i="20"/>
  <c r="O115" i="19"/>
  <c r="O115" i="23"/>
  <c r="N157" i="16"/>
  <c r="N157" i="20"/>
  <c r="N157" i="19"/>
  <c r="N157" i="23"/>
  <c r="N128" i="16"/>
  <c r="N128" i="20"/>
  <c r="N128" i="19"/>
  <c r="N128" i="23"/>
  <c r="O180" i="16"/>
  <c r="O180" i="20"/>
  <c r="O180" i="19"/>
  <c r="O180" i="23"/>
  <c r="N134" i="16"/>
  <c r="N134" i="20"/>
  <c r="N134" i="19"/>
  <c r="N134" i="23"/>
  <c r="N65" i="16"/>
  <c r="N65" i="20"/>
  <c r="N65" i="19"/>
  <c r="N65" i="23"/>
  <c r="O164" i="16"/>
  <c r="O164" i="19"/>
  <c r="O164" i="20"/>
  <c r="O164" i="23"/>
  <c r="N89" i="16"/>
  <c r="N89" i="20"/>
  <c r="N89" i="19"/>
  <c r="N89" i="23"/>
  <c r="O61" i="16"/>
  <c r="O61" i="20"/>
  <c r="O61" i="19"/>
  <c r="O61" i="23"/>
  <c r="O89" i="16"/>
  <c r="O89" i="19"/>
  <c r="O89" i="20"/>
  <c r="O89" i="23"/>
  <c r="N71" i="16"/>
  <c r="N71" i="20"/>
  <c r="N71" i="23"/>
  <c r="N71" i="19"/>
  <c r="O99" i="16"/>
  <c r="O99" i="19"/>
  <c r="O99" i="20"/>
  <c r="O99" i="23"/>
  <c r="N108" i="16"/>
  <c r="N108" i="20"/>
  <c r="N108" i="19"/>
  <c r="N108" i="23"/>
  <c r="O72" i="16"/>
  <c r="O72" i="20"/>
  <c r="O72" i="23"/>
  <c r="O72" i="19"/>
  <c r="N180" i="16"/>
  <c r="N180" i="20"/>
  <c r="N180" i="19"/>
  <c r="N180" i="23"/>
  <c r="O142" i="16"/>
  <c r="O142" i="20"/>
  <c r="O142" i="23"/>
  <c r="O142" i="19"/>
  <c r="N190" i="16"/>
  <c r="N190" i="20"/>
  <c r="N190" i="23"/>
  <c r="N190" i="19"/>
  <c r="O76" i="16"/>
  <c r="O76" i="20"/>
  <c r="O76" i="19"/>
  <c r="O76" i="23"/>
  <c r="N167" i="16"/>
  <c r="N167" i="20"/>
  <c r="N167" i="19"/>
  <c r="N167" i="23"/>
  <c r="O131" i="16"/>
  <c r="O131" i="20"/>
  <c r="O131" i="23"/>
  <c r="O131" i="19"/>
  <c r="N119" i="16"/>
  <c r="N119" i="20"/>
  <c r="N119" i="19"/>
  <c r="N119" i="23"/>
  <c r="O83" i="16"/>
  <c r="O83" i="20"/>
  <c r="O83" i="19"/>
  <c r="O83" i="23"/>
  <c r="N189" i="16"/>
  <c r="N189" i="20"/>
  <c r="N189" i="19"/>
  <c r="N189" i="23"/>
  <c r="N177" i="16"/>
  <c r="N177" i="20"/>
  <c r="N177" i="19"/>
  <c r="N177" i="23"/>
  <c r="O153" i="16"/>
  <c r="O153" i="20"/>
  <c r="O153" i="19"/>
  <c r="O153" i="23"/>
  <c r="O149" i="16"/>
  <c r="O149" i="19"/>
  <c r="O149" i="20"/>
  <c r="O149" i="23"/>
  <c r="N131" i="16"/>
  <c r="N131" i="20"/>
  <c r="N131" i="23"/>
  <c r="N131" i="19"/>
  <c r="N135" i="16"/>
  <c r="N135" i="20"/>
  <c r="N135" i="19"/>
  <c r="N135" i="23"/>
  <c r="O159" i="16"/>
  <c r="O159" i="19"/>
  <c r="O159" i="20"/>
  <c r="O159" i="23"/>
  <c r="O163" i="16"/>
  <c r="O163" i="20"/>
  <c r="O163" i="23"/>
  <c r="O163" i="19"/>
  <c r="N138" i="16"/>
  <c r="N138" i="20"/>
  <c r="N138" i="19"/>
  <c r="N138" i="23"/>
  <c r="N172" i="16"/>
  <c r="N172" i="20"/>
  <c r="N172" i="19"/>
  <c r="N172" i="23"/>
  <c r="N170" i="16"/>
  <c r="N170" i="20"/>
  <c r="N170" i="19"/>
  <c r="N170" i="23"/>
  <c r="O136" i="16"/>
  <c r="O136" i="20"/>
  <c r="O136" i="19"/>
  <c r="O136" i="23"/>
  <c r="O134" i="16"/>
  <c r="O134" i="19"/>
  <c r="O134" i="20"/>
  <c r="O134" i="23"/>
  <c r="N142" i="16"/>
  <c r="N142" i="20"/>
  <c r="N142" i="23"/>
  <c r="N142" i="19"/>
  <c r="N85" i="16"/>
  <c r="N85" i="20"/>
  <c r="N85" i="19"/>
  <c r="N85" i="23"/>
  <c r="N137" i="16"/>
  <c r="N137" i="20"/>
  <c r="N137" i="23"/>
  <c r="N137" i="19"/>
  <c r="O49" i="16"/>
  <c r="O49" i="19"/>
  <c r="O49" i="20"/>
  <c r="O49" i="23"/>
  <c r="O77" i="16"/>
  <c r="O77" i="20"/>
  <c r="O77" i="19"/>
  <c r="O77" i="23"/>
  <c r="N91" i="16"/>
  <c r="N91" i="20"/>
  <c r="N91" i="23"/>
  <c r="N91" i="19"/>
  <c r="N95" i="16"/>
  <c r="N95" i="20"/>
  <c r="N95" i="19"/>
  <c r="N95" i="23"/>
  <c r="O55" i="16"/>
  <c r="O55" i="20"/>
  <c r="O55" i="19"/>
  <c r="O55" i="23"/>
  <c r="O59" i="16"/>
  <c r="O59" i="19"/>
  <c r="O59" i="20"/>
  <c r="O59" i="23"/>
  <c r="N107" i="16"/>
  <c r="N107" i="20"/>
  <c r="N107" i="23"/>
  <c r="N107" i="19"/>
  <c r="N68" i="16"/>
  <c r="N68" i="20"/>
  <c r="N68" i="19"/>
  <c r="N68" i="23"/>
  <c r="N37" i="16"/>
  <c r="N37" i="20"/>
  <c r="N37" i="23"/>
  <c r="N37" i="19"/>
  <c r="O191" i="16"/>
  <c r="O191" i="20"/>
  <c r="O191" i="23"/>
  <c r="O191" i="19"/>
  <c r="O195" i="16"/>
  <c r="O195" i="20"/>
  <c r="O195" i="19"/>
  <c r="O195" i="23"/>
  <c r="N179" i="16"/>
  <c r="N179" i="20"/>
  <c r="N179" i="19"/>
  <c r="N179" i="23"/>
  <c r="N183" i="16"/>
  <c r="N183" i="20"/>
  <c r="N183" i="19"/>
  <c r="N183" i="23"/>
  <c r="O143" i="16"/>
  <c r="O143" i="20"/>
  <c r="O143" i="19"/>
  <c r="O143" i="23"/>
  <c r="O147" i="16"/>
  <c r="O147" i="20"/>
  <c r="O147" i="19"/>
  <c r="O147" i="23"/>
  <c r="N171" i="16"/>
  <c r="N171" i="20"/>
  <c r="N171" i="23"/>
  <c r="N171" i="19"/>
  <c r="O38" i="16"/>
  <c r="O38" i="20"/>
  <c r="O38" i="19"/>
  <c r="O38" i="23"/>
  <c r="N125" i="16"/>
  <c r="N125" i="20"/>
  <c r="N125" i="19"/>
  <c r="N125" i="23"/>
  <c r="N112" i="16"/>
  <c r="N112" i="20"/>
  <c r="N112" i="23"/>
  <c r="N112" i="19"/>
  <c r="N67" i="16"/>
  <c r="N67" i="20"/>
  <c r="N67" i="23"/>
  <c r="N67" i="19"/>
  <c r="O95" i="16"/>
  <c r="O95" i="20"/>
  <c r="O95" i="19"/>
  <c r="O95" i="23"/>
  <c r="N109" i="16"/>
  <c r="N109" i="20"/>
  <c r="N109" i="19"/>
  <c r="N109" i="23"/>
  <c r="N106" i="16"/>
  <c r="N106" i="20"/>
  <c r="N106" i="23"/>
  <c r="N106" i="19"/>
  <c r="O70" i="16"/>
  <c r="O70" i="20"/>
  <c r="O70" i="19"/>
  <c r="O70" i="23"/>
  <c r="N76" i="16"/>
  <c r="N76" i="20"/>
  <c r="N76" i="23"/>
  <c r="N76" i="19"/>
  <c r="N178" i="16"/>
  <c r="N178" i="20"/>
  <c r="N178" i="19"/>
  <c r="N178" i="23"/>
  <c r="O139" i="16"/>
  <c r="O139" i="19"/>
  <c r="O139" i="20"/>
  <c r="O139" i="23"/>
  <c r="N104" i="16"/>
  <c r="N104" i="20"/>
  <c r="N104" i="19"/>
  <c r="N104" i="23"/>
  <c r="O154" i="16"/>
  <c r="O154" i="19"/>
  <c r="O154" i="20"/>
  <c r="O154" i="23"/>
  <c r="N163" i="16"/>
  <c r="N163" i="20"/>
  <c r="N163" i="19"/>
  <c r="N163" i="23"/>
  <c r="O127" i="16"/>
  <c r="O127" i="20"/>
  <c r="O127" i="19"/>
  <c r="O127" i="23"/>
  <c r="N115" i="16"/>
  <c r="N115" i="20"/>
  <c r="N115" i="19"/>
  <c r="N115" i="23"/>
  <c r="O79" i="16"/>
  <c r="O79" i="19"/>
  <c r="O79" i="20"/>
  <c r="O79" i="23"/>
  <c r="N94" i="16"/>
  <c r="N94" i="20"/>
  <c r="N94" i="19"/>
  <c r="N94" i="23"/>
  <c r="N121" i="16"/>
  <c r="N121" i="20"/>
  <c r="N121" i="23"/>
  <c r="N121" i="19"/>
  <c r="O58" i="16"/>
  <c r="O58" i="20"/>
  <c r="O58" i="19"/>
  <c r="O58" i="23"/>
  <c r="O93" i="16"/>
  <c r="O93" i="20"/>
  <c r="O93" i="19"/>
  <c r="O93" i="23"/>
  <c r="N195" i="16"/>
  <c r="N195" i="20"/>
  <c r="N195" i="19"/>
  <c r="N195" i="23"/>
  <c r="N40" i="16"/>
  <c r="N40" i="20"/>
  <c r="N40" i="19"/>
  <c r="N40" i="23"/>
  <c r="O64" i="16"/>
  <c r="O64" i="19"/>
  <c r="O64" i="20"/>
  <c r="O64" i="23"/>
  <c r="O62" i="16"/>
  <c r="O62" i="20"/>
  <c r="O62" i="23"/>
  <c r="O62" i="19"/>
  <c r="N168" i="16"/>
  <c r="N168" i="20"/>
  <c r="N168" i="19"/>
  <c r="N168" i="23"/>
  <c r="N77" i="16"/>
  <c r="N77" i="20"/>
  <c r="N77" i="19"/>
  <c r="N77" i="23"/>
  <c r="N105" i="16"/>
  <c r="N105" i="20"/>
  <c r="N105" i="19"/>
  <c r="N105" i="23"/>
  <c r="O41" i="16"/>
  <c r="O41" i="20"/>
  <c r="O41" i="19"/>
  <c r="O41" i="23"/>
  <c r="O45" i="16"/>
  <c r="O45" i="19"/>
  <c r="O45" i="20"/>
  <c r="O45" i="23"/>
  <c r="N43" i="16"/>
  <c r="N43" i="20"/>
  <c r="N43" i="19"/>
  <c r="N43" i="23"/>
  <c r="N149" i="16"/>
  <c r="N149" i="20"/>
  <c r="N149" i="19"/>
  <c r="N149" i="23"/>
  <c r="N49" i="16"/>
  <c r="N49" i="19"/>
  <c r="N49" i="20"/>
  <c r="N49" i="23"/>
  <c r="O113" i="16"/>
  <c r="O113" i="20"/>
  <c r="O113" i="19"/>
  <c r="O113" i="23"/>
  <c r="O148" i="16"/>
  <c r="O148" i="20"/>
  <c r="O148" i="19"/>
  <c r="O148" i="23"/>
  <c r="N155" i="16"/>
  <c r="N155" i="20"/>
  <c r="N155" i="19"/>
  <c r="N155" i="23"/>
  <c r="N159" i="16"/>
  <c r="N159" i="20"/>
  <c r="N159" i="19"/>
  <c r="N159" i="23"/>
  <c r="O119" i="16"/>
  <c r="O119" i="19"/>
  <c r="O119" i="20"/>
  <c r="O119" i="23"/>
  <c r="O123" i="16"/>
  <c r="O123" i="20"/>
  <c r="O123" i="19"/>
  <c r="O123" i="23"/>
  <c r="N45" i="16"/>
  <c r="N45" i="20"/>
  <c r="N45" i="19"/>
  <c r="N45" i="23"/>
  <c r="N132" i="16"/>
  <c r="N132" i="20"/>
  <c r="N132" i="23"/>
  <c r="N132" i="19"/>
  <c r="N130" i="16"/>
  <c r="N130" i="20"/>
  <c r="N130" i="19"/>
  <c r="N130" i="23"/>
  <c r="O96" i="16"/>
  <c r="O96" i="20"/>
  <c r="O96" i="19"/>
  <c r="O96" i="23"/>
  <c r="O94" i="16"/>
  <c r="O94" i="19"/>
  <c r="O94" i="20"/>
  <c r="O94" i="23"/>
  <c r="N84" i="16"/>
  <c r="N84" i="20"/>
  <c r="N84" i="19"/>
  <c r="N84" i="23"/>
  <c r="N82" i="16"/>
  <c r="N82" i="20"/>
  <c r="N82" i="23"/>
  <c r="N82" i="19"/>
  <c r="O48" i="16"/>
  <c r="O48" i="20"/>
  <c r="O48" i="19"/>
  <c r="O48" i="23"/>
  <c r="O46" i="16"/>
  <c r="O46" i="20"/>
  <c r="O46" i="19"/>
  <c r="O46" i="23"/>
  <c r="N173" i="16"/>
  <c r="N173" i="20"/>
  <c r="N173" i="19"/>
  <c r="N173" i="23"/>
  <c r="N92" i="16"/>
  <c r="N92" i="20"/>
  <c r="N92" i="23"/>
  <c r="N92" i="19"/>
  <c r="O122" i="16"/>
  <c r="O122" i="20"/>
  <c r="O122" i="23"/>
  <c r="O122" i="19"/>
  <c r="O128" i="16"/>
  <c r="O128" i="20"/>
  <c r="O128" i="19"/>
  <c r="O128" i="23"/>
  <c r="N141" i="16"/>
  <c r="N141" i="20"/>
  <c r="N141" i="23"/>
  <c r="N141" i="19"/>
  <c r="O177" i="16"/>
  <c r="O177" i="20"/>
  <c r="O177" i="19"/>
  <c r="O177" i="23"/>
  <c r="N158" i="16"/>
  <c r="N158" i="20"/>
  <c r="N158" i="19"/>
  <c r="N158" i="23"/>
  <c r="O133" i="16"/>
  <c r="O133" i="20"/>
  <c r="O133" i="19"/>
  <c r="O133" i="23"/>
  <c r="N98" i="16"/>
  <c r="N98" i="20"/>
  <c r="N98" i="19"/>
  <c r="N98" i="23"/>
  <c r="O71" i="16"/>
  <c r="O71" i="20"/>
  <c r="O71" i="19"/>
  <c r="O71" i="23"/>
  <c r="N176" i="16"/>
  <c r="N176" i="20"/>
  <c r="N176" i="23"/>
  <c r="N176" i="19"/>
  <c r="O105" i="16"/>
  <c r="O105" i="20"/>
  <c r="O105" i="19"/>
  <c r="O105" i="23"/>
  <c r="O168" i="16"/>
  <c r="O168" i="20"/>
  <c r="O168" i="19"/>
  <c r="O168" i="23"/>
  <c r="N54" i="16"/>
  <c r="N54" i="20"/>
  <c r="N54" i="19"/>
  <c r="N54" i="23"/>
  <c r="N120" i="16"/>
  <c r="N120" i="20"/>
  <c r="N120" i="19"/>
  <c r="N120" i="23"/>
  <c r="O92" i="16"/>
  <c r="O92" i="20"/>
  <c r="O92" i="23"/>
  <c r="O92" i="19"/>
  <c r="N60" i="16"/>
  <c r="N60" i="20"/>
  <c r="N60" i="19"/>
  <c r="N60" i="23"/>
  <c r="N64" i="16"/>
  <c r="N64" i="20"/>
  <c r="N64" i="19"/>
  <c r="N64" i="23"/>
  <c r="O183" i="16"/>
  <c r="O183" i="20"/>
  <c r="O183" i="23"/>
  <c r="O183" i="19"/>
  <c r="O187" i="16"/>
  <c r="O187" i="20"/>
  <c r="O187" i="19"/>
  <c r="O187" i="23"/>
  <c r="N47" i="16"/>
  <c r="N47" i="20"/>
  <c r="N47" i="23"/>
  <c r="N47" i="19"/>
  <c r="N196" i="16"/>
  <c r="N196" i="20"/>
  <c r="N196" i="19"/>
  <c r="N196" i="23"/>
  <c r="N194" i="16"/>
  <c r="N194" i="20"/>
  <c r="N194" i="19"/>
  <c r="N194" i="23"/>
  <c r="O160" i="16"/>
  <c r="O160" i="20"/>
  <c r="O160" i="19"/>
  <c r="O160" i="23"/>
  <c r="O158" i="16"/>
  <c r="O158" i="20"/>
  <c r="O158" i="23"/>
  <c r="O158" i="19"/>
  <c r="N148" i="16"/>
  <c r="N148" i="20"/>
  <c r="N148" i="19"/>
  <c r="N148" i="23"/>
  <c r="N146" i="16"/>
  <c r="N146" i="20"/>
  <c r="N146" i="23"/>
  <c r="N146" i="19"/>
  <c r="O112" i="16"/>
  <c r="O112" i="20"/>
  <c r="O112" i="23"/>
  <c r="O112" i="19"/>
  <c r="O110" i="16"/>
  <c r="O110" i="20"/>
  <c r="O110" i="19"/>
  <c r="O110" i="23"/>
  <c r="N111" i="16"/>
  <c r="N111" i="20"/>
  <c r="N111" i="19"/>
  <c r="N111" i="23"/>
  <c r="N63" i="16"/>
  <c r="N63" i="20"/>
  <c r="N63" i="19"/>
  <c r="N63" i="23"/>
  <c r="O68" i="16"/>
  <c r="O68" i="20"/>
  <c r="O68" i="19"/>
  <c r="O68" i="23"/>
  <c r="N162" i="16"/>
  <c r="N162" i="20"/>
  <c r="N162" i="19"/>
  <c r="N162" i="23"/>
  <c r="O192" i="16"/>
  <c r="O192" i="20"/>
  <c r="O192" i="19"/>
  <c r="O192" i="23"/>
  <c r="O42" i="16"/>
  <c r="O42" i="20"/>
  <c r="O42" i="23"/>
  <c r="O42" i="19"/>
  <c r="N88" i="16"/>
  <c r="N88" i="20"/>
  <c r="N88" i="19"/>
  <c r="N88" i="23"/>
  <c r="O169" i="16"/>
  <c r="O169" i="19"/>
  <c r="O169" i="20"/>
  <c r="O169" i="23"/>
  <c r="O75" i="16"/>
  <c r="O75" i="20"/>
  <c r="O75" i="19"/>
  <c r="O75" i="23"/>
  <c r="N118" i="16"/>
  <c r="N118" i="20"/>
  <c r="N118" i="19"/>
  <c r="N118" i="23"/>
  <c r="N58" i="16"/>
  <c r="N58" i="20"/>
  <c r="N58" i="19"/>
  <c r="N58" i="23"/>
  <c r="O189" i="16"/>
  <c r="O189" i="20"/>
  <c r="O189" i="19"/>
  <c r="O189" i="23"/>
  <c r="N124" i="16"/>
  <c r="N124" i="20"/>
  <c r="N124" i="19"/>
  <c r="N124" i="23"/>
  <c r="N122" i="16"/>
  <c r="N122" i="20"/>
  <c r="N122" i="23"/>
  <c r="N122" i="19"/>
  <c r="O86" i="16"/>
  <c r="O86" i="20"/>
  <c r="O86" i="19"/>
  <c r="O86" i="23"/>
  <c r="N101" i="16"/>
  <c r="N101" i="20"/>
  <c r="N101" i="23"/>
  <c r="N101" i="19"/>
  <c r="O65" i="16"/>
  <c r="O65" i="20"/>
  <c r="O65" i="19"/>
  <c r="O65" i="23"/>
  <c r="O141" i="16"/>
  <c r="O141" i="20"/>
  <c r="O141" i="19"/>
  <c r="O141" i="23"/>
  <c r="N53" i="16"/>
  <c r="N53" i="20"/>
  <c r="N53" i="19"/>
  <c r="N53" i="23"/>
  <c r="O176" i="16"/>
  <c r="O176" i="20"/>
  <c r="O176" i="19"/>
  <c r="O176" i="23"/>
  <c r="O174" i="16"/>
  <c r="O174" i="19"/>
  <c r="O174" i="20"/>
  <c r="O174" i="23"/>
  <c r="N192" i="16"/>
  <c r="N192" i="20"/>
  <c r="N192" i="19"/>
  <c r="N192" i="23"/>
  <c r="O126" i="16"/>
  <c r="O126" i="20"/>
  <c r="O126" i="19"/>
  <c r="O126" i="23"/>
  <c r="N160" i="16"/>
  <c r="N160" i="20"/>
  <c r="N160" i="19"/>
  <c r="N160" i="23"/>
  <c r="N123" i="16"/>
  <c r="N123" i="20"/>
  <c r="N123" i="19"/>
  <c r="N123" i="23"/>
  <c r="N127" i="16"/>
  <c r="N127" i="20"/>
  <c r="N127" i="19"/>
  <c r="N127" i="23"/>
  <c r="O87" i="16"/>
  <c r="O87" i="20"/>
  <c r="O87" i="23"/>
  <c r="O87" i="19"/>
  <c r="O91" i="16"/>
  <c r="O91" i="20"/>
  <c r="O91" i="19"/>
  <c r="O91" i="23"/>
  <c r="N140" i="16"/>
  <c r="N140" i="20"/>
  <c r="N140" i="19"/>
  <c r="N140" i="23"/>
  <c r="N69" i="16"/>
  <c r="N69" i="20"/>
  <c r="N69" i="19"/>
  <c r="N69" i="23"/>
  <c r="N73" i="16"/>
  <c r="N73" i="20"/>
  <c r="N73" i="19"/>
  <c r="N73" i="23"/>
  <c r="O97" i="16"/>
  <c r="O97" i="20"/>
  <c r="O97" i="23"/>
  <c r="O97" i="19"/>
  <c r="O84" i="16"/>
  <c r="O84" i="19"/>
  <c r="O84" i="20"/>
  <c r="O84" i="23"/>
  <c r="O166" i="16"/>
  <c r="O166" i="20"/>
  <c r="O166" i="19"/>
  <c r="O166" i="23"/>
  <c r="N110" i="16"/>
  <c r="N110" i="20"/>
  <c r="N110" i="19"/>
  <c r="N110" i="23"/>
  <c r="N185" i="16"/>
  <c r="N185" i="20"/>
  <c r="N185" i="19"/>
  <c r="N185" i="23"/>
  <c r="O74" i="16"/>
  <c r="O74" i="19"/>
  <c r="O74" i="20"/>
  <c r="O74" i="23"/>
  <c r="O157" i="16"/>
  <c r="O157" i="20"/>
  <c r="O157" i="19"/>
  <c r="O157" i="23"/>
  <c r="O85" i="16"/>
  <c r="O85" i="20"/>
  <c r="O85" i="19"/>
  <c r="O85" i="23"/>
  <c r="N182" i="16"/>
  <c r="N182" i="20"/>
  <c r="N182" i="19"/>
  <c r="N182" i="23"/>
  <c r="N72" i="16"/>
  <c r="N72" i="20"/>
  <c r="N72" i="23"/>
  <c r="N72" i="19"/>
  <c r="O146" i="16"/>
  <c r="O146" i="20"/>
  <c r="O146" i="23"/>
  <c r="O146" i="19"/>
  <c r="O44" i="16"/>
  <c r="O44" i="19"/>
  <c r="O44" i="20"/>
  <c r="O44" i="23"/>
  <c r="N188" i="16"/>
  <c r="N188" i="20"/>
  <c r="N188" i="19"/>
  <c r="N188" i="23"/>
  <c r="N186" i="16"/>
  <c r="N186" i="20"/>
  <c r="N186" i="23"/>
  <c r="N186" i="19"/>
  <c r="O152" i="16"/>
  <c r="O152" i="20"/>
  <c r="O152" i="19"/>
  <c r="O152" i="23"/>
  <c r="O150" i="16"/>
  <c r="O150" i="20"/>
  <c r="O150" i="19"/>
  <c r="O150" i="23"/>
  <c r="O135" i="16"/>
  <c r="O135" i="20"/>
  <c r="O135" i="19"/>
  <c r="O135" i="23"/>
  <c r="N165" i="16"/>
  <c r="N165" i="20"/>
  <c r="N165" i="19"/>
  <c r="N165" i="23"/>
  <c r="N81" i="16"/>
  <c r="N81" i="20"/>
  <c r="N81" i="23"/>
  <c r="N81" i="19"/>
  <c r="O129" i="16"/>
  <c r="O129" i="19"/>
  <c r="O129" i="20"/>
  <c r="O129" i="23"/>
  <c r="O53" i="16"/>
  <c r="O53" i="20"/>
  <c r="O53" i="19"/>
  <c r="O53" i="23"/>
  <c r="N117" i="16"/>
  <c r="N117" i="20"/>
  <c r="N117" i="23"/>
  <c r="N117" i="19"/>
  <c r="N80" i="16"/>
  <c r="N80" i="20"/>
  <c r="N80" i="19"/>
  <c r="N80" i="23"/>
  <c r="O81" i="16"/>
  <c r="O81" i="20"/>
  <c r="O81" i="23"/>
  <c r="O81" i="19"/>
  <c r="O132" i="16"/>
  <c r="O132" i="20"/>
  <c r="O132" i="23"/>
  <c r="O132" i="19"/>
  <c r="O40" i="16"/>
  <c r="O40" i="19"/>
  <c r="O40" i="20"/>
  <c r="O40" i="23"/>
  <c r="T39" i="23"/>
  <c r="N161" i="16"/>
  <c r="N161" i="20"/>
  <c r="N161" i="23"/>
  <c r="N161" i="19"/>
  <c r="N100" i="16"/>
  <c r="N100" i="20"/>
  <c r="N100" i="19"/>
  <c r="N100" i="23"/>
  <c r="O116" i="16"/>
  <c r="O116" i="20"/>
  <c r="O116" i="19"/>
  <c r="O116" i="23"/>
  <c r="O186" i="16"/>
  <c r="O186" i="20"/>
  <c r="O186" i="19"/>
  <c r="O186" i="23"/>
  <c r="N164" i="16"/>
  <c r="N164" i="20"/>
  <c r="N164" i="19"/>
  <c r="N164" i="23"/>
  <c r="O190" i="16"/>
  <c r="O190" i="20"/>
  <c r="O190" i="19"/>
  <c r="O190" i="23"/>
  <c r="N46" i="16"/>
  <c r="N46" i="20"/>
  <c r="N46" i="23"/>
  <c r="N46" i="19"/>
  <c r="O60" i="16"/>
  <c r="O60" i="20"/>
  <c r="O60" i="19"/>
  <c r="O60" i="23"/>
  <c r="O82" i="16"/>
  <c r="O82" i="20"/>
  <c r="O82" i="23"/>
  <c r="O82" i="19"/>
  <c r="O88" i="16"/>
  <c r="O88" i="20"/>
  <c r="O88" i="19"/>
  <c r="O88" i="23"/>
  <c r="N113" i="16"/>
  <c r="N113" i="20"/>
  <c r="N113" i="19"/>
  <c r="N113" i="23"/>
  <c r="N42" i="16"/>
  <c r="N42" i="20"/>
  <c r="N42" i="23"/>
  <c r="N42" i="19"/>
  <c r="N51" i="16"/>
  <c r="N51" i="20"/>
  <c r="N51" i="23"/>
  <c r="N51" i="19"/>
  <c r="N187" i="16"/>
  <c r="N187" i="20"/>
  <c r="N187" i="19"/>
  <c r="N187" i="23"/>
  <c r="N191" i="16"/>
  <c r="N191" i="20"/>
  <c r="N191" i="19"/>
  <c r="N191" i="23"/>
  <c r="O151" i="16"/>
  <c r="O151" i="20"/>
  <c r="O151" i="19"/>
  <c r="O151" i="23"/>
  <c r="O155" i="16"/>
  <c r="O155" i="20"/>
  <c r="O155" i="19"/>
  <c r="O155" i="23"/>
  <c r="N175" i="16"/>
  <c r="N175" i="20"/>
  <c r="N175" i="19"/>
  <c r="N175" i="23"/>
  <c r="N133" i="16"/>
  <c r="N133" i="20"/>
  <c r="N133" i="19"/>
  <c r="N133" i="23"/>
  <c r="N144" i="16"/>
  <c r="N144" i="20"/>
  <c r="N144" i="19"/>
  <c r="N144" i="23"/>
  <c r="O161" i="16"/>
  <c r="O161" i="20"/>
  <c r="O161" i="19"/>
  <c r="O161" i="23"/>
  <c r="O181" i="16"/>
  <c r="O181" i="20"/>
  <c r="O181" i="19"/>
  <c r="O181" i="23"/>
  <c r="O140" i="16"/>
  <c r="O140" i="20"/>
  <c r="O140" i="19"/>
  <c r="O140" i="23"/>
  <c r="N174" i="16"/>
  <c r="N174" i="20"/>
  <c r="N174" i="19"/>
  <c r="N174" i="23"/>
  <c r="N66" i="16"/>
  <c r="N66" i="20"/>
  <c r="N66" i="23"/>
  <c r="N66" i="19"/>
  <c r="O138" i="16"/>
  <c r="O138" i="20"/>
  <c r="O138" i="19"/>
  <c r="O138" i="23"/>
  <c r="O37" i="16"/>
  <c r="O37" i="20"/>
  <c r="O37" i="23"/>
  <c r="O37" i="19"/>
  <c r="N83" i="16"/>
  <c r="N83" i="20"/>
  <c r="N83" i="19"/>
  <c r="N83" i="23"/>
  <c r="N87" i="16"/>
  <c r="N87" i="20"/>
  <c r="N87" i="23"/>
  <c r="N87" i="19"/>
  <c r="O47" i="16"/>
  <c r="O47" i="20"/>
  <c r="O47" i="23"/>
  <c r="O47" i="19"/>
  <c r="O51" i="16"/>
  <c r="O51" i="20"/>
  <c r="O51" i="23"/>
  <c r="O51" i="19"/>
  <c r="N78" i="16"/>
  <c r="N78" i="20"/>
  <c r="N78" i="19"/>
  <c r="N78" i="23"/>
  <c r="N93" i="16"/>
  <c r="N93" i="20"/>
  <c r="N93" i="19"/>
  <c r="N93" i="23"/>
  <c r="N169" i="16"/>
  <c r="N169" i="20"/>
  <c r="N169" i="19"/>
  <c r="N169" i="23"/>
  <c r="O57" i="16"/>
  <c r="O57" i="20"/>
  <c r="O57" i="23"/>
  <c r="O57" i="19"/>
  <c r="O109" i="16"/>
  <c r="O109" i="19"/>
  <c r="O109" i="20"/>
  <c r="O109" i="23"/>
  <c r="O106" i="16"/>
  <c r="O106" i="20"/>
  <c r="O106" i="23"/>
  <c r="O106" i="19"/>
  <c r="N70" i="16"/>
  <c r="N70" i="20"/>
  <c r="N70" i="19"/>
  <c r="N70" i="23"/>
  <c r="N184" i="16"/>
  <c r="N184" i="20"/>
  <c r="N184" i="19"/>
  <c r="N184" i="23"/>
  <c r="O193" i="16"/>
  <c r="O193" i="20"/>
  <c r="O193" i="23"/>
  <c r="O193" i="19"/>
  <c r="O156" i="16"/>
  <c r="O156" i="20"/>
  <c r="O156" i="19"/>
  <c r="O156" i="23"/>
  <c r="N181" i="16"/>
  <c r="N181" i="20"/>
  <c r="N181" i="23"/>
  <c r="N181" i="19"/>
  <c r="N145" i="16"/>
  <c r="N145" i="20"/>
  <c r="N145" i="19"/>
  <c r="N145" i="23"/>
  <c r="O145" i="16"/>
  <c r="O145" i="20"/>
  <c r="O145" i="19"/>
  <c r="O145" i="23"/>
  <c r="O117" i="16"/>
  <c r="O117" i="20"/>
  <c r="O117" i="23"/>
  <c r="O117" i="19"/>
  <c r="O170" i="16"/>
  <c r="O170" i="20"/>
  <c r="O170" i="19"/>
  <c r="O170" i="23"/>
  <c r="T39" i="19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Y39" i="16"/>
  <c r="Y39" i="23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Z45" i="16"/>
  <c r="Z45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Y40" i="19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Z38" i="20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Z45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9" i="18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Y40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38" i="19" l="1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Z178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<sst xmlns="http://schemas.openxmlformats.org/spreadsheetml/2006/main" count="125" uniqueCount="30">
  <si>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</si>
  <si>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</si>
  <si>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</si>
  <si>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</si>
  <si>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</si>
  <si>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</si>
  <si>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</si>
  <si>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</si>
  <si>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</si>
  <si>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</si>
  <si>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</si>
  <si>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</si>
  <si>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</si>
  <si>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</si>
  <si>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</si>
  <si>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</si>
  <si>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</si>
  <si>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</si>
  <si>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</si>
  <si>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</si>
  <si>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</si>
  <si>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</si>
  <si>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</si>
  <si>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</si>
  <si>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</si>
  <si>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</si>
  <si>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</si>
  <si>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</si>
  <si>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</si>
  <si>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2-M-4-Vinylphenol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</si>
</sst>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Border="1"/>
    <xf numFmtId="0" fontId="0" fillId="0" borderId="11" xfId="0" applyBorder="1"/>
    <xf numFmtId="164" fontId="0" fillId="2" borderId="5" xfId="0" applyNumberFormat="1" applyFill="1" applyBorder="1" applyAlignment="1">
      <alignment textRotation="90"/>
    </xf>
    <xf numFmtId="0" fontId="0" fillId="2" borderId="13" xfId="0" applyFill="1" applyBorder="1"/>
    <xf numFmtId="0" fontId="0" fillId="2" borderId="15" xfId="0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Border="1"/>
    <xf numFmtId="0" fontId="0" fillId="0" borderId="5" xfId="0" applyBorder="1"/>
    <xf numFmtId="0" fontId="0" fillId="0" borderId="16" xfId="0" applyBorder="1"/>
    <xf numFmtId="0" fontId="0" fillId="0" borderId="14" xfId="0" applyBorder="1"/>
    <xf numFmtId="0" fontId="0" fillId="0" borderId="17" xfId="0" applyBorder="1"/>
    <xf numFmtId="164" fontId="0" fillId="0" borderId="14" xfId="0" applyNumberFormat="1" applyBorder="1"/>
    <xf numFmtId="0" fontId="0" fillId="0" borderId="15" xfId="0" applyBorder="1"/>
    <xf numFmtId="0" fontId="0" fillId="0" borderId="6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Border="1"/>
    <xf numFmtId="0" fontId="2" fillId="0" borderId="1" xfId="0" applyFont="1" applyBorder="1"/>
    <xf numFmtId="0" fontId="2" fillId="0" borderId="15" xfId="0" applyFont="1" applyBorder="1"/>
    <xf numFmtId="0" fontId="2" fillId="0" borderId="6" xfId="0" applyFont="1" applyBorder="1"/>
    <xf numFmtId="164" fontId="0" fillId="3" borderId="1" xfId="0" applyNumberFormat="1" applyFill="1" applyBorder="1"/>
    <xf numFmtId="0" fontId="0" fillId="3" borderId="6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18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0.52825424259381804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0.97458397666626506</c:v>
                      </c:pt>
                      <c:pt idx="1">
                        <c:v>0.99118552042126373</c:v>
                      </c:pt>
                      <c:pt idx="2">
                        <c:v>0.99891247677099726</c:v>
                      </c:pt>
                      <c:pt idx="3">
                        <c:v>1</c:v>
                      </c:pt>
                      <c:pt idx="4">
                        <c:v>0.99077672179738585</c:v>
                      </c:pt>
                      <c:pt idx="5">
                        <c:v>0.97054266224244401</c:v>
                      </c:pt>
                      <c:pt idx="6">
                        <c:v>0.94272662953560904</c:v>
                      </c:pt>
                      <c:pt idx="7">
                        <c:v>0.91059138704401821</c:v>
                      </c:pt>
                      <c:pt idx="8">
                        <c:v>0.86820797633189373</c:v>
                      </c:pt>
                      <c:pt idx="9">
                        <c:v>0.81865110790783802</c:v>
                      </c:pt>
                      <c:pt idx="10">
                        <c:v>0.76307979576365137</c:v>
                      </c:pt>
                      <c:pt idx="11">
                        <c:v>0.70356300101289782</c:v>
                      </c:pt>
                      <c:pt idx="12">
                        <c:v>0.64188882651655044</c:v>
                      </c:pt>
                      <c:pt idx="13">
                        <c:v>0.5822533426084735</c:v>
                      </c:pt>
                      <c:pt idx="14">
                        <c:v>0.51811670173613855</c:v>
                      </c:pt>
                      <c:pt idx="15">
                        <c:v>0.45236458176945743</c:v>
                      </c:pt>
                      <c:pt idx="16">
                        <c:v>0.39071107660748272</c:v>
                      </c:pt>
                      <c:pt idx="17">
                        <c:v>0.33183419999267111</c:v>
                      </c:pt>
                      <c:pt idx="18">
                        <c:v>0.27721897333575862</c:v>
                      </c:pt>
                      <c:pt idx="19">
                        <c:v>0.22966036848620808</c:v>
                      </c:pt>
                      <c:pt idx="20">
                        <c:v>0.19008406815327505</c:v>
                      </c:pt>
                      <c:pt idx="21">
                        <c:v>0.15506322429441366</c:v>
                      </c:pt>
                      <c:pt idx="22">
                        <c:v>0.12233409846826956</c:v>
                      </c:pt>
                      <c:pt idx="23">
                        <c:v>9.2374678900197169E-2</c:v>
                      </c:pt>
                      <c:pt idx="24">
                        <c:v>6.8372688024483805E-2</c:v>
                      </c:pt>
                      <c:pt idx="25">
                        <c:v>4.7530330858968538E-2</c:v>
                      </c:pt>
                      <c:pt idx="26">
                        <c:v>3.4113600320057877E-2</c:v>
                      </c:pt>
                      <c:pt idx="27">
                        <c:v>2.1309646624842908E-2</c:v>
                      </c:pt>
                      <c:pt idx="28">
                        <c:v>9.7028099762442744E-3</c:v>
                      </c:pt>
                      <c:pt idx="29">
                        <c:v>3.5513236386340271E-3</c:v>
                      </c:pt>
                      <c:pt idx="30">
                        <c:v>1.114770656548214E-3</c:v>
                      </c:pt>
                      <c:pt idx="31">
                        <c:v>3.6283233282291489E-3</c:v>
                      </c:pt>
                      <c:pt idx="32">
                        <c:v>9.9120499886408975E-3</c:v>
                      </c:pt>
                      <c:pt idx="33">
                        <c:v>1.5931000692782124E-2</c:v>
                      </c:pt>
                      <c:pt idx="34">
                        <c:v>2.9990045166756029E-2</c:v>
                      </c:pt>
                      <c:pt idx="35">
                        <c:v>4.9862623241059702E-2</c:v>
                      </c:pt>
                      <c:pt idx="36">
                        <c:v>7.5981552169756328E-2</c:v>
                      </c:pt>
                      <c:pt idx="37">
                        <c:v>0.10852765698536676</c:v>
                      </c:pt>
                      <c:pt idx="38">
                        <c:v>0.14475024626433949</c:v>
                      </c:pt>
                      <c:pt idx="39">
                        <c:v>0.17889635200020887</c:v>
                      </c:pt>
                      <c:pt idx="40">
                        <c:v>0.21705305419822069</c:v>
                      </c:pt>
                      <c:pt idx="41">
                        <c:v>0.26675148735732662</c:v>
                      </c:pt>
                      <c:pt idx="42">
                        <c:v>0.31573155007609749</c:v>
                      </c:pt>
                      <c:pt idx="43">
                        <c:v>0.36685588319293488</c:v>
                      </c:pt>
                      <c:pt idx="44">
                        <c:v>0.42087645727694123</c:v>
                      </c:pt>
                      <c:pt idx="45">
                        <c:v>0.47558478124323927</c:v>
                      </c:pt>
                      <c:pt idx="46">
                        <c:v>0.53240764691348519</c:v>
                      </c:pt>
                      <c:pt idx="47">
                        <c:v>0.59228271799513132</c:v>
                      </c:pt>
                      <c:pt idx="48">
                        <c:v>0.65166813302679683</c:v>
                      </c:pt>
                      <c:pt idx="49">
                        <c:v>0.71178442749427195</c:v>
                      </c:pt>
                      <c:pt idx="50">
                        <c:v>0.772455623005598</c:v>
                      </c:pt>
                      <c:pt idx="51">
                        <c:v>0.83627022602670875</c:v>
                      </c:pt>
                      <c:pt idx="52">
                        <c:v>0.90156057775580745</c:v>
                      </c:pt>
                      <c:pt idx="53">
                        <c:v>0.96461459836761232</c:v>
                      </c:pt>
                      <c:pt idx="54">
                        <c:v>1.0276088036432491</c:v>
                      </c:pt>
                      <c:pt idx="55">
                        <c:v>1.0923672627004586</c:v>
                      </c:pt>
                      <c:pt idx="56">
                        <c:v>1.1541263786402154</c:v>
                      </c:pt>
                      <c:pt idx="57">
                        <c:v>1.2128208733823327</c:v>
                      </c:pt>
                      <c:pt idx="58">
                        <c:v>1.2702317902021325</c:v>
                      </c:pt>
                      <c:pt idx="59">
                        <c:v>1.3244442165507895</c:v>
                      </c:pt>
                      <c:pt idx="60">
                        <c:v>1.3765044593902001</c:v>
                      </c:pt>
                      <c:pt idx="61">
                        <c:v>1.426456233303822</c:v>
                      </c:pt>
                      <c:pt idx="62">
                        <c:v>1.4721318453673784</c:v>
                      </c:pt>
                      <c:pt idx="63">
                        <c:v>1.5144054763703909</c:v>
                      </c:pt>
                      <c:pt idx="64">
                        <c:v>1.5527422315505697</c:v>
                      </c:pt>
                      <c:pt idx="65">
                        <c:v>1.5896681210508867</c:v>
                      </c:pt>
                      <c:pt idx="66">
                        <c:v>1.6221926890467255</c:v>
                      </c:pt>
                      <c:pt idx="67">
                        <c:v>1.6512385981190394</c:v>
                      </c:pt>
                      <c:pt idx="68">
                        <c:v>1.680204592779651</c:v>
                      </c:pt>
                      <c:pt idx="69">
                        <c:v>1.7072987805027153</c:v>
                      </c:pt>
                      <c:pt idx="70">
                        <c:v>1.7293680663738467</c:v>
                      </c:pt>
                      <c:pt idx="71">
                        <c:v>1.7489828849184186</c:v>
                      </c:pt>
                      <c:pt idx="72">
                        <c:v>1.7670037069247868</c:v>
                      </c:pt>
                      <c:pt idx="73">
                        <c:v>1.7823384771479551</c:v>
                      </c:pt>
                      <c:pt idx="74">
                        <c:v>1.7975463898178607</c:v>
                      </c:pt>
                      <c:pt idx="75">
                        <c:v>1.8102807164229147</c:v>
                      </c:pt>
                      <c:pt idx="76">
                        <c:v>1.8211620942886781</c:v>
                      </c:pt>
                      <c:pt idx="77">
                        <c:v>1.8300551998705183</c:v>
                      </c:pt>
                      <c:pt idx="78">
                        <c:v>1.838905116875158</c:v>
                      </c:pt>
                      <c:pt idx="79">
                        <c:v>1.8468455553378136</c:v>
                      </c:pt>
                      <c:pt idx="80">
                        <c:v>1.8529791235266231</c:v>
                      </c:pt>
                      <c:pt idx="81">
                        <c:v>1.858624663787465</c:v>
                      </c:pt>
                      <c:pt idx="82">
                        <c:v>1.8625323860684639</c:v>
                      </c:pt>
                      <c:pt idx="83">
                        <c:v>1.8666955506850442</c:v>
                      </c:pt>
                      <c:pt idx="84">
                        <c:v>1.8701419031562214</c:v>
                      </c:pt>
                      <c:pt idx="85">
                        <c:v>1.8737086130569398</c:v>
                      </c:pt>
                      <c:pt idx="86">
                        <c:v>1.8750450924360234</c:v>
                      </c:pt>
                      <c:pt idx="87">
                        <c:v>1.8772128854356633</c:v>
                      </c:pt>
                      <c:pt idx="88">
                        <c:v>1.8784901184654961</c:v>
                      </c:pt>
                      <c:pt idx="89">
                        <c:v>1.8795628666826278</c:v>
                      </c:pt>
                      <c:pt idx="90">
                        <c:v>1.8806934247750922</c:v>
                      </c:pt>
                      <c:pt idx="91">
                        <c:v>1.8816296507692492</c:v>
                      </c:pt>
                      <c:pt idx="92">
                        <c:v>1.8811828880271211</c:v>
                      </c:pt>
                      <c:pt idx="93">
                        <c:v>1.8817792493518841</c:v>
                      </c:pt>
                      <c:pt idx="94">
                        <c:v>1.8823095984578495</c:v>
                      </c:pt>
                      <c:pt idx="95">
                        <c:v>1.8815616595164093</c:v>
                      </c:pt>
                      <c:pt idx="96">
                        <c:v>1.8803761398947343</c:v>
                      </c:pt>
                      <c:pt idx="97">
                        <c:v>1.8806698033312288</c:v>
                      </c:pt>
                      <c:pt idx="98">
                        <c:v>1.8813514177120165</c:v>
                      </c:pt>
                      <c:pt idx="99">
                        <c:v>1.8825566665530307</c:v>
                      </c:pt>
                      <c:pt idx="100">
                        <c:v>1.883556953183704</c:v>
                      </c:pt>
                      <c:pt idx="101">
                        <c:v>1.8849235683960706</c:v>
                      </c:pt>
                      <c:pt idx="102">
                        <c:v>1.885773567232194</c:v>
                      </c:pt>
                      <c:pt idx="103">
                        <c:v>1.8864671792046317</c:v>
                      </c:pt>
                      <c:pt idx="104">
                        <c:v>1.8881474621170899</c:v>
                      </c:pt>
                      <c:pt idx="105">
                        <c:v>1.8890214123389835</c:v>
                      </c:pt>
                      <c:pt idx="106">
                        <c:v>1.8897391673376129</c:v>
                      </c:pt>
                      <c:pt idx="107">
                        <c:v>1.8904087959405524</c:v>
                      </c:pt>
                      <c:pt idx="108">
                        <c:v>1.8906488238102925</c:v>
                      </c:pt>
                      <c:pt idx="109">
                        <c:v>1.8916619777146646</c:v>
                      </c:pt>
                      <c:pt idx="110">
                        <c:v>1.8922420594262783</c:v>
                      </c:pt>
                      <c:pt idx="111">
                        <c:v>1.892105674568038</c:v>
                      </c:pt>
                      <c:pt idx="112">
                        <c:v>1.8922622077408657</c:v>
                      </c:pt>
                      <c:pt idx="113">
                        <c:v>1.8927642981177282</c:v>
                      </c:pt>
                      <c:pt idx="114">
                        <c:v>1.8928807431220671</c:v>
                      </c:pt>
                      <c:pt idx="115">
                        <c:v>1.8930278630415351</c:v>
                      </c:pt>
                      <c:pt idx="116">
                        <c:v>1.8927378497858807</c:v>
                      </c:pt>
                      <c:pt idx="117">
                        <c:v>1.8921297686693073</c:v>
                      </c:pt>
                      <c:pt idx="118">
                        <c:v>1.8926131796814556</c:v>
                      </c:pt>
                      <c:pt idx="119">
                        <c:v>1.8929065066421293</c:v>
                      </c:pt>
                      <c:pt idx="120">
                        <c:v>1.892662122736652</c:v>
                      </c:pt>
                      <c:pt idx="121">
                        <c:v>1.8927825785577934</c:v>
                      </c:pt>
                      <c:pt idx="122">
                        <c:v>1.8928308476928311</c:v>
                      </c:pt>
                      <c:pt idx="123">
                        <c:v>1.892724906308207</c:v>
                      </c:pt>
                      <c:pt idx="124">
                        <c:v>1.8925168691645402</c:v>
                      </c:pt>
                      <c:pt idx="125">
                        <c:v>1.8916841871493231</c:v>
                      </c:pt>
                      <c:pt idx="126">
                        <c:v>1.8916848012126564</c:v>
                      </c:pt>
                      <c:pt idx="127">
                        <c:v>1.892511015407168</c:v>
                      </c:pt>
                      <c:pt idx="128">
                        <c:v>1.8921366032037585</c:v>
                      </c:pt>
                      <c:pt idx="129">
                        <c:v>1.8919431466642744</c:v>
                      </c:pt>
                      <c:pt idx="130">
                        <c:v>1.8918947825294035</c:v>
                      </c:pt>
                      <c:pt idx="131">
                        <c:v>1.8918100707766812</c:v>
                      </c:pt>
                      <c:pt idx="132">
                        <c:v>1.892215539562653</c:v>
                      </c:pt>
                      <c:pt idx="133">
                        <c:v>1.8920899670122571</c:v>
                      </c:pt>
                      <c:pt idx="134">
                        <c:v>1.8916863926897582</c:v>
                      </c:pt>
                      <c:pt idx="135">
                        <c:v>1.8912859386432401</c:v>
                      </c:pt>
                      <c:pt idx="136">
                        <c:v>1.8918484891925285</c:v>
                      </c:pt>
                      <c:pt idx="137">
                        <c:v>1.8922977648856201</c:v>
                      </c:pt>
                      <c:pt idx="138">
                        <c:v>1.8913026178440711</c:v>
                      </c:pt>
                      <c:pt idx="139">
                        <c:v>1.8901914600455025</c:v>
                      </c:pt>
                      <c:pt idx="140">
                        <c:v>1.8906398777859073</c:v>
                      </c:pt>
                      <c:pt idx="141">
                        <c:v>1.8908972236590182</c:v>
                      </c:pt>
                      <c:pt idx="142">
                        <c:v>1.8908889394082917</c:v>
                      </c:pt>
                      <c:pt idx="143">
                        <c:v>1.8908051700367299</c:v>
                      </c:pt>
                      <c:pt idx="144">
                        <c:v>1.8908750035925945</c:v>
                      </c:pt>
                      <c:pt idx="145">
                        <c:v>1.8901844099712661</c:v>
                      </c:pt>
                      <c:pt idx="146">
                        <c:v>1.8892764767860104</c:v>
                      </c:pt>
                      <c:pt idx="147">
                        <c:v>1.8875153808007215</c:v>
                      </c:pt>
                      <c:pt idx="148">
                        <c:v>1.8850417266722683</c:v>
                      </c:pt>
                      <c:pt idx="149">
                        <c:v>1.8804019408252692</c:v>
                      </c:pt>
                      <c:pt idx="150">
                        <c:v>1.8747667425548544</c:v>
                      </c:pt>
                      <c:pt idx="151">
                        <c:v>1.8656419915930011</c:v>
                      </c:pt>
                      <c:pt idx="152">
                        <c:v>1.8525584719005879</c:v>
                      </c:pt>
                      <c:pt idx="153">
                        <c:v>1.8334562752344574</c:v>
                      </c:pt>
                      <c:pt idx="154">
                        <c:v>1.8102350634407303</c:v>
                      </c:pt>
                      <c:pt idx="155">
                        <c:v>1.787672529581962</c:v>
                      </c:pt>
                      <c:pt idx="156">
                        <c:v>1.7619613449023446</c:v>
                      </c:pt>
                      <c:pt idx="157">
                        <c:v>1.732585401526952</c:v>
                      </c:pt>
                      <c:pt idx="158">
                        <c:v>1.7033281137234335</c:v>
                      </c:pt>
                      <c:pt idx="159">
                        <c:v>1.6818890619261395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0.6435351505473863</c:v>
                </c:pt>
                <c:pt idx="1">
                  <c:v>0.65449744545011745</c:v>
                </c:pt>
                <c:pt idx="2">
                  <c:v>0.65959969229272253</c:v>
                </c:pt>
                <c:pt idx="3">
                  <c:v>0.66031780324227252</c:v>
                </c:pt>
                <c:pt idx="4">
                  <c:v>0.65422750844083</c:v>
                </c:pt>
                <c:pt idx="5">
                  <c:v>0.64086659868483742</c:v>
                </c:pt>
                <c:pt idx="6">
                  <c:v>0.622499177072945</c:v>
                </c:pt>
                <c:pt idx="7">
                  <c:v>0.60127970434423994</c:v>
                </c:pt>
                <c:pt idx="8">
                  <c:v>0.57329318368889504</c:v>
                </c:pt>
                <c:pt idx="9">
                  <c:v>0.54056990119555626</c:v>
                </c:pt>
                <c:pt idx="10">
                  <c:v>0.50387517443721619</c:v>
                </c:pt>
                <c:pt idx="11">
                  <c:v>0.46457517527137748</c:v>
                </c:pt>
                <c:pt idx="12">
                  <c:v>0.42385061985116873</c:v>
                </c:pt>
                <c:pt idx="13">
                  <c:v>0.3844722481216975</c:v>
                </c:pt>
                <c:pt idx="14">
                  <c:v>0.34212168231353873</c:v>
                </c:pt>
                <c:pt idx="15">
                  <c:v>0.2987043868986175</c:v>
                </c:pt>
                <c:pt idx="16">
                  <c:v>0.25799347980787624</c:v>
                </c:pt>
                <c:pt idx="17">
                  <c:v>0.21911602997981752</c:v>
                </c:pt>
                <c:pt idx="18">
                  <c:v>0.18305262349014625</c:v>
                </c:pt>
                <c:pt idx="19">
                  <c:v>0.15164883001062374</c:v>
                </c:pt>
                <c:pt idx="20">
                  <c:v>0.125515894314325</c:v>
                </c:pt>
                <c:pt idx="21">
                  <c:v>0.10239100762975101</c:v>
                </c:pt>
                <c:pt idx="22">
                  <c:v>8.0779383162191618E-2</c:v>
                </c:pt>
                <c:pt idx="23">
                  <c:v>6.0996645046588499E-2</c:v>
                </c:pt>
                <c:pt idx="24">
                  <c:v>4.5147703158096374E-2</c:v>
                </c:pt>
                <c:pt idx="25">
                  <c:v>3.1385123660172501E-2</c:v>
                </c:pt>
                <c:pt idx="26">
                  <c:v>2.2525817624025501E-2</c:v>
                </c:pt>
                <c:pt idx="27">
                  <c:v>1.4071139047185375E-2</c:v>
                </c:pt>
                <c:pt idx="28">
                  <c:v>6.4069381687908251E-3</c:v>
                </c:pt>
                <c:pt idx="29">
                  <c:v>2.345002223665175E-3</c:v>
                </c:pt>
                <c:pt idx="30">
                  <c:v>7.3610291105086255E-4</c:v>
                </c:pt>
                <c:pt idx="31">
                  <c:v>2.3958464895489622E-3</c:v>
                </c:pt>
                <c:pt idx="32">
                  <c:v>6.5451030741269494E-3</c:v>
                </c:pt>
                <c:pt idx="33">
                  <c:v>1.0519523380909012E-2</c:v>
                </c:pt>
                <c:pt idx="34">
                  <c:v>1.9802960743648873E-2</c:v>
                </c:pt>
                <c:pt idx="35">
                  <c:v>3.2925177842433623E-2</c:v>
                </c:pt>
                <c:pt idx="36">
                  <c:v>5.0171971615671627E-2</c:v>
                </c:pt>
                <c:pt idx="37">
                  <c:v>7.1662744051608246E-2</c:v>
                </c:pt>
                <c:pt idx="38">
                  <c:v>9.558116463204662E-2</c:v>
                </c:pt>
                <c:pt idx="39">
                  <c:v>0.11812844616083425</c:v>
                </c:pt>
                <c:pt idx="40">
                  <c:v>0.14332399593519501</c:v>
                </c:pt>
                <c:pt idx="41">
                  <c:v>0.17614075614339875</c:v>
                </c:pt>
                <c:pt idx="42">
                  <c:v>0.20848316356052624</c:v>
                </c:pt>
                <c:pt idx="43">
                  <c:v>0.2422414708964625</c:v>
                </c:pt>
                <c:pt idx="44">
                  <c:v>0.27791221770550001</c:v>
                </c:pt>
                <c:pt idx="45">
                  <c:v>0.3140370980059925</c:v>
                </c:pt>
                <c:pt idx="46">
                  <c:v>0.35155824783930001</c:v>
                </c:pt>
                <c:pt idx="47">
                  <c:v>0.39109482324490746</c:v>
                </c:pt>
                <c:pt idx="48">
                  <c:v>0.43030807004324756</c:v>
                </c:pt>
                <c:pt idx="49">
                  <c:v>0.4700039295450763</c:v>
                </c:pt>
                <c:pt idx="50">
                  <c:v>0.51006620008519754</c:v>
                </c:pt>
                <c:pt idx="51">
                  <c:v>0.55220411856687501</c:v>
                </c:pt>
                <c:pt idx="52">
                  <c:v>0.59531650019354876</c:v>
                </c:pt>
                <c:pt idx="53">
                  <c:v>0.63695219256952873</c:v>
                </c:pt>
                <c:pt idx="54">
                  <c:v>0.67854838781413007</c:v>
                </c:pt>
                <c:pt idx="55">
                  <c:v>0.72130955124014129</c:v>
                </c:pt>
                <c:pt idx="56">
                  <c:v>0.76209019500766628</c:v>
                </c:pt>
                <c:pt idx="57">
                  <c:v>0.80084721483819621</c:v>
                </c:pt>
                <c:pt idx="58">
                  <c:v>0.83875666531477133</c:v>
                </c:pt>
                <c:pt idx="59">
                  <c:v>0.87455409558975006</c:v>
                </c:pt>
                <c:pt idx="60">
                  <c:v>0.9089304007777288</c:v>
                </c:pt>
                <c:pt idx="61">
                  <c:v>0.9419144463964263</c:v>
                </c:pt>
                <c:pt idx="62">
                  <c:v>0.97207486621598005</c:v>
                </c:pt>
                <c:pt idx="63">
                  <c:v>0.99998889737496377</c:v>
                </c:pt>
                <c:pt idx="64">
                  <c:v>1.0253033393389763</c:v>
                </c:pt>
                <c:pt idx="65">
                  <c:v>1.0496861615765924</c:v>
                </c:pt>
                <c:pt idx="66">
                  <c:v>1.0711627128670087</c:v>
                </c:pt>
                <c:pt idx="67">
                  <c:v>1.0903422437388137</c:v>
                </c:pt>
                <c:pt idx="68">
                  <c:v>1.1094690057018362</c:v>
                </c:pt>
                <c:pt idx="69">
                  <c:v>1.1273597802197637</c:v>
                </c:pt>
                <c:pt idx="70">
                  <c:v>1.141932522585315</c:v>
                </c:pt>
                <c:pt idx="71">
                  <c:v>1.1548845364776625</c:v>
                </c:pt>
                <c:pt idx="72">
                  <c:v>1.1667840060775276</c:v>
                </c:pt>
                <c:pt idx="73">
                  <c:v>1.1769098278645149</c:v>
                </c:pt>
                <c:pt idx="74">
                  <c:v>1.1869518833506074</c:v>
                </c:pt>
                <c:pt idx="75">
                  <c:v>1.1953605859202263</c:v>
                </c:pt>
                <c:pt idx="76">
                  <c:v>1.2025457534487962</c:v>
                </c:pt>
                <c:pt idx="77">
                  <c:v>1.2084180293905986</c:v>
                </c:pt>
                <c:pt idx="78">
                  <c:v>1.2142617871459787</c:v>
                </c:pt>
                <c:pt idx="79">
                  <c:v>1.21950500002842</c:v>
                </c:pt>
                <c:pt idx="80">
                  <c:v>1.2235551043008912</c:v>
                </c:pt>
                <c:pt idx="81">
                  <c:v>1.2272829550440463</c:v>
                </c:pt>
                <c:pt idx="82">
                  <c:v>1.2298632936363163</c:v>
                </c:pt>
                <c:pt idx="83">
                  <c:v>1.2326123053504725</c:v>
                </c:pt>
                <c:pt idx="84">
                  <c:v>1.2348879932434389</c:v>
                </c:pt>
                <c:pt idx="85">
                  <c:v>1.2372431552898837</c:v>
                </c:pt>
                <c:pt idx="86">
                  <c:v>1.2381256564175587</c:v>
                </c:pt>
                <c:pt idx="87">
                  <c:v>1.2395570887289651</c:v>
                </c:pt>
                <c:pt idx="88">
                  <c:v>1.2404004684374526</c:v>
                </c:pt>
                <c:pt idx="89">
                  <c:v>1.2411088231836211</c:v>
                </c:pt>
                <c:pt idx="90">
                  <c:v>1.241855350819675</c:v>
                </c:pt>
                <c:pt idx="91">
                  <c:v>1.2424735575114749</c:v>
                </c:pt>
                <c:pt idx="92">
                  <c:v>1.2421785521190225</c:v>
                </c:pt>
                <c:pt idx="93">
                  <c:v>1.2425723401189286</c:v>
                </c:pt>
                <c:pt idx="94">
                  <c:v>1.2429225390755312</c:v>
                </c:pt>
                <c:pt idx="95">
                  <c:v>1.2424286616767601</c:v>
                </c:pt>
                <c:pt idx="96">
                  <c:v>1.2416458419644751</c:v>
                </c:pt>
                <c:pt idx="97">
                  <c:v>1.2418397531597538</c:v>
                </c:pt>
                <c:pt idx="98">
                  <c:v>1.2422898352703338</c:v>
                </c:pt>
                <c:pt idx="99">
                  <c:v>1.2430856825373924</c:v>
                </c:pt>
                <c:pt idx="100">
                  <c:v>1.2437461896079713</c:v>
                </c:pt>
                <c:pt idx="101">
                  <c:v>1.2446485899628787</c:v>
                </c:pt>
                <c:pt idx="102">
                  <c:v>1.2452098593271064</c:v>
                </c:pt>
                <c:pt idx="103">
                  <c:v>1.2456678636610488</c:v>
                </c:pt>
                <c:pt idx="104">
                  <c:v>1.2467773843826289</c:v>
                </c:pt>
                <c:pt idx="105">
                  <c:v>1.2473544692732925</c:v>
                </c:pt>
                <c:pt idx="106">
                  <c:v>1.2478284156772537</c:v>
                </c:pt>
                <c:pt idx="107">
                  <c:v>1.2482705833653349</c:v>
                </c:pt>
                <c:pt idx="108">
                  <c:v>1.2484290780409988</c:v>
                </c:pt>
                <c:pt idx="109">
                  <c:v>1.2490980816014801</c:v>
                </c:pt>
                <c:pt idx="110">
                  <c:v>1.2494811198829938</c:v>
                </c:pt>
                <c:pt idx="111">
                  <c:v>1.2493910625330049</c:v>
                </c:pt>
                <c:pt idx="112">
                  <c:v>1.2494944241738213</c:v>
                </c:pt>
                <c:pt idx="113">
                  <c:v>1.2498259633885</c:v>
                </c:pt>
                <c:pt idx="114">
                  <c:v>1.2499028540979638</c:v>
                </c:pt>
                <c:pt idx="115">
                  <c:v>1.25</c:v>
                </c:pt>
                <c:pt idx="116">
                  <c:v>1.249808499084115</c:v>
                </c:pt>
                <c:pt idx="117">
                  <c:v>1.2494069722970262</c:v>
                </c:pt>
                <c:pt idx="118">
                  <c:v>1.2497261771946313</c:v>
                </c:pt>
                <c:pt idx="119">
                  <c:v>1.249919866208935</c:v>
                </c:pt>
                <c:pt idx="120">
                  <c:v>1.2497584951653224</c:v>
                </c:pt>
                <c:pt idx="121">
                  <c:v>1.2498380342885262</c:v>
                </c:pt>
                <c:pt idx="122">
                  <c:v>1.2498699072577388</c:v>
                </c:pt>
                <c:pt idx="123">
                  <c:v>1.2497999522753713</c:v>
                </c:pt>
                <c:pt idx="124">
                  <c:v>1.2496625816456723</c:v>
                </c:pt>
                <c:pt idx="125">
                  <c:v>1.249112746886585</c:v>
                </c:pt>
                <c:pt idx="126">
                  <c:v>1.2491131523635364</c:v>
                </c:pt>
                <c:pt idx="127">
                  <c:v>1.2496587163054638</c:v>
                </c:pt>
                <c:pt idx="128">
                  <c:v>1.2494114852618012</c:v>
                </c:pt>
                <c:pt idx="129">
                  <c:v>1.2492837424646261</c:v>
                </c:pt>
                <c:pt idx="130">
                  <c:v>1.2492518067653327</c:v>
                </c:pt>
                <c:pt idx="131">
                  <c:v>1.2491958700868662</c:v>
                </c:pt>
                <c:pt idx="132">
                  <c:v>1.2494636083449024</c:v>
                </c:pt>
                <c:pt idx="133">
                  <c:v>1.2493806905542775</c:v>
                </c:pt>
                <c:pt idx="134">
                  <c:v>1.2491142032442</c:v>
                </c:pt>
                <c:pt idx="135">
                  <c:v>1.2488497763079036</c:v>
                </c:pt>
                <c:pt idx="136">
                  <c:v>1.2492212384508226</c:v>
                </c:pt>
                <c:pt idx="137">
                  <c:v>1.2495179031895349</c:v>
                </c:pt>
                <c:pt idx="138">
                  <c:v>1.2488607898811563</c:v>
                </c:pt>
                <c:pt idx="139">
                  <c:v>1.2481270726045499</c:v>
                </c:pt>
                <c:pt idx="140">
                  <c:v>1.2484231708218287</c:v>
                </c:pt>
                <c:pt idx="141">
                  <c:v>1.248593100883435</c:v>
                </c:pt>
                <c:pt idx="142">
                  <c:v>1.2485876306451937</c:v>
                </c:pt>
                <c:pt idx="143">
                  <c:v>1.248532316237785</c:v>
                </c:pt>
                <c:pt idx="144">
                  <c:v>1.2485784285779862</c:v>
                </c:pt>
                <c:pt idx="145">
                  <c:v>1.2481224173150176</c:v>
                </c:pt>
                <c:pt idx="146">
                  <c:v>1.2475228928686386</c:v>
                </c:pt>
                <c:pt idx="147">
                  <c:v>1.2463600098363339</c:v>
                </c:pt>
                <c:pt idx="148">
                  <c:v>1.2447266119762526</c:v>
                </c:pt>
                <c:pt idx="149">
                  <c:v>1.2416628787782473</c:v>
                </c:pt>
                <c:pt idx="150">
                  <c:v>1.2379418570354925</c:v>
                </c:pt>
                <c:pt idx="151">
                  <c:v>1.2319166215252288</c:v>
                </c:pt>
                <c:pt idx="152">
                  <c:v>1.2232773405432575</c:v>
                </c:pt>
                <c:pt idx="153">
                  <c:v>1.2106638200035764</c:v>
                </c:pt>
                <c:pt idx="154">
                  <c:v>1.1953304404433187</c:v>
                </c:pt>
                <c:pt idx="155">
                  <c:v>1.1804319976501174</c:v>
                </c:pt>
                <c:pt idx="156">
                  <c:v>1.1634544446637163</c:v>
                </c:pt>
                <c:pt idx="157">
                  <c:v>1.1440569862659076</c:v>
                </c:pt>
                <c:pt idx="158">
                  <c:v>1.1247378782546613</c:v>
                </c:pt>
                <c:pt idx="159">
                  <c:v>1.110581290668275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0.38612109032843178</c:v>
                </c:pt>
                <c:pt idx="1">
                  <c:v>0.39269846727007052</c:v>
                </c:pt>
                <c:pt idx="2">
                  <c:v>0.39575981537563348</c:v>
                </c:pt>
                <c:pt idx="3">
                  <c:v>0.39619068194536355</c:v>
                </c:pt>
                <c:pt idx="4">
                  <c:v>0.392536505064498</c:v>
                </c:pt>
                <c:pt idx="5">
                  <c:v>0.38451995921090248</c:v>
                </c:pt>
                <c:pt idx="6">
                  <c:v>0.37349950624376704</c:v>
                </c:pt>
                <c:pt idx="7">
                  <c:v>0.360767822606544</c:v>
                </c:pt>
                <c:pt idx="8">
                  <c:v>0.34397591021333701</c:v>
                </c:pt>
                <c:pt idx="9">
                  <c:v>0.32434194071733374</c:v>
                </c:pt>
                <c:pt idx="10">
                  <c:v>0.30232510466232976</c:v>
                </c:pt>
                <c:pt idx="11">
                  <c:v>0.27874510516282647</c:v>
                </c:pt>
                <c:pt idx="12">
                  <c:v>0.25431037191070122</c:v>
                </c:pt>
                <c:pt idx="13">
                  <c:v>0.2306833488730185</c:v>
                </c:pt>
                <c:pt idx="14">
                  <c:v>0.20527300938812326</c:v>
                </c:pt>
                <c:pt idx="15">
                  <c:v>0.1792226321391705</c:v>
                </c:pt>
                <c:pt idx="16">
                  <c:v>0.15479608788472576</c:v>
                </c:pt>
                <c:pt idx="17">
                  <c:v>0.1314696179878905</c:v>
                </c:pt>
                <c:pt idx="18">
                  <c:v>0.10983157409408775</c:v>
                </c:pt>
                <c:pt idx="19">
                  <c:v>9.0989298006374245E-2</c:v>
                </c:pt>
                <c:pt idx="20">
                  <c:v>7.5309536588594989E-2</c:v>
                </c:pt>
                <c:pt idx="21">
                  <c:v>6.1434604577850604E-2</c:v>
                </c:pt>
                <c:pt idx="22">
                  <c:v>4.8467629897314971E-2</c:v>
                </c:pt>
                <c:pt idx="23">
                  <c:v>3.6597987027953097E-2</c:v>
                </c:pt>
                <c:pt idx="24">
                  <c:v>2.7088621894857827E-2</c:v>
                </c:pt>
                <c:pt idx="25">
                  <c:v>1.8831074196103498E-2</c:v>
                </c:pt>
                <c:pt idx="26">
                  <c:v>1.35154905744153E-2</c:v>
                </c:pt>
                <c:pt idx="27">
                  <c:v>8.4426834283112245E-3</c:v>
                </c:pt>
                <c:pt idx="28">
                  <c:v>3.8441629012744951E-3</c:v>
                </c:pt>
                <c:pt idx="29">
                  <c:v>1.407001334199105E-3</c:v>
                </c:pt>
                <c:pt idx="30">
                  <c:v>4.4166174663051749E-4</c:v>
                </c:pt>
                <c:pt idx="31">
                  <c:v>1.4375078937293774E-3</c:v>
                </c:pt>
                <c:pt idx="32">
                  <c:v>3.9270618444761703E-3</c:v>
                </c:pt>
                <c:pt idx="33">
                  <c:v>6.3117140285454077E-3</c:v>
                </c:pt>
                <c:pt idx="34">
                  <c:v>1.1881776446189325E-2</c:v>
                </c:pt>
                <c:pt idx="35">
                  <c:v>1.9755106705460174E-2</c:v>
                </c:pt>
                <c:pt idx="36">
                  <c:v>3.0103182969402974E-2</c:v>
                </c:pt>
                <c:pt idx="37">
                  <c:v>4.2997646430964952E-2</c:v>
                </c:pt>
                <c:pt idx="38">
                  <c:v>5.7348698779227977E-2</c:v>
                </c:pt>
                <c:pt idx="39">
                  <c:v>7.0877067696500554E-2</c:v>
                </c:pt>
                <c:pt idx="40">
                  <c:v>8.5994397561117E-2</c:v>
                </c:pt>
                <c:pt idx="41">
                  <c:v>0.10568445368603924</c:v>
                </c:pt>
                <c:pt idx="42">
                  <c:v>0.12508989813631574</c:v>
                </c:pt>
                <c:pt idx="43">
                  <c:v>0.1453448825378775</c:v>
                </c:pt>
                <c:pt idx="44">
                  <c:v>0.16674733062329999</c:v>
                </c:pt>
                <c:pt idx="45">
                  <c:v>0.18842225880359548</c:v>
                </c:pt>
                <c:pt idx="46">
                  <c:v>0.21093494870357998</c:v>
                </c:pt>
                <c:pt idx="47">
                  <c:v>0.2346568939469445</c:v>
                </c:pt>
                <c:pt idx="48">
                  <c:v>0.25818484202594849</c:v>
                </c:pt>
                <c:pt idx="49">
                  <c:v>0.28200235772704574</c:v>
                </c:pt>
                <c:pt idx="50">
                  <c:v>0.30603972005111851</c:v>
                </c:pt>
                <c:pt idx="51">
                  <c:v>0.33132247114012503</c:v>
                </c:pt>
                <c:pt idx="52">
                  <c:v>0.35718990011612928</c:v>
                </c:pt>
                <c:pt idx="53">
                  <c:v>0.38217131554171724</c:v>
                </c:pt>
                <c:pt idx="54">
                  <c:v>0.407129032688478</c:v>
                </c:pt>
                <c:pt idx="55">
                  <c:v>0.43278573074408477</c:v>
                </c:pt>
                <c:pt idx="56">
                  <c:v>0.45725411700459972</c:v>
                </c:pt>
                <c:pt idx="57">
                  <c:v>0.48050832890291773</c:v>
                </c:pt>
                <c:pt idx="58">
                  <c:v>0.50325399918886271</c:v>
                </c:pt>
                <c:pt idx="59">
                  <c:v>0.52473245735384999</c:v>
                </c:pt>
                <c:pt idx="60">
                  <c:v>0.54535824046663728</c:v>
                </c:pt>
                <c:pt idx="61">
                  <c:v>0.56514866783785578</c:v>
                </c:pt>
                <c:pt idx="62">
                  <c:v>0.58324491972958803</c:v>
                </c:pt>
                <c:pt idx="63">
                  <c:v>0.59999333842497826</c:v>
                </c:pt>
                <c:pt idx="64">
                  <c:v>0.61518200360338571</c:v>
                </c:pt>
                <c:pt idx="65">
                  <c:v>0.62981169694595551</c:v>
                </c:pt>
                <c:pt idx="66">
                  <c:v>0.64269762772020522</c:v>
                </c:pt>
                <c:pt idx="67">
                  <c:v>0.65420534624328819</c:v>
                </c:pt>
                <c:pt idx="68">
                  <c:v>0.66568140342110171</c:v>
                </c:pt>
                <c:pt idx="69">
                  <c:v>0.67641586813185828</c:v>
                </c:pt>
                <c:pt idx="70">
                  <c:v>0.68515951355118898</c:v>
                </c:pt>
                <c:pt idx="71">
                  <c:v>0.69293072188659743</c:v>
                </c:pt>
                <c:pt idx="72">
                  <c:v>0.70007040364651651</c:v>
                </c:pt>
                <c:pt idx="73">
                  <c:v>0.70614589671870898</c:v>
                </c:pt>
                <c:pt idx="74">
                  <c:v>0.71217113001036447</c:v>
                </c:pt>
                <c:pt idx="75">
                  <c:v>0.7172163515521357</c:v>
                </c:pt>
                <c:pt idx="76">
                  <c:v>0.72152745206927782</c:v>
                </c:pt>
                <c:pt idx="77">
                  <c:v>0.72505081763435919</c:v>
                </c:pt>
                <c:pt idx="78">
                  <c:v>0.72855707228758726</c:v>
                </c:pt>
                <c:pt idx="79">
                  <c:v>0.73170300001705191</c:v>
                </c:pt>
                <c:pt idx="80">
                  <c:v>0.73413306258053479</c:v>
                </c:pt>
                <c:pt idx="81">
                  <c:v>0.73636977302642781</c:v>
                </c:pt>
                <c:pt idx="82">
                  <c:v>0.73791797618178978</c:v>
                </c:pt>
                <c:pt idx="83">
                  <c:v>0.73956738321028359</c:v>
                </c:pt>
                <c:pt idx="84">
                  <c:v>0.74093279594606332</c:v>
                </c:pt>
                <c:pt idx="85">
                  <c:v>0.74234589317393018</c:v>
                </c:pt>
                <c:pt idx="86">
                  <c:v>0.74287539385053525</c:v>
                </c:pt>
                <c:pt idx="87">
                  <c:v>0.74373425323737896</c:v>
                </c:pt>
                <c:pt idx="88">
                  <c:v>0.74424028106247153</c:v>
                </c:pt>
                <c:pt idx="89">
                  <c:v>0.74466529391017278</c:v>
                </c:pt>
                <c:pt idx="90">
                  <c:v>0.74511321049180501</c:v>
                </c:pt>
                <c:pt idx="91">
                  <c:v>0.745484134506885</c:v>
                </c:pt>
                <c:pt idx="92">
                  <c:v>0.74530713127141346</c:v>
                </c:pt>
                <c:pt idx="93">
                  <c:v>0.74554340407135722</c:v>
                </c:pt>
                <c:pt idx="94">
                  <c:v>0.74575352344531876</c:v>
                </c:pt>
                <c:pt idx="95">
                  <c:v>0.74545719700605606</c:v>
                </c:pt>
                <c:pt idx="96">
                  <c:v>0.74498750517868506</c:v>
                </c:pt>
                <c:pt idx="97">
                  <c:v>0.74510385189585226</c:v>
                </c:pt>
                <c:pt idx="98">
                  <c:v>0.74537390116220026</c:v>
                </c:pt>
                <c:pt idx="99">
                  <c:v>0.74585140952243545</c:v>
                </c:pt>
                <c:pt idx="100">
                  <c:v>0.74624771376478272</c:v>
                </c:pt>
                <c:pt idx="101">
                  <c:v>0.74678915397772716</c:v>
                </c:pt>
                <c:pt idx="102">
                  <c:v>0.74712591559626373</c:v>
                </c:pt>
                <c:pt idx="103">
                  <c:v>0.74740071819662934</c:v>
                </c:pt>
                <c:pt idx="104">
                  <c:v>0.74806643062957723</c:v>
                </c:pt>
                <c:pt idx="105">
                  <c:v>0.74841268156397556</c:v>
                </c:pt>
                <c:pt idx="106">
                  <c:v>0.74869704940635229</c:v>
                </c:pt>
                <c:pt idx="107">
                  <c:v>0.74896235001920097</c:v>
                </c:pt>
                <c:pt idx="108">
                  <c:v>0.74905744682459918</c:v>
                </c:pt>
                <c:pt idx="109">
                  <c:v>0.74945884896088799</c:v>
                </c:pt>
                <c:pt idx="110">
                  <c:v>0.74968867192979627</c:v>
                </c:pt>
                <c:pt idx="111">
                  <c:v>0.74963463751980297</c:v>
                </c:pt>
                <c:pt idx="112">
                  <c:v>0.74969665450429268</c:v>
                </c:pt>
                <c:pt idx="113">
                  <c:v>0.74989557803310003</c:v>
                </c:pt>
                <c:pt idx="114">
                  <c:v>0.74994171245877816</c:v>
                </c:pt>
                <c:pt idx="115">
                  <c:v>0.75</c:v>
                </c:pt>
                <c:pt idx="116">
                  <c:v>0.74988509945046899</c:v>
                </c:pt>
                <c:pt idx="117">
                  <c:v>0.7496441833782157</c:v>
                </c:pt>
                <c:pt idx="118">
                  <c:v>0.74983570631677876</c:v>
                </c:pt>
                <c:pt idx="119">
                  <c:v>0.74995191972536102</c:v>
                </c:pt>
                <c:pt idx="120">
                  <c:v>0.74985509709919351</c:v>
                </c:pt>
                <c:pt idx="121">
                  <c:v>0.74990282057311575</c:v>
                </c:pt>
                <c:pt idx="122">
                  <c:v>0.74992194435464321</c:v>
                </c:pt>
                <c:pt idx="123">
                  <c:v>0.74987997136522277</c:v>
                </c:pt>
                <c:pt idx="124">
                  <c:v>0.74979754898740347</c:v>
                </c:pt>
                <c:pt idx="125">
                  <c:v>0.74946764813195099</c:v>
                </c:pt>
                <c:pt idx="126">
                  <c:v>0.74946789141812176</c:v>
                </c:pt>
                <c:pt idx="127">
                  <c:v>0.74979522978327817</c:v>
                </c:pt>
                <c:pt idx="128">
                  <c:v>0.74964689115708083</c:v>
                </c:pt>
                <c:pt idx="129">
                  <c:v>0.74957024547877571</c:v>
                </c:pt>
                <c:pt idx="130">
                  <c:v>0.74955108405919957</c:v>
                </c:pt>
                <c:pt idx="131">
                  <c:v>0.74951752205211974</c:v>
                </c:pt>
                <c:pt idx="132">
                  <c:v>0.74967816500694151</c:v>
                </c:pt>
                <c:pt idx="133">
                  <c:v>0.74962841433256644</c:v>
                </c:pt>
                <c:pt idx="134">
                  <c:v>0.74946852194652003</c:v>
                </c:pt>
                <c:pt idx="135">
                  <c:v>0.74930986578474224</c:v>
                </c:pt>
                <c:pt idx="136">
                  <c:v>0.74953274307049345</c:v>
                </c:pt>
                <c:pt idx="137">
                  <c:v>0.749710741913721</c:v>
                </c:pt>
                <c:pt idx="138">
                  <c:v>0.74931647392869372</c:v>
                </c:pt>
                <c:pt idx="139">
                  <c:v>0.74887624356272997</c:v>
                </c:pt>
                <c:pt idx="140">
                  <c:v>0.74905390249309733</c:v>
                </c:pt>
                <c:pt idx="141">
                  <c:v>0.749155860530061</c:v>
                </c:pt>
                <c:pt idx="142">
                  <c:v>0.74915257838711624</c:v>
                </c:pt>
                <c:pt idx="143">
                  <c:v>0.749119389742671</c:v>
                </c:pt>
                <c:pt idx="144">
                  <c:v>0.74914705714679175</c:v>
                </c:pt>
                <c:pt idx="145">
                  <c:v>0.74887345038901054</c:v>
                </c:pt>
                <c:pt idx="146">
                  <c:v>0.74851373572118318</c:v>
                </c:pt>
                <c:pt idx="147">
                  <c:v>0.74781600590180031</c:v>
                </c:pt>
                <c:pt idx="148">
                  <c:v>0.74683596718575151</c:v>
                </c:pt>
                <c:pt idx="149">
                  <c:v>0.74499772726694846</c:v>
                </c:pt>
                <c:pt idx="150">
                  <c:v>0.74276511422129543</c:v>
                </c:pt>
                <c:pt idx="151">
                  <c:v>0.73914997291513729</c:v>
                </c:pt>
                <c:pt idx="152">
                  <c:v>0.7339664043259545</c:v>
                </c:pt>
                <c:pt idx="153">
                  <c:v>0.72639829200214578</c:v>
                </c:pt>
                <c:pt idx="154">
                  <c:v>0.71719826426599131</c:v>
                </c:pt>
                <c:pt idx="155">
                  <c:v>0.70825919859007047</c:v>
                </c:pt>
                <c:pt idx="156">
                  <c:v>0.69807266679822977</c:v>
                </c:pt>
                <c:pt idx="157">
                  <c:v>0.68643419175954445</c:v>
                </c:pt>
                <c:pt idx="158">
                  <c:v>0.67484272695279679</c:v>
                </c:pt>
                <c:pt idx="159">
                  <c:v>0.66634877440096496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0.97458397666626506</c:v>
                      </c:pt>
                      <c:pt idx="1">
                        <c:v>0.99118552042126373</c:v>
                      </c:pt>
                      <c:pt idx="2">
                        <c:v>0.99891247677099726</c:v>
                      </c:pt>
                      <c:pt idx="3">
                        <c:v>1</c:v>
                      </c:pt>
                      <c:pt idx="4">
                        <c:v>0.99077672179738585</c:v>
                      </c:pt>
                      <c:pt idx="5">
                        <c:v>0.97054266224244401</c:v>
                      </c:pt>
                      <c:pt idx="6">
                        <c:v>0.94272662953560904</c:v>
                      </c:pt>
                      <c:pt idx="7">
                        <c:v>0.91059138704401821</c:v>
                      </c:pt>
                      <c:pt idx="8">
                        <c:v>0.86820797633189373</c:v>
                      </c:pt>
                      <c:pt idx="9">
                        <c:v>0.81865110790783802</c:v>
                      </c:pt>
                      <c:pt idx="10">
                        <c:v>0.76307979576365137</c:v>
                      </c:pt>
                      <c:pt idx="11">
                        <c:v>0.70356300101289782</c:v>
                      </c:pt>
                      <c:pt idx="12">
                        <c:v>0.64188882651655044</c:v>
                      </c:pt>
                      <c:pt idx="13">
                        <c:v>0.5822533426084735</c:v>
                      </c:pt>
                      <c:pt idx="14">
                        <c:v>0.51811670173613855</c:v>
                      </c:pt>
                      <c:pt idx="15">
                        <c:v>0.45236458176945743</c:v>
                      </c:pt>
                      <c:pt idx="16">
                        <c:v>0.39071107660748272</c:v>
                      </c:pt>
                      <c:pt idx="17">
                        <c:v>0.33183419999267111</c:v>
                      </c:pt>
                      <c:pt idx="18">
                        <c:v>0.27721897333575862</c:v>
                      </c:pt>
                      <c:pt idx="19">
                        <c:v>0.22966036848620808</c:v>
                      </c:pt>
                      <c:pt idx="20">
                        <c:v>0.19008406815327505</c:v>
                      </c:pt>
                      <c:pt idx="21">
                        <c:v>0.15506322429441366</c:v>
                      </c:pt>
                      <c:pt idx="22">
                        <c:v>0.12233409846826956</c:v>
                      </c:pt>
                      <c:pt idx="23">
                        <c:v>9.2374678900197169E-2</c:v>
                      </c:pt>
                      <c:pt idx="24">
                        <c:v>6.8372688024483805E-2</c:v>
                      </c:pt>
                      <c:pt idx="25">
                        <c:v>4.7530330858968538E-2</c:v>
                      </c:pt>
                      <c:pt idx="26">
                        <c:v>3.4113600320057877E-2</c:v>
                      </c:pt>
                      <c:pt idx="27">
                        <c:v>2.1309646624842908E-2</c:v>
                      </c:pt>
                      <c:pt idx="28">
                        <c:v>9.7028099762442744E-3</c:v>
                      </c:pt>
                      <c:pt idx="29">
                        <c:v>3.5513236386340271E-3</c:v>
                      </c:pt>
                      <c:pt idx="30">
                        <c:v>1.114770656548214E-3</c:v>
                      </c:pt>
                      <c:pt idx="31">
                        <c:v>3.6283233282291489E-3</c:v>
                      </c:pt>
                      <c:pt idx="32">
                        <c:v>9.9120499886408975E-3</c:v>
                      </c:pt>
                      <c:pt idx="33">
                        <c:v>1.5931000692782124E-2</c:v>
                      </c:pt>
                      <c:pt idx="34">
                        <c:v>2.9990045166756029E-2</c:v>
                      </c:pt>
                      <c:pt idx="35">
                        <c:v>4.9862623241059702E-2</c:v>
                      </c:pt>
                      <c:pt idx="36">
                        <c:v>7.5981552169756328E-2</c:v>
                      </c:pt>
                      <c:pt idx="37">
                        <c:v>0.10852765698536676</c:v>
                      </c:pt>
                      <c:pt idx="38">
                        <c:v>0.14475024626433949</c:v>
                      </c:pt>
                      <c:pt idx="39">
                        <c:v>0.17889635200020887</c:v>
                      </c:pt>
                      <c:pt idx="40">
                        <c:v>0.21705305419822069</c:v>
                      </c:pt>
                      <c:pt idx="41">
                        <c:v>0.26675148735732662</c:v>
                      </c:pt>
                      <c:pt idx="42">
                        <c:v>0.31573155007609749</c:v>
                      </c:pt>
                      <c:pt idx="43">
                        <c:v>0.36685588319293488</c:v>
                      </c:pt>
                      <c:pt idx="44">
                        <c:v>0.42087645727694123</c:v>
                      </c:pt>
                      <c:pt idx="45">
                        <c:v>0.47558478124323927</c:v>
                      </c:pt>
                      <c:pt idx="46">
                        <c:v>0.53240764691348519</c:v>
                      </c:pt>
                      <c:pt idx="47">
                        <c:v>0.59228271799513132</c:v>
                      </c:pt>
                      <c:pt idx="48">
                        <c:v>0.65166813302679683</c:v>
                      </c:pt>
                      <c:pt idx="49">
                        <c:v>0.71178442749427195</c:v>
                      </c:pt>
                      <c:pt idx="50">
                        <c:v>0.772455623005598</c:v>
                      </c:pt>
                      <c:pt idx="51">
                        <c:v>0.83627022602670875</c:v>
                      </c:pt>
                      <c:pt idx="52">
                        <c:v>0.90156057775580745</c:v>
                      </c:pt>
                      <c:pt idx="53">
                        <c:v>0.96461459836761232</c:v>
                      </c:pt>
                      <c:pt idx="54">
                        <c:v>1.0276088036432491</c:v>
                      </c:pt>
                      <c:pt idx="55">
                        <c:v>1.0923672627004586</c:v>
                      </c:pt>
                      <c:pt idx="56">
                        <c:v>1.1541263786402154</c:v>
                      </c:pt>
                      <c:pt idx="57">
                        <c:v>1.2128208733823327</c:v>
                      </c:pt>
                      <c:pt idx="58">
                        <c:v>1.2702317902021325</c:v>
                      </c:pt>
                      <c:pt idx="59">
                        <c:v>1.3244442165507895</c:v>
                      </c:pt>
                      <c:pt idx="60">
                        <c:v>1.3765044593902001</c:v>
                      </c:pt>
                      <c:pt idx="61">
                        <c:v>1.426456233303822</c:v>
                      </c:pt>
                      <c:pt idx="62">
                        <c:v>1.4721318453673784</c:v>
                      </c:pt>
                      <c:pt idx="63">
                        <c:v>1.5144054763703909</c:v>
                      </c:pt>
                      <c:pt idx="64">
                        <c:v>1.5527422315505697</c:v>
                      </c:pt>
                      <c:pt idx="65">
                        <c:v>1.5896681210508867</c:v>
                      </c:pt>
                      <c:pt idx="66">
                        <c:v>1.6221926890467255</c:v>
                      </c:pt>
                      <c:pt idx="67">
                        <c:v>1.6512385981190394</c:v>
                      </c:pt>
                      <c:pt idx="68">
                        <c:v>1.680204592779651</c:v>
                      </c:pt>
                      <c:pt idx="69">
                        <c:v>1.7072987805027153</c:v>
                      </c:pt>
                      <c:pt idx="70">
                        <c:v>1.7293680663738467</c:v>
                      </c:pt>
                      <c:pt idx="71">
                        <c:v>1.7489828849184186</c:v>
                      </c:pt>
                      <c:pt idx="72">
                        <c:v>1.7670037069247868</c:v>
                      </c:pt>
                      <c:pt idx="73">
                        <c:v>1.7823384771479551</c:v>
                      </c:pt>
                      <c:pt idx="74">
                        <c:v>1.7975463898178607</c:v>
                      </c:pt>
                      <c:pt idx="75">
                        <c:v>1.8102807164229147</c:v>
                      </c:pt>
                      <c:pt idx="76">
                        <c:v>1.8211620942886781</c:v>
                      </c:pt>
                      <c:pt idx="77">
                        <c:v>1.8300551998705183</c:v>
                      </c:pt>
                      <c:pt idx="78">
                        <c:v>1.838905116875158</c:v>
                      </c:pt>
                      <c:pt idx="79">
                        <c:v>1.8468455553378136</c:v>
                      </c:pt>
                      <c:pt idx="80">
                        <c:v>1.8529791235266231</c:v>
                      </c:pt>
                      <c:pt idx="81">
                        <c:v>1.858624663787465</c:v>
                      </c:pt>
                      <c:pt idx="82">
                        <c:v>1.8625323860684639</c:v>
                      </c:pt>
                      <c:pt idx="83">
                        <c:v>1.8666955506850442</c:v>
                      </c:pt>
                      <c:pt idx="84">
                        <c:v>1.8701419031562214</c:v>
                      </c:pt>
                      <c:pt idx="85">
                        <c:v>1.8737086130569398</c:v>
                      </c:pt>
                      <c:pt idx="86">
                        <c:v>1.8750450924360234</c:v>
                      </c:pt>
                      <c:pt idx="87">
                        <c:v>1.8772128854356633</c:v>
                      </c:pt>
                      <c:pt idx="88">
                        <c:v>1.8784901184654961</c:v>
                      </c:pt>
                      <c:pt idx="89">
                        <c:v>1.8795628666826278</c:v>
                      </c:pt>
                      <c:pt idx="90">
                        <c:v>1.8806934247750922</c:v>
                      </c:pt>
                      <c:pt idx="91">
                        <c:v>1.8816296507692492</c:v>
                      </c:pt>
                      <c:pt idx="92">
                        <c:v>1.8811828880271211</c:v>
                      </c:pt>
                      <c:pt idx="93">
                        <c:v>1.8817792493518841</c:v>
                      </c:pt>
                      <c:pt idx="94">
                        <c:v>1.8823095984578495</c:v>
                      </c:pt>
                      <c:pt idx="95">
                        <c:v>1.8815616595164093</c:v>
                      </c:pt>
                      <c:pt idx="96">
                        <c:v>1.8803761398947343</c:v>
                      </c:pt>
                      <c:pt idx="97">
                        <c:v>1.8806698033312288</c:v>
                      </c:pt>
                      <c:pt idx="98">
                        <c:v>1.8813514177120165</c:v>
                      </c:pt>
                      <c:pt idx="99">
                        <c:v>1.8825566665530307</c:v>
                      </c:pt>
                      <c:pt idx="100">
                        <c:v>1.883556953183704</c:v>
                      </c:pt>
                      <c:pt idx="101">
                        <c:v>1.8849235683960706</c:v>
                      </c:pt>
                      <c:pt idx="102">
                        <c:v>1.885773567232194</c:v>
                      </c:pt>
                      <c:pt idx="103">
                        <c:v>1.8864671792046317</c:v>
                      </c:pt>
                      <c:pt idx="104">
                        <c:v>1.8881474621170899</c:v>
                      </c:pt>
                      <c:pt idx="105">
                        <c:v>1.8890214123389835</c:v>
                      </c:pt>
                      <c:pt idx="106">
                        <c:v>1.8897391673376129</c:v>
                      </c:pt>
                      <c:pt idx="107">
                        <c:v>1.8904087959405524</c:v>
                      </c:pt>
                      <c:pt idx="108">
                        <c:v>1.8906488238102925</c:v>
                      </c:pt>
                      <c:pt idx="109">
                        <c:v>1.8916619777146646</c:v>
                      </c:pt>
                      <c:pt idx="110">
                        <c:v>1.8922420594262783</c:v>
                      </c:pt>
                      <c:pt idx="111">
                        <c:v>1.892105674568038</c:v>
                      </c:pt>
                      <c:pt idx="112">
                        <c:v>1.8922622077408657</c:v>
                      </c:pt>
                      <c:pt idx="113">
                        <c:v>1.8927642981177282</c:v>
                      </c:pt>
                      <c:pt idx="114">
                        <c:v>1.8928807431220671</c:v>
                      </c:pt>
                      <c:pt idx="115">
                        <c:v>1.8930278630415351</c:v>
                      </c:pt>
                      <c:pt idx="116">
                        <c:v>1.8927378497858807</c:v>
                      </c:pt>
                      <c:pt idx="117">
                        <c:v>1.8921297686693073</c:v>
                      </c:pt>
                      <c:pt idx="118">
                        <c:v>1.8926131796814556</c:v>
                      </c:pt>
                      <c:pt idx="119">
                        <c:v>1.8929065066421293</c:v>
                      </c:pt>
                      <c:pt idx="120">
                        <c:v>1.892662122736652</c:v>
                      </c:pt>
                      <c:pt idx="121">
                        <c:v>1.8927825785577934</c:v>
                      </c:pt>
                      <c:pt idx="122">
                        <c:v>1.8928308476928311</c:v>
                      </c:pt>
                      <c:pt idx="123">
                        <c:v>1.892724906308207</c:v>
                      </c:pt>
                      <c:pt idx="124">
                        <c:v>1.8925168691645402</c:v>
                      </c:pt>
                      <c:pt idx="125">
                        <c:v>1.8916841871493231</c:v>
                      </c:pt>
                      <c:pt idx="126">
                        <c:v>1.8916848012126564</c:v>
                      </c:pt>
                      <c:pt idx="127">
                        <c:v>1.892511015407168</c:v>
                      </c:pt>
                      <c:pt idx="128">
                        <c:v>1.8921366032037585</c:v>
                      </c:pt>
                      <c:pt idx="129">
                        <c:v>1.8919431466642744</c:v>
                      </c:pt>
                      <c:pt idx="130">
                        <c:v>1.8918947825294035</c:v>
                      </c:pt>
                      <c:pt idx="131">
                        <c:v>1.8918100707766812</c:v>
                      </c:pt>
                      <c:pt idx="132">
                        <c:v>1.892215539562653</c:v>
                      </c:pt>
                      <c:pt idx="133">
                        <c:v>1.8920899670122571</c:v>
                      </c:pt>
                      <c:pt idx="134">
                        <c:v>1.8916863926897582</c:v>
                      </c:pt>
                      <c:pt idx="135">
                        <c:v>1.8912859386432401</c:v>
                      </c:pt>
                      <c:pt idx="136">
                        <c:v>1.8918484891925285</c:v>
                      </c:pt>
                      <c:pt idx="137">
                        <c:v>1.8922977648856201</c:v>
                      </c:pt>
                      <c:pt idx="138">
                        <c:v>1.8913026178440711</c:v>
                      </c:pt>
                      <c:pt idx="139">
                        <c:v>1.8901914600455025</c:v>
                      </c:pt>
                      <c:pt idx="140">
                        <c:v>1.8906398777859073</c:v>
                      </c:pt>
                      <c:pt idx="141">
                        <c:v>1.8908972236590182</c:v>
                      </c:pt>
                      <c:pt idx="142">
                        <c:v>1.8908889394082917</c:v>
                      </c:pt>
                      <c:pt idx="143">
                        <c:v>1.8908051700367299</c:v>
                      </c:pt>
                      <c:pt idx="144">
                        <c:v>1.8908750035925945</c:v>
                      </c:pt>
                      <c:pt idx="145">
                        <c:v>1.8901844099712661</c:v>
                      </c:pt>
                      <c:pt idx="146">
                        <c:v>1.8892764767860104</c:v>
                      </c:pt>
                      <c:pt idx="147">
                        <c:v>1.8875153808007215</c:v>
                      </c:pt>
                      <c:pt idx="148">
                        <c:v>1.8850417266722683</c:v>
                      </c:pt>
                      <c:pt idx="149">
                        <c:v>1.8804019408252692</c:v>
                      </c:pt>
                      <c:pt idx="150">
                        <c:v>1.8747667425548544</c:v>
                      </c:pt>
                      <c:pt idx="151">
                        <c:v>1.8656419915930011</c:v>
                      </c:pt>
                      <c:pt idx="152">
                        <c:v>1.8525584719005879</c:v>
                      </c:pt>
                      <c:pt idx="153">
                        <c:v>1.8334562752344574</c:v>
                      </c:pt>
                      <c:pt idx="154">
                        <c:v>1.8102350634407303</c:v>
                      </c:pt>
                      <c:pt idx="155">
                        <c:v>1.787672529581962</c:v>
                      </c:pt>
                      <c:pt idx="156">
                        <c:v>1.7619613449023446</c:v>
                      </c:pt>
                      <c:pt idx="157">
                        <c:v>1.732585401526952</c:v>
                      </c:pt>
                      <c:pt idx="158">
                        <c:v>1.7033281137234335</c:v>
                      </c:pt>
                      <c:pt idx="159">
                        <c:v>1.6818890619261395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1.2182299708328312</c:v>
                      </c:pt>
                      <c:pt idx="1">
                        <c:v>1.2389819005265796</c:v>
                      </c:pt>
                      <c:pt idx="2">
                        <c:v>1.2486405959637465</c:v>
                      </c:pt>
                      <c:pt idx="3">
                        <c:v>1.25</c:v>
                      </c:pt>
                      <c:pt idx="4">
                        <c:v>1.2384709022467324</c:v>
                      </c:pt>
                      <c:pt idx="5">
                        <c:v>1.213178327803055</c:v>
                      </c:pt>
                      <c:pt idx="6">
                        <c:v>1.1784082869195114</c:v>
                      </c:pt>
                      <c:pt idx="7">
                        <c:v>1.1382392338050227</c:v>
                      </c:pt>
                      <c:pt idx="8">
                        <c:v>1.0852599704148671</c:v>
                      </c:pt>
                      <c:pt idx="9">
                        <c:v>1.0233138848847976</c:v>
                      </c:pt>
                      <c:pt idx="10">
                        <c:v>0.95384974470456418</c:v>
                      </c:pt>
                      <c:pt idx="11">
                        <c:v>0.87945375126612224</c:v>
                      </c:pt>
                      <c:pt idx="12">
                        <c:v>0.80236103314568807</c:v>
                      </c:pt>
                      <c:pt idx="13">
                        <c:v>0.72781667826059193</c:v>
                      </c:pt>
                      <c:pt idx="14">
                        <c:v>0.64764587717017319</c:v>
                      </c:pt>
                      <c:pt idx="15">
                        <c:v>0.5654557272118218</c:v>
                      </c:pt>
                      <c:pt idx="16">
                        <c:v>0.48838884575935337</c:v>
                      </c:pt>
                      <c:pt idx="17">
                        <c:v>0.41479274999083887</c:v>
                      </c:pt>
                      <c:pt idx="18">
                        <c:v>0.34652371666969828</c:v>
                      </c:pt>
                      <c:pt idx="19">
                        <c:v>0.28707546060776012</c:v>
                      </c:pt>
                      <c:pt idx="20">
                        <c:v>0.23760508519159382</c:v>
                      </c:pt>
                      <c:pt idx="21">
                        <c:v>0.19382903036801707</c:v>
                      </c:pt>
                      <c:pt idx="22">
                        <c:v>0.15291762308533696</c:v>
                      </c:pt>
                      <c:pt idx="23">
                        <c:v>0.11546834862524646</c:v>
                      </c:pt>
                      <c:pt idx="24">
                        <c:v>8.5465860030604759E-2</c:v>
                      </c:pt>
                      <c:pt idx="25">
                        <c:v>5.9412913573710674E-2</c:v>
                      </c:pt>
                      <c:pt idx="26">
                        <c:v>4.264200040007235E-2</c:v>
                      </c:pt>
                      <c:pt idx="27">
                        <c:v>2.6637058281053637E-2</c:v>
                      </c:pt>
                      <c:pt idx="28">
                        <c:v>1.2128512470305343E-2</c:v>
                      </c:pt>
                      <c:pt idx="29">
                        <c:v>4.4391545482925336E-3</c:v>
                      </c:pt>
                      <c:pt idx="30">
                        <c:v>1.3934633206852676E-3</c:v>
                      </c:pt>
                      <c:pt idx="31">
                        <c:v>4.5354041602864359E-3</c:v>
                      </c:pt>
                      <c:pt idx="32">
                        <c:v>1.2390062485801122E-2</c:v>
                      </c:pt>
                      <c:pt idx="33">
                        <c:v>1.9913750865977655E-2</c:v>
                      </c:pt>
                      <c:pt idx="34">
                        <c:v>3.7487556458445037E-2</c:v>
                      </c:pt>
                      <c:pt idx="35">
                        <c:v>6.2328279051324625E-2</c:v>
                      </c:pt>
                      <c:pt idx="36">
                        <c:v>9.497694021219541E-2</c:v>
                      </c:pt>
                      <c:pt idx="37">
                        <c:v>0.13565957123170846</c:v>
                      </c:pt>
                      <c:pt idx="38">
                        <c:v>0.18093780783042437</c:v>
                      </c:pt>
                      <c:pt idx="39">
                        <c:v>0.2236204400002611</c:v>
                      </c:pt>
                      <c:pt idx="40">
                        <c:v>0.27131631774777587</c:v>
                      </c:pt>
                      <c:pt idx="41">
                        <c:v>0.33343935919665829</c:v>
                      </c:pt>
                      <c:pt idx="42">
                        <c:v>0.39466443759512188</c:v>
                      </c:pt>
                      <c:pt idx="43">
                        <c:v>0.45856985399116862</c:v>
                      </c:pt>
                      <c:pt idx="44">
                        <c:v>0.52609557159617659</c:v>
                      </c:pt>
                      <c:pt idx="45">
                        <c:v>0.59448097655404908</c:v>
                      </c:pt>
                      <c:pt idx="46">
                        <c:v>0.66550955864185646</c:v>
                      </c:pt>
                      <c:pt idx="47">
                        <c:v>0.74035339749391416</c:v>
                      </c:pt>
                      <c:pt idx="48">
                        <c:v>0.81458516628349598</c:v>
                      </c:pt>
                      <c:pt idx="49">
                        <c:v>0.88973053436783989</c:v>
                      </c:pt>
                      <c:pt idx="50">
                        <c:v>0.96556952875699753</c:v>
                      </c:pt>
                      <c:pt idx="51">
                        <c:v>1.0453377825333861</c:v>
                      </c:pt>
                      <c:pt idx="52">
                        <c:v>1.1269507221947592</c:v>
                      </c:pt>
                      <c:pt idx="53">
                        <c:v>1.2057682479595153</c:v>
                      </c:pt>
                      <c:pt idx="54">
                        <c:v>1.2845110045540613</c:v>
                      </c:pt>
                      <c:pt idx="55">
                        <c:v>1.3654590783755731</c:v>
                      </c:pt>
                      <c:pt idx="56">
                        <c:v>1.4426579733002693</c:v>
                      </c:pt>
                      <c:pt idx="57">
                        <c:v>1.5160260917279158</c:v>
                      </c:pt>
                      <c:pt idx="58">
                        <c:v>1.5877897377526655</c:v>
                      </c:pt>
                      <c:pt idx="59">
                        <c:v>1.6555552706884868</c:v>
                      </c:pt>
                      <c:pt idx="60">
                        <c:v>1.7206305742377501</c:v>
                      </c:pt>
                      <c:pt idx="61">
                        <c:v>1.7830702916297776</c:v>
                      </c:pt>
                      <c:pt idx="62">
                        <c:v>1.8401648067092231</c:v>
                      </c:pt>
                      <c:pt idx="63">
                        <c:v>1.8930068454629887</c:v>
                      </c:pt>
                      <c:pt idx="64">
                        <c:v>1.940927789438212</c:v>
                      </c:pt>
                      <c:pt idx="65">
                        <c:v>1.9870851513136083</c:v>
                      </c:pt>
                      <c:pt idx="66">
                        <c:v>2.0277408613084069</c:v>
                      </c:pt>
                      <c:pt idx="67">
                        <c:v>2.0640482476487994</c:v>
                      </c:pt>
                      <c:pt idx="68">
                        <c:v>2.1002557409745637</c:v>
                      </c:pt>
                      <c:pt idx="69">
                        <c:v>2.1341234756283942</c:v>
                      </c:pt>
                      <c:pt idx="70">
                        <c:v>2.1617100829673084</c:v>
                      </c:pt>
                      <c:pt idx="71">
                        <c:v>2.1862286061480232</c:v>
                      </c:pt>
                      <c:pt idx="72">
                        <c:v>2.2087546336559836</c:v>
                      </c:pt>
                      <c:pt idx="73">
                        <c:v>2.2279230964349441</c:v>
                      </c:pt>
                      <c:pt idx="74">
                        <c:v>2.2469329872723258</c:v>
                      </c:pt>
                      <c:pt idx="75">
                        <c:v>2.2628508955286435</c:v>
                      </c:pt>
                      <c:pt idx="76">
                        <c:v>2.2764526178608477</c:v>
                      </c:pt>
                      <c:pt idx="77">
                        <c:v>2.2875689998381481</c:v>
                      </c:pt>
                      <c:pt idx="78">
                        <c:v>2.2986313960939473</c:v>
                      </c:pt>
                      <c:pt idx="79">
                        <c:v>2.3085569441722669</c:v>
                      </c:pt>
                      <c:pt idx="80">
                        <c:v>2.3162239044082789</c:v>
                      </c:pt>
                      <c:pt idx="81">
                        <c:v>2.3232808297343315</c:v>
                      </c:pt>
                      <c:pt idx="82">
                        <c:v>2.3281654825855798</c:v>
                      </c:pt>
                      <c:pt idx="83">
                        <c:v>2.3333694383563053</c:v>
                      </c:pt>
                      <c:pt idx="84">
                        <c:v>2.3376773789452767</c:v>
                      </c:pt>
                      <c:pt idx="85">
                        <c:v>2.3421357663211748</c:v>
                      </c:pt>
                      <c:pt idx="86">
                        <c:v>2.3438063655450292</c:v>
                      </c:pt>
                      <c:pt idx="87">
                        <c:v>2.3465161067945792</c:v>
                      </c:pt>
                      <c:pt idx="88">
                        <c:v>2.3481126480818699</c:v>
                      </c:pt>
                      <c:pt idx="89">
                        <c:v>2.3494535833532848</c:v>
                      </c:pt>
                      <c:pt idx="90">
                        <c:v>2.350866780968865</c:v>
                      </c:pt>
                      <c:pt idx="91">
                        <c:v>2.3520370634615615</c:v>
                      </c:pt>
                      <c:pt idx="92">
                        <c:v>2.3514786100339014</c:v>
                      </c:pt>
                      <c:pt idx="93">
                        <c:v>2.3522240616898551</c:v>
                      </c:pt>
                      <c:pt idx="94">
                        <c:v>2.3528869980723117</c:v>
                      </c:pt>
                      <c:pt idx="95">
                        <c:v>2.3519520743955118</c:v>
                      </c:pt>
                      <c:pt idx="96">
                        <c:v>2.350470174868418</c:v>
                      </c:pt>
                      <c:pt idx="97">
                        <c:v>2.3508372541640359</c:v>
                      </c:pt>
                      <c:pt idx="98">
                        <c:v>2.3516892721400207</c:v>
                      </c:pt>
                      <c:pt idx="99">
                        <c:v>2.3531958331912883</c:v>
                      </c:pt>
                      <c:pt idx="100">
                        <c:v>2.3544461914796297</c:v>
                      </c:pt>
                      <c:pt idx="101">
                        <c:v>2.3561544604950884</c:v>
                      </c:pt>
                      <c:pt idx="102">
                        <c:v>2.3572169590402425</c:v>
                      </c:pt>
                      <c:pt idx="103">
                        <c:v>2.3580839740057895</c:v>
                      </c:pt>
                      <c:pt idx="104">
                        <c:v>2.3601843276463623</c:v>
                      </c:pt>
                      <c:pt idx="105">
                        <c:v>2.3612767654237294</c:v>
                      </c:pt>
                      <c:pt idx="106">
                        <c:v>2.3621739591720163</c:v>
                      </c:pt>
                      <c:pt idx="107">
                        <c:v>2.3630109949256903</c:v>
                      </c:pt>
                      <c:pt idx="108">
                        <c:v>2.3633110297628654</c:v>
                      </c:pt>
                      <c:pt idx="109">
                        <c:v>2.3645774721433308</c:v>
                      </c:pt>
                      <c:pt idx="110">
                        <c:v>2.3653025742828477</c:v>
                      </c:pt>
                      <c:pt idx="111">
                        <c:v>2.3651320932100477</c:v>
                      </c:pt>
                      <c:pt idx="112">
                        <c:v>2.3653277596760822</c:v>
                      </c:pt>
                      <c:pt idx="113">
                        <c:v>2.3659553726471603</c:v>
                      </c:pt>
                      <c:pt idx="114">
                        <c:v>2.3661009289025841</c:v>
                      </c:pt>
                      <c:pt idx="115">
                        <c:v>2.3662848288019189</c:v>
                      </c:pt>
                      <c:pt idx="116">
                        <c:v>2.3659223122323509</c:v>
                      </c:pt>
                      <c:pt idx="117">
                        <c:v>2.3651622108366341</c:v>
                      </c:pt>
                      <c:pt idx="118">
                        <c:v>2.3657664746018194</c:v>
                      </c:pt>
                      <c:pt idx="119">
                        <c:v>2.3661331333026618</c:v>
                      </c:pt>
                      <c:pt idx="120">
                        <c:v>2.3658276534208151</c:v>
                      </c:pt>
                      <c:pt idx="121">
                        <c:v>2.3659782231972417</c:v>
                      </c:pt>
                      <c:pt idx="122">
                        <c:v>2.3660385596160389</c:v>
                      </c:pt>
                      <c:pt idx="123">
                        <c:v>2.3659061328852586</c:v>
                      </c:pt>
                      <c:pt idx="124">
                        <c:v>2.3656460864556754</c:v>
                      </c:pt>
                      <c:pt idx="125">
                        <c:v>2.3646052339366537</c:v>
                      </c:pt>
                      <c:pt idx="126">
                        <c:v>2.3646060015158206</c:v>
                      </c:pt>
                      <c:pt idx="127">
                        <c:v>2.3656387692589602</c:v>
                      </c:pt>
                      <c:pt idx="128">
                        <c:v>2.3651707540046982</c:v>
                      </c:pt>
                      <c:pt idx="129">
                        <c:v>2.3649289333303432</c:v>
                      </c:pt>
                      <c:pt idx="130">
                        <c:v>2.3648684781617542</c:v>
                      </c:pt>
                      <c:pt idx="131">
                        <c:v>2.3647625884708514</c:v>
                      </c:pt>
                      <c:pt idx="132">
                        <c:v>2.3652694244533161</c:v>
                      </c:pt>
                      <c:pt idx="133">
                        <c:v>2.3651124587653212</c:v>
                      </c:pt>
                      <c:pt idx="134">
                        <c:v>2.364607990862198</c:v>
                      </c:pt>
                      <c:pt idx="135">
                        <c:v>2.3641074233040502</c:v>
                      </c:pt>
                      <c:pt idx="136">
                        <c:v>2.3648106114906606</c:v>
                      </c:pt>
                      <c:pt idx="137">
                        <c:v>2.365372206107025</c:v>
                      </c:pt>
                      <c:pt idx="138">
                        <c:v>2.3641282723050887</c:v>
                      </c:pt>
                      <c:pt idx="139">
                        <c:v>2.3627393250568782</c:v>
                      </c:pt>
                      <c:pt idx="140">
                        <c:v>2.3632998472323843</c:v>
                      </c:pt>
                      <c:pt idx="141">
                        <c:v>2.3636215295737726</c:v>
                      </c:pt>
                      <c:pt idx="142">
                        <c:v>2.3636111742603645</c:v>
                      </c:pt>
                      <c:pt idx="143">
                        <c:v>2.3635064625459123</c:v>
                      </c:pt>
                      <c:pt idx="144">
                        <c:v>2.363593754490743</c:v>
                      </c:pt>
                      <c:pt idx="145">
                        <c:v>2.3627305124640827</c:v>
                      </c:pt>
                      <c:pt idx="146">
                        <c:v>2.361595595982513</c:v>
                      </c:pt>
                      <c:pt idx="147">
                        <c:v>2.359394226000902</c:v>
                      </c:pt>
                      <c:pt idx="148">
                        <c:v>2.3563021583403354</c:v>
                      </c:pt>
                      <c:pt idx="149">
                        <c:v>2.3505024260315865</c:v>
                      </c:pt>
                      <c:pt idx="150">
                        <c:v>2.3434584281935682</c:v>
                      </c:pt>
                      <c:pt idx="151">
                        <c:v>2.3320524894912515</c:v>
                      </c:pt>
                      <c:pt idx="152">
                        <c:v>2.3156980898757347</c:v>
                      </c:pt>
                      <c:pt idx="153">
                        <c:v>2.2918203440430718</c:v>
                      </c:pt>
                      <c:pt idx="154">
                        <c:v>2.2627938293009127</c:v>
                      </c:pt>
                      <c:pt idx="155">
                        <c:v>2.2345906619774523</c:v>
                      </c:pt>
                      <c:pt idx="156">
                        <c:v>2.2024516811279309</c:v>
                      </c:pt>
                      <c:pt idx="157">
                        <c:v>2.1657317519086901</c:v>
                      </c:pt>
                      <c:pt idx="158">
                        <c:v>2.1291601421542921</c:v>
                      </c:pt>
                      <c:pt idx="159">
                        <c:v>2.1023613274076745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0.73093798249969877</c:v>
                      </c:pt>
                      <c:pt idx="1">
                        <c:v>0.74338914031594783</c:v>
                      </c:pt>
                      <c:pt idx="2">
                        <c:v>0.74918435757824797</c:v>
                      </c:pt>
                      <c:pt idx="3">
                        <c:v>0.75</c:v>
                      </c:pt>
                      <c:pt idx="4">
                        <c:v>0.74308254134803942</c:v>
                      </c:pt>
                      <c:pt idx="5">
                        <c:v>0.72790699668183301</c:v>
                      </c:pt>
                      <c:pt idx="6">
                        <c:v>0.70704497215170681</c:v>
                      </c:pt>
                      <c:pt idx="7">
                        <c:v>0.68294354028301363</c:v>
                      </c:pt>
                      <c:pt idx="8">
                        <c:v>0.65115598224892035</c:v>
                      </c:pt>
                      <c:pt idx="9">
                        <c:v>0.61398833093087846</c:v>
                      </c:pt>
                      <c:pt idx="10">
                        <c:v>0.57230984682273855</c:v>
                      </c:pt>
                      <c:pt idx="11">
                        <c:v>0.52767225075967339</c:v>
                      </c:pt>
                      <c:pt idx="12">
                        <c:v>0.4814166198874128</c:v>
                      </c:pt>
                      <c:pt idx="13">
                        <c:v>0.43669000695635513</c:v>
                      </c:pt>
                      <c:pt idx="14">
                        <c:v>0.38858752630210391</c:v>
                      </c:pt>
                      <c:pt idx="15">
                        <c:v>0.33927343632709306</c:v>
                      </c:pt>
                      <c:pt idx="16">
                        <c:v>0.29303330745561207</c:v>
                      </c:pt>
                      <c:pt idx="17">
                        <c:v>0.24887564999450335</c:v>
                      </c:pt>
                      <c:pt idx="18">
                        <c:v>0.20791423000181897</c:v>
                      </c:pt>
                      <c:pt idx="19">
                        <c:v>0.17224527636465606</c:v>
                      </c:pt>
                      <c:pt idx="20">
                        <c:v>0.14256305111495629</c:v>
                      </c:pt>
                      <c:pt idx="21">
                        <c:v>0.11629741822081024</c:v>
                      </c:pt>
                      <c:pt idx="22">
                        <c:v>9.1750573851202166E-2</c:v>
                      </c:pt>
                      <c:pt idx="23">
                        <c:v>6.9281009175147873E-2</c:v>
                      </c:pt>
                      <c:pt idx="24">
                        <c:v>5.127951601836285E-2</c:v>
                      </c:pt>
                      <c:pt idx="25">
                        <c:v>3.5647748144226402E-2</c:v>
                      </c:pt>
                      <c:pt idx="26">
                        <c:v>2.5585200240043408E-2</c:v>
                      </c:pt>
                      <c:pt idx="27">
                        <c:v>1.5982234968632179E-2</c:v>
                      </c:pt>
                      <c:pt idx="28">
                        <c:v>7.2771074821832062E-3</c:v>
                      </c:pt>
                      <c:pt idx="29">
                        <c:v>2.6634927289755205E-3</c:v>
                      </c:pt>
                      <c:pt idx="30">
                        <c:v>8.3607799241116048E-4</c:v>
                      </c:pt>
                      <c:pt idx="31">
                        <c:v>2.7212424961718619E-3</c:v>
                      </c:pt>
                      <c:pt idx="32">
                        <c:v>7.4340374914806731E-3</c:v>
                      </c:pt>
                      <c:pt idx="33">
                        <c:v>1.1948250519586593E-2</c:v>
                      </c:pt>
                      <c:pt idx="34">
                        <c:v>2.2492533875067021E-2</c:v>
                      </c:pt>
                      <c:pt idx="35">
                        <c:v>3.7396967430794778E-2</c:v>
                      </c:pt>
                      <c:pt idx="36">
                        <c:v>5.6986164127317246E-2</c:v>
                      </c:pt>
                      <c:pt idx="37">
                        <c:v>8.139574273902507E-2</c:v>
                      </c:pt>
                      <c:pt idx="38">
                        <c:v>0.10856268469825461</c:v>
                      </c:pt>
                      <c:pt idx="39">
                        <c:v>0.13417226400015664</c:v>
                      </c:pt>
                      <c:pt idx="40">
                        <c:v>0.1627897906486655</c:v>
                      </c:pt>
                      <c:pt idx="41">
                        <c:v>0.20006361551799495</c:v>
                      </c:pt>
                      <c:pt idx="42">
                        <c:v>0.2367986625570731</c:v>
                      </c:pt>
                      <c:pt idx="43">
                        <c:v>0.27514191239470115</c:v>
                      </c:pt>
                      <c:pt idx="44">
                        <c:v>0.31565734295770592</c:v>
                      </c:pt>
                      <c:pt idx="45">
                        <c:v>0.35668858593242947</c:v>
                      </c:pt>
                      <c:pt idx="46">
                        <c:v>0.39930573518511392</c:v>
                      </c:pt>
                      <c:pt idx="47">
                        <c:v>0.44421203849634849</c:v>
                      </c:pt>
                      <c:pt idx="48">
                        <c:v>0.48875109977009762</c:v>
                      </c:pt>
                      <c:pt idx="49">
                        <c:v>0.53383832062070402</c:v>
                      </c:pt>
                      <c:pt idx="50">
                        <c:v>0.57934171725419847</c:v>
                      </c:pt>
                      <c:pt idx="51">
                        <c:v>0.62720266952003156</c:v>
                      </c:pt>
                      <c:pt idx="52">
                        <c:v>0.67617043331685556</c:v>
                      </c:pt>
                      <c:pt idx="53">
                        <c:v>0.72346094877570921</c:v>
                      </c:pt>
                      <c:pt idx="54">
                        <c:v>0.77070660273243685</c:v>
                      </c:pt>
                      <c:pt idx="55">
                        <c:v>0.81927544702534394</c:v>
                      </c:pt>
                      <c:pt idx="56">
                        <c:v>0.86559478398016154</c:v>
                      </c:pt>
                      <c:pt idx="57">
                        <c:v>0.90961565503674957</c:v>
                      </c:pt>
                      <c:pt idx="58">
                        <c:v>0.95267384265159938</c:v>
                      </c:pt>
                      <c:pt idx="59">
                        <c:v>0.99333316241309211</c:v>
                      </c:pt>
                      <c:pt idx="60">
                        <c:v>1.03237834454265</c:v>
                      </c:pt>
                      <c:pt idx="61">
                        <c:v>1.0698421749778664</c:v>
                      </c:pt>
                      <c:pt idx="62">
                        <c:v>1.1040988840255337</c:v>
                      </c:pt>
                      <c:pt idx="63">
                        <c:v>1.1358041072777931</c:v>
                      </c:pt>
                      <c:pt idx="64">
                        <c:v>1.1645566736629274</c:v>
                      </c:pt>
                      <c:pt idx="65">
                        <c:v>1.1922510907881652</c:v>
                      </c:pt>
                      <c:pt idx="66">
                        <c:v>1.2166445167850441</c:v>
                      </c:pt>
                      <c:pt idx="67">
                        <c:v>1.2384289485892794</c:v>
                      </c:pt>
                      <c:pt idx="68">
                        <c:v>1.2601534445847382</c:v>
                      </c:pt>
                      <c:pt idx="69">
                        <c:v>1.2804740853770364</c:v>
                      </c:pt>
                      <c:pt idx="70">
                        <c:v>1.2970260497803849</c:v>
                      </c:pt>
                      <c:pt idx="71">
                        <c:v>1.311737163688814</c:v>
                      </c:pt>
                      <c:pt idx="72">
                        <c:v>1.3252527801935901</c:v>
                      </c:pt>
                      <c:pt idx="73">
                        <c:v>1.3367538578609663</c:v>
                      </c:pt>
                      <c:pt idx="74">
                        <c:v>1.3481597923633957</c:v>
                      </c:pt>
                      <c:pt idx="75">
                        <c:v>1.3577105373171861</c:v>
                      </c:pt>
                      <c:pt idx="76">
                        <c:v>1.3658715707165086</c:v>
                      </c:pt>
                      <c:pt idx="77">
                        <c:v>1.3725413999028888</c:v>
                      </c:pt>
                      <c:pt idx="78">
                        <c:v>1.3791788376563685</c:v>
                      </c:pt>
                      <c:pt idx="79">
                        <c:v>1.3851341665033603</c:v>
                      </c:pt>
                      <c:pt idx="80">
                        <c:v>1.3897343426449673</c:v>
                      </c:pt>
                      <c:pt idx="81">
                        <c:v>1.3939684978405988</c:v>
                      </c:pt>
                      <c:pt idx="82">
                        <c:v>1.3968992895513479</c:v>
                      </c:pt>
                      <c:pt idx="83">
                        <c:v>1.4000216630137832</c:v>
                      </c:pt>
                      <c:pt idx="84">
                        <c:v>1.4026064273671661</c:v>
                      </c:pt>
                      <c:pt idx="85">
                        <c:v>1.4052814597927048</c:v>
                      </c:pt>
                      <c:pt idx="86">
                        <c:v>1.4062838193270175</c:v>
                      </c:pt>
                      <c:pt idx="87">
                        <c:v>1.4079096640767474</c:v>
                      </c:pt>
                      <c:pt idx="88">
                        <c:v>1.408867588849122</c:v>
                      </c:pt>
                      <c:pt idx="89">
                        <c:v>1.4096721500119709</c:v>
                      </c:pt>
                      <c:pt idx="90">
                        <c:v>1.4105200685813191</c:v>
                      </c:pt>
                      <c:pt idx="91">
                        <c:v>1.4112222380769368</c:v>
                      </c:pt>
                      <c:pt idx="92">
                        <c:v>1.4108871660203408</c:v>
                      </c:pt>
                      <c:pt idx="93">
                        <c:v>1.4113344370139131</c:v>
                      </c:pt>
                      <c:pt idx="94">
                        <c:v>1.4117321988433871</c:v>
                      </c:pt>
                      <c:pt idx="95">
                        <c:v>1.411171244637307</c:v>
                      </c:pt>
                      <c:pt idx="96">
                        <c:v>1.4102821049210508</c:v>
                      </c:pt>
                      <c:pt idx="97">
                        <c:v>1.4105023524984217</c:v>
                      </c:pt>
                      <c:pt idx="98">
                        <c:v>1.4110135632840124</c:v>
                      </c:pt>
                      <c:pt idx="99">
                        <c:v>1.411917499914773</c:v>
                      </c:pt>
                      <c:pt idx="100">
                        <c:v>1.412667714887778</c:v>
                      </c:pt>
                      <c:pt idx="101">
                        <c:v>1.413692676297053</c:v>
                      </c:pt>
                      <c:pt idx="102">
                        <c:v>1.4143301754241455</c:v>
                      </c:pt>
                      <c:pt idx="103">
                        <c:v>1.4148503844034739</c:v>
                      </c:pt>
                      <c:pt idx="104">
                        <c:v>1.4161105965878176</c:v>
                      </c:pt>
                      <c:pt idx="105">
                        <c:v>1.4167660592542375</c:v>
                      </c:pt>
                      <c:pt idx="106">
                        <c:v>1.4173043755032098</c:v>
                      </c:pt>
                      <c:pt idx="107">
                        <c:v>1.4178065969554143</c:v>
                      </c:pt>
                      <c:pt idx="108">
                        <c:v>1.4179866178577194</c:v>
                      </c:pt>
                      <c:pt idx="109">
                        <c:v>1.4187464832859984</c:v>
                      </c:pt>
                      <c:pt idx="110">
                        <c:v>1.4191815445697087</c:v>
                      </c:pt>
                      <c:pt idx="111">
                        <c:v>1.4190792559260286</c:v>
                      </c:pt>
                      <c:pt idx="112">
                        <c:v>1.4191966558056492</c:v>
                      </c:pt>
                      <c:pt idx="113">
                        <c:v>1.4195732235882961</c:v>
                      </c:pt>
                      <c:pt idx="114">
                        <c:v>1.4196605573415504</c:v>
                      </c:pt>
                      <c:pt idx="115">
                        <c:v>1.4197708972811514</c:v>
                      </c:pt>
                      <c:pt idx="116">
                        <c:v>1.4195533873394104</c:v>
                      </c:pt>
                      <c:pt idx="117">
                        <c:v>1.4190973265019804</c:v>
                      </c:pt>
                      <c:pt idx="118">
                        <c:v>1.4194598847610918</c:v>
                      </c:pt>
                      <c:pt idx="119">
                        <c:v>1.4196798799815971</c:v>
                      </c:pt>
                      <c:pt idx="120">
                        <c:v>1.4194965920524889</c:v>
                      </c:pt>
                      <c:pt idx="121">
                        <c:v>1.4195869339183451</c:v>
                      </c:pt>
                      <c:pt idx="122">
                        <c:v>1.4196231357696232</c:v>
                      </c:pt>
                      <c:pt idx="123">
                        <c:v>1.4195436797311554</c:v>
                      </c:pt>
                      <c:pt idx="124">
                        <c:v>1.4193876518734052</c:v>
                      </c:pt>
                      <c:pt idx="125">
                        <c:v>1.4187631403619922</c:v>
                      </c:pt>
                      <c:pt idx="126">
                        <c:v>1.4187636009094922</c:v>
                      </c:pt>
                      <c:pt idx="127">
                        <c:v>1.4193832615553761</c:v>
                      </c:pt>
                      <c:pt idx="128">
                        <c:v>1.4191024524028188</c:v>
                      </c:pt>
                      <c:pt idx="129">
                        <c:v>1.4189573599982057</c:v>
                      </c:pt>
                      <c:pt idx="130">
                        <c:v>1.4189210868970525</c:v>
                      </c:pt>
                      <c:pt idx="131">
                        <c:v>1.4188575530825109</c:v>
                      </c:pt>
                      <c:pt idx="132">
                        <c:v>1.4191616546719898</c:v>
                      </c:pt>
                      <c:pt idx="133">
                        <c:v>1.4190674752591927</c:v>
                      </c:pt>
                      <c:pt idx="134">
                        <c:v>1.4187647945173187</c:v>
                      </c:pt>
                      <c:pt idx="135">
                        <c:v>1.41846445398243</c:v>
                      </c:pt>
                      <c:pt idx="136">
                        <c:v>1.4188863668943963</c:v>
                      </c:pt>
                      <c:pt idx="137">
                        <c:v>1.4192233236642151</c:v>
                      </c:pt>
                      <c:pt idx="138">
                        <c:v>1.4184769633830534</c:v>
                      </c:pt>
                      <c:pt idx="139">
                        <c:v>1.4176435950341268</c:v>
                      </c:pt>
                      <c:pt idx="140">
                        <c:v>1.4179799083394304</c:v>
                      </c:pt>
                      <c:pt idx="141">
                        <c:v>1.4181729177442637</c:v>
                      </c:pt>
                      <c:pt idx="142">
                        <c:v>1.4181667045562187</c:v>
                      </c:pt>
                      <c:pt idx="143">
                        <c:v>1.4181038775275474</c:v>
                      </c:pt>
                      <c:pt idx="144">
                        <c:v>1.418156252694446</c:v>
                      </c:pt>
                      <c:pt idx="145">
                        <c:v>1.4176383074784495</c:v>
                      </c:pt>
                      <c:pt idx="146">
                        <c:v>1.4169573575895078</c:v>
                      </c:pt>
                      <c:pt idx="147">
                        <c:v>1.4156365356005411</c:v>
                      </c:pt>
                      <c:pt idx="148">
                        <c:v>1.4137812950042012</c:v>
                      </c:pt>
                      <c:pt idx="149">
                        <c:v>1.4103014556189519</c:v>
                      </c:pt>
                      <c:pt idx="150">
                        <c:v>1.4060750569161409</c:v>
                      </c:pt>
                      <c:pt idx="151">
                        <c:v>1.3992314936947507</c:v>
                      </c:pt>
                      <c:pt idx="152">
                        <c:v>1.3894188539254408</c:v>
                      </c:pt>
                      <c:pt idx="153">
                        <c:v>1.3750922064258431</c:v>
                      </c:pt>
                      <c:pt idx="154">
                        <c:v>1.3576762975805476</c:v>
                      </c:pt>
                      <c:pt idx="155">
                        <c:v>1.3407543971864715</c:v>
                      </c:pt>
                      <c:pt idx="156">
                        <c:v>1.3214710086767585</c:v>
                      </c:pt>
                      <c:pt idx="157">
                        <c:v>1.2994390511452139</c:v>
                      </c:pt>
                      <c:pt idx="158">
                        <c:v>1.2774960852925752</c:v>
                      </c:pt>
                      <c:pt idx="159">
                        <c:v>1.2614167964446046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0.97458397666626506</c:v>
                </c:pt>
                <c:pt idx="1">
                  <c:v>0.99118552042126373</c:v>
                </c:pt>
                <c:pt idx="2">
                  <c:v>0.99891247677099726</c:v>
                </c:pt>
                <c:pt idx="3">
                  <c:v>1</c:v>
                </c:pt>
                <c:pt idx="4">
                  <c:v>0.99077672179738585</c:v>
                </c:pt>
                <c:pt idx="5">
                  <c:v>0.97054266224244401</c:v>
                </c:pt>
                <c:pt idx="6">
                  <c:v>0.94272662953560904</c:v>
                </c:pt>
                <c:pt idx="7">
                  <c:v>0.91059138704401821</c:v>
                </c:pt>
                <c:pt idx="8">
                  <c:v>0.86820797633189373</c:v>
                </c:pt>
                <c:pt idx="9">
                  <c:v>0.81865110790783802</c:v>
                </c:pt>
                <c:pt idx="10">
                  <c:v>0.76307979576365137</c:v>
                </c:pt>
                <c:pt idx="11">
                  <c:v>0.70356300101289782</c:v>
                </c:pt>
                <c:pt idx="12">
                  <c:v>0.64188882651655044</c:v>
                </c:pt>
                <c:pt idx="13">
                  <c:v>0.5822533426084735</c:v>
                </c:pt>
                <c:pt idx="14">
                  <c:v>0.51811670173613855</c:v>
                </c:pt>
                <c:pt idx="15">
                  <c:v>0.45236458176945743</c:v>
                </c:pt>
                <c:pt idx="16">
                  <c:v>0.39071107660748272</c:v>
                </c:pt>
                <c:pt idx="17">
                  <c:v>0.33183419999267111</c:v>
                </c:pt>
                <c:pt idx="18">
                  <c:v>0.27721897333575862</c:v>
                </c:pt>
                <c:pt idx="19">
                  <c:v>0.22966036848620808</c:v>
                </c:pt>
                <c:pt idx="20">
                  <c:v>0.19008406815327505</c:v>
                </c:pt>
                <c:pt idx="21">
                  <c:v>0.15506322429441366</c:v>
                </c:pt>
                <c:pt idx="22">
                  <c:v>0.12233409846826956</c:v>
                </c:pt>
                <c:pt idx="23">
                  <c:v>9.2374678900197169E-2</c:v>
                </c:pt>
                <c:pt idx="24">
                  <c:v>6.8372688024483805E-2</c:v>
                </c:pt>
                <c:pt idx="25">
                  <c:v>4.7530330858968538E-2</c:v>
                </c:pt>
                <c:pt idx="26">
                  <c:v>3.4113600320057877E-2</c:v>
                </c:pt>
                <c:pt idx="27">
                  <c:v>2.1309646624842908E-2</c:v>
                </c:pt>
                <c:pt idx="28">
                  <c:v>9.7028099762442744E-3</c:v>
                </c:pt>
                <c:pt idx="29">
                  <c:v>3.5513236386340271E-3</c:v>
                </c:pt>
                <c:pt idx="30">
                  <c:v>1.114770656548214E-3</c:v>
                </c:pt>
                <c:pt idx="31">
                  <c:v>3.6283233282291489E-3</c:v>
                </c:pt>
                <c:pt idx="32">
                  <c:v>9.9120499886408975E-3</c:v>
                </c:pt>
                <c:pt idx="33">
                  <c:v>1.5931000692782124E-2</c:v>
                </c:pt>
                <c:pt idx="34">
                  <c:v>2.9990045166756029E-2</c:v>
                </c:pt>
                <c:pt idx="35">
                  <c:v>4.9862623241059702E-2</c:v>
                </c:pt>
                <c:pt idx="36">
                  <c:v>7.5981552169756328E-2</c:v>
                </c:pt>
                <c:pt idx="37">
                  <c:v>0.10852765698536676</c:v>
                </c:pt>
                <c:pt idx="38">
                  <c:v>0.14475024626433949</c:v>
                </c:pt>
                <c:pt idx="39">
                  <c:v>0.17889635200020887</c:v>
                </c:pt>
                <c:pt idx="40">
                  <c:v>0.21705305419822069</c:v>
                </c:pt>
                <c:pt idx="41">
                  <c:v>0.26675148735732662</c:v>
                </c:pt>
                <c:pt idx="42">
                  <c:v>0.31573155007609749</c:v>
                </c:pt>
                <c:pt idx="43">
                  <c:v>0.36685588319293488</c:v>
                </c:pt>
                <c:pt idx="44">
                  <c:v>0.42087645727694123</c:v>
                </c:pt>
                <c:pt idx="45">
                  <c:v>0.47558478124323927</c:v>
                </c:pt>
                <c:pt idx="46">
                  <c:v>0.53240764691348519</c:v>
                </c:pt>
                <c:pt idx="47">
                  <c:v>0.59228271799513132</c:v>
                </c:pt>
                <c:pt idx="48">
                  <c:v>0.65166813302679683</c:v>
                </c:pt>
                <c:pt idx="49">
                  <c:v>0.71178442749427195</c:v>
                </c:pt>
                <c:pt idx="50">
                  <c:v>0.772455623005598</c:v>
                </c:pt>
                <c:pt idx="51">
                  <c:v>0.83627022602670875</c:v>
                </c:pt>
                <c:pt idx="52">
                  <c:v>0.90156057775580745</c:v>
                </c:pt>
                <c:pt idx="53">
                  <c:v>0.96461459836761232</c:v>
                </c:pt>
                <c:pt idx="54">
                  <c:v>1.0276088036432491</c:v>
                </c:pt>
                <c:pt idx="55">
                  <c:v>1.0923672627004586</c:v>
                </c:pt>
                <c:pt idx="56">
                  <c:v>1.1541263786402154</c:v>
                </c:pt>
                <c:pt idx="57">
                  <c:v>1.2128208733823327</c:v>
                </c:pt>
                <c:pt idx="58">
                  <c:v>1.2702317902021325</c:v>
                </c:pt>
                <c:pt idx="59">
                  <c:v>1.3244442165507895</c:v>
                </c:pt>
                <c:pt idx="60">
                  <c:v>1.3765044593902001</c:v>
                </c:pt>
                <c:pt idx="61">
                  <c:v>1.426456233303822</c:v>
                </c:pt>
                <c:pt idx="62">
                  <c:v>1.4721318453673784</c:v>
                </c:pt>
                <c:pt idx="63">
                  <c:v>1.5144054763703909</c:v>
                </c:pt>
                <c:pt idx="64">
                  <c:v>1.5527422315505697</c:v>
                </c:pt>
                <c:pt idx="65">
                  <c:v>1.5896681210508867</c:v>
                </c:pt>
                <c:pt idx="66">
                  <c:v>1.6221926890467255</c:v>
                </c:pt>
                <c:pt idx="67">
                  <c:v>1.6512385981190394</c:v>
                </c:pt>
                <c:pt idx="68">
                  <c:v>1.680204592779651</c:v>
                </c:pt>
                <c:pt idx="69">
                  <c:v>1.7072987805027153</c:v>
                </c:pt>
                <c:pt idx="70">
                  <c:v>1.7293680663738467</c:v>
                </c:pt>
                <c:pt idx="71">
                  <c:v>1.7489828849184186</c:v>
                </c:pt>
                <c:pt idx="72">
                  <c:v>1.7670037069247868</c:v>
                </c:pt>
                <c:pt idx="73">
                  <c:v>1.7823384771479551</c:v>
                </c:pt>
                <c:pt idx="74">
                  <c:v>1.7975463898178607</c:v>
                </c:pt>
                <c:pt idx="75">
                  <c:v>1.8102807164229147</c:v>
                </c:pt>
                <c:pt idx="76">
                  <c:v>1.8211620942886781</c:v>
                </c:pt>
                <c:pt idx="77">
                  <c:v>1.8300551998705183</c:v>
                </c:pt>
                <c:pt idx="78">
                  <c:v>1.838905116875158</c:v>
                </c:pt>
                <c:pt idx="79">
                  <c:v>1.8468455553378136</c:v>
                </c:pt>
                <c:pt idx="80">
                  <c:v>1.8529791235266231</c:v>
                </c:pt>
                <c:pt idx="81">
                  <c:v>1.858624663787465</c:v>
                </c:pt>
                <c:pt idx="82">
                  <c:v>1.8625323860684639</c:v>
                </c:pt>
                <c:pt idx="83">
                  <c:v>1.8666955506850442</c:v>
                </c:pt>
                <c:pt idx="84">
                  <c:v>1.8701419031562214</c:v>
                </c:pt>
                <c:pt idx="85">
                  <c:v>1.8737086130569398</c:v>
                </c:pt>
                <c:pt idx="86">
                  <c:v>1.8750450924360234</c:v>
                </c:pt>
                <c:pt idx="87">
                  <c:v>1.8772128854356633</c:v>
                </c:pt>
                <c:pt idx="88">
                  <c:v>1.8784901184654961</c:v>
                </c:pt>
                <c:pt idx="89">
                  <c:v>1.8795628666826278</c:v>
                </c:pt>
                <c:pt idx="90">
                  <c:v>1.8806934247750922</c:v>
                </c:pt>
                <c:pt idx="91">
                  <c:v>1.8816296507692492</c:v>
                </c:pt>
                <c:pt idx="92">
                  <c:v>1.8811828880271211</c:v>
                </c:pt>
                <c:pt idx="93">
                  <c:v>1.8817792493518841</c:v>
                </c:pt>
                <c:pt idx="94">
                  <c:v>1.8823095984578495</c:v>
                </c:pt>
                <c:pt idx="95">
                  <c:v>1.8815616595164093</c:v>
                </c:pt>
                <c:pt idx="96">
                  <c:v>1.8803761398947343</c:v>
                </c:pt>
                <c:pt idx="97">
                  <c:v>1.8806698033312288</c:v>
                </c:pt>
                <c:pt idx="98">
                  <c:v>1.8813514177120165</c:v>
                </c:pt>
                <c:pt idx="99">
                  <c:v>1.8825566665530307</c:v>
                </c:pt>
                <c:pt idx="100">
                  <c:v>1.883556953183704</c:v>
                </c:pt>
                <c:pt idx="101">
                  <c:v>1.8849235683960706</c:v>
                </c:pt>
                <c:pt idx="102">
                  <c:v>1.885773567232194</c:v>
                </c:pt>
                <c:pt idx="103">
                  <c:v>1.8864671792046317</c:v>
                </c:pt>
                <c:pt idx="104">
                  <c:v>1.8881474621170899</c:v>
                </c:pt>
                <c:pt idx="105">
                  <c:v>1.8890214123389835</c:v>
                </c:pt>
                <c:pt idx="106">
                  <c:v>1.8897391673376129</c:v>
                </c:pt>
                <c:pt idx="107">
                  <c:v>1.8904087959405524</c:v>
                </c:pt>
                <c:pt idx="108">
                  <c:v>1.8906488238102925</c:v>
                </c:pt>
                <c:pt idx="109">
                  <c:v>1.8916619777146646</c:v>
                </c:pt>
                <c:pt idx="110">
                  <c:v>1.8922420594262783</c:v>
                </c:pt>
                <c:pt idx="111">
                  <c:v>1.892105674568038</c:v>
                </c:pt>
                <c:pt idx="112">
                  <c:v>1.8922622077408657</c:v>
                </c:pt>
                <c:pt idx="113">
                  <c:v>1.8927642981177282</c:v>
                </c:pt>
                <c:pt idx="114">
                  <c:v>1.8928807431220671</c:v>
                </c:pt>
                <c:pt idx="115">
                  <c:v>1.8930278630415351</c:v>
                </c:pt>
                <c:pt idx="116">
                  <c:v>1.8927378497858807</c:v>
                </c:pt>
                <c:pt idx="117">
                  <c:v>1.8921297686693073</c:v>
                </c:pt>
                <c:pt idx="118">
                  <c:v>1.8926131796814556</c:v>
                </c:pt>
                <c:pt idx="119">
                  <c:v>1.8929065066421293</c:v>
                </c:pt>
                <c:pt idx="120">
                  <c:v>1.892662122736652</c:v>
                </c:pt>
                <c:pt idx="121">
                  <c:v>1.8927825785577934</c:v>
                </c:pt>
                <c:pt idx="122">
                  <c:v>1.8928308476928311</c:v>
                </c:pt>
                <c:pt idx="123">
                  <c:v>1.892724906308207</c:v>
                </c:pt>
                <c:pt idx="124">
                  <c:v>1.8925168691645402</c:v>
                </c:pt>
                <c:pt idx="125">
                  <c:v>1.8916841871493231</c:v>
                </c:pt>
                <c:pt idx="126">
                  <c:v>1.8916848012126564</c:v>
                </c:pt>
                <c:pt idx="127">
                  <c:v>1.892511015407168</c:v>
                </c:pt>
                <c:pt idx="128">
                  <c:v>1.8921366032037585</c:v>
                </c:pt>
                <c:pt idx="129">
                  <c:v>1.8919431466642744</c:v>
                </c:pt>
                <c:pt idx="130">
                  <c:v>1.8918947825294035</c:v>
                </c:pt>
                <c:pt idx="131">
                  <c:v>1.8918100707766812</c:v>
                </c:pt>
                <c:pt idx="132">
                  <c:v>1.892215539562653</c:v>
                </c:pt>
                <c:pt idx="133">
                  <c:v>1.8920899670122571</c:v>
                </c:pt>
                <c:pt idx="134">
                  <c:v>1.8916863926897582</c:v>
                </c:pt>
                <c:pt idx="135">
                  <c:v>1.8912859386432401</c:v>
                </c:pt>
                <c:pt idx="136">
                  <c:v>1.8918484891925285</c:v>
                </c:pt>
                <c:pt idx="137">
                  <c:v>1.8922977648856201</c:v>
                </c:pt>
                <c:pt idx="138">
                  <c:v>1.8913026178440711</c:v>
                </c:pt>
                <c:pt idx="139">
                  <c:v>1.8901914600455025</c:v>
                </c:pt>
                <c:pt idx="140">
                  <c:v>1.8906398777859073</c:v>
                </c:pt>
                <c:pt idx="141">
                  <c:v>1.8908972236590182</c:v>
                </c:pt>
                <c:pt idx="142">
                  <c:v>1.8908889394082917</c:v>
                </c:pt>
                <c:pt idx="143">
                  <c:v>1.8908051700367299</c:v>
                </c:pt>
                <c:pt idx="144">
                  <c:v>1.8908750035925945</c:v>
                </c:pt>
                <c:pt idx="145">
                  <c:v>1.8901844099712661</c:v>
                </c:pt>
                <c:pt idx="146">
                  <c:v>1.8892764767860104</c:v>
                </c:pt>
                <c:pt idx="147">
                  <c:v>1.8875153808007215</c:v>
                </c:pt>
                <c:pt idx="148">
                  <c:v>1.8850417266722683</c:v>
                </c:pt>
                <c:pt idx="149">
                  <c:v>1.8804019408252692</c:v>
                </c:pt>
                <c:pt idx="150">
                  <c:v>1.8747667425548544</c:v>
                </c:pt>
                <c:pt idx="151">
                  <c:v>1.8656419915930011</c:v>
                </c:pt>
                <c:pt idx="152">
                  <c:v>1.8525584719005879</c:v>
                </c:pt>
                <c:pt idx="153">
                  <c:v>1.8334562752344574</c:v>
                </c:pt>
                <c:pt idx="154">
                  <c:v>1.8102350634407303</c:v>
                </c:pt>
                <c:pt idx="155">
                  <c:v>1.787672529581962</c:v>
                </c:pt>
                <c:pt idx="156">
                  <c:v>1.7619613449023446</c:v>
                </c:pt>
                <c:pt idx="157">
                  <c:v>1.732585401526952</c:v>
                </c:pt>
                <c:pt idx="158">
                  <c:v>1.7033281137234335</c:v>
                </c:pt>
                <c:pt idx="159">
                  <c:v>1.6818890619261395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1.2182299708328312</c:v>
                      </c:pt>
                      <c:pt idx="1">
                        <c:v>1.2389819005265796</c:v>
                      </c:pt>
                      <c:pt idx="2">
                        <c:v>1.2486405959637465</c:v>
                      </c:pt>
                      <c:pt idx="3">
                        <c:v>1.25</c:v>
                      </c:pt>
                      <c:pt idx="4">
                        <c:v>1.2384709022467324</c:v>
                      </c:pt>
                      <c:pt idx="5">
                        <c:v>1.213178327803055</c:v>
                      </c:pt>
                      <c:pt idx="6">
                        <c:v>1.1784082869195114</c:v>
                      </c:pt>
                      <c:pt idx="7">
                        <c:v>1.1382392338050227</c:v>
                      </c:pt>
                      <c:pt idx="8">
                        <c:v>1.0852599704148671</c:v>
                      </c:pt>
                      <c:pt idx="9">
                        <c:v>1.0233138848847976</c:v>
                      </c:pt>
                      <c:pt idx="10">
                        <c:v>0.95384974470456418</c:v>
                      </c:pt>
                      <c:pt idx="11">
                        <c:v>0.87945375126612224</c:v>
                      </c:pt>
                      <c:pt idx="12">
                        <c:v>0.80236103314568807</c:v>
                      </c:pt>
                      <c:pt idx="13">
                        <c:v>0.72781667826059193</c:v>
                      </c:pt>
                      <c:pt idx="14">
                        <c:v>0.64764587717017319</c:v>
                      </c:pt>
                      <c:pt idx="15">
                        <c:v>0.5654557272118218</c:v>
                      </c:pt>
                      <c:pt idx="16">
                        <c:v>0.48838884575935337</c:v>
                      </c:pt>
                      <c:pt idx="17">
                        <c:v>0.41479274999083887</c:v>
                      </c:pt>
                      <c:pt idx="18">
                        <c:v>0.34652371666969828</c:v>
                      </c:pt>
                      <c:pt idx="19">
                        <c:v>0.28707546060776012</c:v>
                      </c:pt>
                      <c:pt idx="20">
                        <c:v>0.23760508519159382</c:v>
                      </c:pt>
                      <c:pt idx="21">
                        <c:v>0.19382903036801707</c:v>
                      </c:pt>
                      <c:pt idx="22">
                        <c:v>0.15291762308533696</c:v>
                      </c:pt>
                      <c:pt idx="23">
                        <c:v>0.11546834862524646</c:v>
                      </c:pt>
                      <c:pt idx="24">
                        <c:v>8.5465860030604759E-2</c:v>
                      </c:pt>
                      <c:pt idx="25">
                        <c:v>5.9412913573710674E-2</c:v>
                      </c:pt>
                      <c:pt idx="26">
                        <c:v>4.264200040007235E-2</c:v>
                      </c:pt>
                      <c:pt idx="27">
                        <c:v>2.6637058281053637E-2</c:v>
                      </c:pt>
                      <c:pt idx="28">
                        <c:v>1.2128512470305343E-2</c:v>
                      </c:pt>
                      <c:pt idx="29">
                        <c:v>4.4391545482925336E-3</c:v>
                      </c:pt>
                      <c:pt idx="30">
                        <c:v>1.3934633206852676E-3</c:v>
                      </c:pt>
                      <c:pt idx="31">
                        <c:v>4.5354041602864359E-3</c:v>
                      </c:pt>
                      <c:pt idx="32">
                        <c:v>1.2390062485801122E-2</c:v>
                      </c:pt>
                      <c:pt idx="33">
                        <c:v>1.9913750865977655E-2</c:v>
                      </c:pt>
                      <c:pt idx="34">
                        <c:v>3.7487556458445037E-2</c:v>
                      </c:pt>
                      <c:pt idx="35">
                        <c:v>6.2328279051324625E-2</c:v>
                      </c:pt>
                      <c:pt idx="36">
                        <c:v>9.497694021219541E-2</c:v>
                      </c:pt>
                      <c:pt idx="37">
                        <c:v>0.13565957123170846</c:v>
                      </c:pt>
                      <c:pt idx="38">
                        <c:v>0.18093780783042437</c:v>
                      </c:pt>
                      <c:pt idx="39">
                        <c:v>0.2236204400002611</c:v>
                      </c:pt>
                      <c:pt idx="40">
                        <c:v>0.27131631774777587</c:v>
                      </c:pt>
                      <c:pt idx="41">
                        <c:v>0.33343935919665829</c:v>
                      </c:pt>
                      <c:pt idx="42">
                        <c:v>0.39466443759512188</c:v>
                      </c:pt>
                      <c:pt idx="43">
                        <c:v>0.45856985399116862</c:v>
                      </c:pt>
                      <c:pt idx="44">
                        <c:v>0.52609557159617659</c:v>
                      </c:pt>
                      <c:pt idx="45">
                        <c:v>0.59448097655404908</c:v>
                      </c:pt>
                      <c:pt idx="46">
                        <c:v>0.66550955864185646</c:v>
                      </c:pt>
                      <c:pt idx="47">
                        <c:v>0.74035339749391416</c:v>
                      </c:pt>
                      <c:pt idx="48">
                        <c:v>0.81458516628349598</c:v>
                      </c:pt>
                      <c:pt idx="49">
                        <c:v>0.88973053436783989</c:v>
                      </c:pt>
                      <c:pt idx="50">
                        <c:v>0.96556952875699753</c:v>
                      </c:pt>
                      <c:pt idx="51">
                        <c:v>1.0453377825333861</c:v>
                      </c:pt>
                      <c:pt idx="52">
                        <c:v>1.1269507221947592</c:v>
                      </c:pt>
                      <c:pt idx="53">
                        <c:v>1.2057682479595153</c:v>
                      </c:pt>
                      <c:pt idx="54">
                        <c:v>1.2845110045540613</c:v>
                      </c:pt>
                      <c:pt idx="55">
                        <c:v>1.3654590783755731</c:v>
                      </c:pt>
                      <c:pt idx="56">
                        <c:v>1.4426579733002693</c:v>
                      </c:pt>
                      <c:pt idx="57">
                        <c:v>1.5160260917279158</c:v>
                      </c:pt>
                      <c:pt idx="58">
                        <c:v>1.5877897377526655</c:v>
                      </c:pt>
                      <c:pt idx="59">
                        <c:v>1.6555552706884868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0.73093798249969877</c:v>
                      </c:pt>
                      <c:pt idx="1">
                        <c:v>0.74338914031594783</c:v>
                      </c:pt>
                      <c:pt idx="2">
                        <c:v>0.74918435757824797</c:v>
                      </c:pt>
                      <c:pt idx="3">
                        <c:v>0.75</c:v>
                      </c:pt>
                      <c:pt idx="4">
                        <c:v>0.74308254134803942</c:v>
                      </c:pt>
                      <c:pt idx="5">
                        <c:v>0.72790699668183301</c:v>
                      </c:pt>
                      <c:pt idx="6">
                        <c:v>0.70704497215170681</c:v>
                      </c:pt>
                      <c:pt idx="7">
                        <c:v>0.68294354028301363</c:v>
                      </c:pt>
                      <c:pt idx="8">
                        <c:v>0.65115598224892035</c:v>
                      </c:pt>
                      <c:pt idx="9">
                        <c:v>0.61398833093087846</c:v>
                      </c:pt>
                      <c:pt idx="10">
                        <c:v>0.57230984682273855</c:v>
                      </c:pt>
                      <c:pt idx="11">
                        <c:v>0.52767225075967339</c:v>
                      </c:pt>
                      <c:pt idx="12">
                        <c:v>0.4814166198874128</c:v>
                      </c:pt>
                      <c:pt idx="13">
                        <c:v>0.43669000695635513</c:v>
                      </c:pt>
                      <c:pt idx="14">
                        <c:v>0.38858752630210391</c:v>
                      </c:pt>
                      <c:pt idx="15">
                        <c:v>0.33927343632709306</c:v>
                      </c:pt>
                      <c:pt idx="16">
                        <c:v>0.29303330745561207</c:v>
                      </c:pt>
                      <c:pt idx="17">
                        <c:v>0.24887564999450335</c:v>
                      </c:pt>
                      <c:pt idx="18">
                        <c:v>0.20791423000181897</c:v>
                      </c:pt>
                      <c:pt idx="19">
                        <c:v>0.17224527636465606</c:v>
                      </c:pt>
                      <c:pt idx="20">
                        <c:v>0.14256305111495629</c:v>
                      </c:pt>
                      <c:pt idx="21">
                        <c:v>0.11629741822081024</c:v>
                      </c:pt>
                      <c:pt idx="22">
                        <c:v>9.1750573851202166E-2</c:v>
                      </c:pt>
                      <c:pt idx="23">
                        <c:v>6.9281009175147873E-2</c:v>
                      </c:pt>
                      <c:pt idx="24">
                        <c:v>5.127951601836285E-2</c:v>
                      </c:pt>
                      <c:pt idx="25">
                        <c:v>3.5647748144226402E-2</c:v>
                      </c:pt>
                      <c:pt idx="26">
                        <c:v>2.5585200240043408E-2</c:v>
                      </c:pt>
                      <c:pt idx="27">
                        <c:v>1.5982234968632179E-2</c:v>
                      </c:pt>
                      <c:pt idx="28">
                        <c:v>7.2771074821832062E-3</c:v>
                      </c:pt>
                      <c:pt idx="29">
                        <c:v>2.6634927289755205E-3</c:v>
                      </c:pt>
                      <c:pt idx="30">
                        <c:v>8.3607799241116048E-4</c:v>
                      </c:pt>
                      <c:pt idx="31">
                        <c:v>2.7212424961718619E-3</c:v>
                      </c:pt>
                      <c:pt idx="32">
                        <c:v>7.4340374914806731E-3</c:v>
                      </c:pt>
                      <c:pt idx="33">
                        <c:v>1.1948250519586593E-2</c:v>
                      </c:pt>
                      <c:pt idx="34">
                        <c:v>2.2492533875067021E-2</c:v>
                      </c:pt>
                      <c:pt idx="35">
                        <c:v>3.7396967430794778E-2</c:v>
                      </c:pt>
                      <c:pt idx="36">
                        <c:v>5.6986164127317246E-2</c:v>
                      </c:pt>
                      <c:pt idx="37">
                        <c:v>8.139574273902507E-2</c:v>
                      </c:pt>
                      <c:pt idx="38">
                        <c:v>0.10856268469825461</c:v>
                      </c:pt>
                      <c:pt idx="39">
                        <c:v>0.13417226400015664</c:v>
                      </c:pt>
                      <c:pt idx="40">
                        <c:v>0.1627897906486655</c:v>
                      </c:pt>
                      <c:pt idx="41">
                        <c:v>0.20006361551799495</c:v>
                      </c:pt>
                      <c:pt idx="42">
                        <c:v>0.2367986625570731</c:v>
                      </c:pt>
                      <c:pt idx="43">
                        <c:v>0.27514191239470115</c:v>
                      </c:pt>
                      <c:pt idx="44">
                        <c:v>0.31565734295770592</c:v>
                      </c:pt>
                      <c:pt idx="45">
                        <c:v>0.35668858593242947</c:v>
                      </c:pt>
                      <c:pt idx="46">
                        <c:v>0.39930573518511392</c:v>
                      </c:pt>
                      <c:pt idx="47">
                        <c:v>0.44421203849634849</c:v>
                      </c:pt>
                      <c:pt idx="48">
                        <c:v>0.48875109977009762</c:v>
                      </c:pt>
                      <c:pt idx="49">
                        <c:v>0.53383832062070402</c:v>
                      </c:pt>
                      <c:pt idx="50">
                        <c:v>0.57934171725419847</c:v>
                      </c:pt>
                      <c:pt idx="51">
                        <c:v>0.62720266952003156</c:v>
                      </c:pt>
                      <c:pt idx="52">
                        <c:v>0.67617043331685556</c:v>
                      </c:pt>
                      <c:pt idx="53">
                        <c:v>0.72346094877570921</c:v>
                      </c:pt>
                      <c:pt idx="54">
                        <c:v>0.77070660273243685</c:v>
                      </c:pt>
                      <c:pt idx="55">
                        <c:v>0.81927544702534394</c:v>
                      </c:pt>
                      <c:pt idx="56">
                        <c:v>0.86559478398016154</c:v>
                      </c:pt>
                      <c:pt idx="57">
                        <c:v>0.90961565503674957</c:v>
                      </c:pt>
                      <c:pt idx="58">
                        <c:v>0.95267384265159938</c:v>
                      </c:pt>
                      <c:pt idx="59">
                        <c:v>0.99333316241309211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1.2235551043008912</c:v>
                      </c:pt>
                      <c:pt idx="1">
                        <c:v>1.2272829550440463</c:v>
                      </c:pt>
                      <c:pt idx="2">
                        <c:v>1.2298632936363163</c:v>
                      </c:pt>
                      <c:pt idx="3">
                        <c:v>1.2326123053504725</c:v>
                      </c:pt>
                      <c:pt idx="4">
                        <c:v>1.2348879932434389</c:v>
                      </c:pt>
                      <c:pt idx="5">
                        <c:v>1.2372431552898837</c:v>
                      </c:pt>
                      <c:pt idx="6">
                        <c:v>1.2381256564175587</c:v>
                      </c:pt>
                      <c:pt idx="7">
                        <c:v>1.2395570887289651</c:v>
                      </c:pt>
                      <c:pt idx="8">
                        <c:v>1.2404004684374526</c:v>
                      </c:pt>
                      <c:pt idx="9">
                        <c:v>1.2411088231836211</c:v>
                      </c:pt>
                      <c:pt idx="10">
                        <c:v>1.241855350819675</c:v>
                      </c:pt>
                      <c:pt idx="11">
                        <c:v>1.2424735575114749</c:v>
                      </c:pt>
                      <c:pt idx="12">
                        <c:v>1.2421785521190225</c:v>
                      </c:pt>
                      <c:pt idx="13">
                        <c:v>1.2425723401189286</c:v>
                      </c:pt>
                      <c:pt idx="14">
                        <c:v>1.2429225390755312</c:v>
                      </c:pt>
                      <c:pt idx="15">
                        <c:v>1.2424286616767601</c:v>
                      </c:pt>
                      <c:pt idx="16">
                        <c:v>1.2416458419644751</c:v>
                      </c:pt>
                      <c:pt idx="17">
                        <c:v>1.2418397531597538</c:v>
                      </c:pt>
                      <c:pt idx="18">
                        <c:v>1.2422898352703338</c:v>
                      </c:pt>
                      <c:pt idx="19">
                        <c:v>1.2430856825373924</c:v>
                      </c:pt>
                      <c:pt idx="20">
                        <c:v>1.2437461896079713</c:v>
                      </c:pt>
                      <c:pt idx="21">
                        <c:v>1.2446485899628787</c:v>
                      </c:pt>
                      <c:pt idx="22">
                        <c:v>1.2452098593271064</c:v>
                      </c:pt>
                      <c:pt idx="23">
                        <c:v>1.2456678636610488</c:v>
                      </c:pt>
                      <c:pt idx="24">
                        <c:v>1.2467773843826289</c:v>
                      </c:pt>
                      <c:pt idx="25">
                        <c:v>1.2473544692732925</c:v>
                      </c:pt>
                      <c:pt idx="26">
                        <c:v>1.2478284156772537</c:v>
                      </c:pt>
                      <c:pt idx="27">
                        <c:v>1.2482705833653349</c:v>
                      </c:pt>
                      <c:pt idx="28">
                        <c:v>1.2484290780409988</c:v>
                      </c:pt>
                      <c:pt idx="29">
                        <c:v>1.2490980816014801</c:v>
                      </c:pt>
                      <c:pt idx="30">
                        <c:v>1.2494811198829938</c:v>
                      </c:pt>
                      <c:pt idx="31">
                        <c:v>1.2493910625330049</c:v>
                      </c:pt>
                      <c:pt idx="32">
                        <c:v>1.2494944241738213</c:v>
                      </c:pt>
                      <c:pt idx="33">
                        <c:v>1.2498259633885</c:v>
                      </c:pt>
                      <c:pt idx="34">
                        <c:v>1.2499028540979638</c:v>
                      </c:pt>
                      <c:pt idx="35">
                        <c:v>1.25</c:v>
                      </c:pt>
                      <c:pt idx="36">
                        <c:v>1.249808499084115</c:v>
                      </c:pt>
                      <c:pt idx="37">
                        <c:v>1.2494069722970262</c:v>
                      </c:pt>
                      <c:pt idx="38">
                        <c:v>1.2497261771946313</c:v>
                      </c:pt>
                      <c:pt idx="39">
                        <c:v>1.249919866208935</c:v>
                      </c:pt>
                      <c:pt idx="40">
                        <c:v>1.2497584951653224</c:v>
                      </c:pt>
                      <c:pt idx="41">
                        <c:v>1.2498380342885262</c:v>
                      </c:pt>
                      <c:pt idx="42">
                        <c:v>1.2498699072577388</c:v>
                      </c:pt>
                      <c:pt idx="43">
                        <c:v>1.2497999522753713</c:v>
                      </c:pt>
                      <c:pt idx="44">
                        <c:v>1.2496625816456723</c:v>
                      </c:pt>
                      <c:pt idx="45">
                        <c:v>1.249112746886585</c:v>
                      </c:pt>
                      <c:pt idx="46">
                        <c:v>1.2491131523635364</c:v>
                      </c:pt>
                      <c:pt idx="47">
                        <c:v>1.2496587163054638</c:v>
                      </c:pt>
                      <c:pt idx="48">
                        <c:v>1.2494114852618012</c:v>
                      </c:pt>
                      <c:pt idx="49">
                        <c:v>1.2492837424646261</c:v>
                      </c:pt>
                      <c:pt idx="50">
                        <c:v>1.2492518067653327</c:v>
                      </c:pt>
                      <c:pt idx="51">
                        <c:v>1.2491958700868662</c:v>
                      </c:pt>
                      <c:pt idx="52">
                        <c:v>1.2494636083449024</c:v>
                      </c:pt>
                      <c:pt idx="53">
                        <c:v>1.2493806905542775</c:v>
                      </c:pt>
                      <c:pt idx="54">
                        <c:v>1.2491142032442</c:v>
                      </c:pt>
                      <c:pt idx="55">
                        <c:v>1.2488497763079036</c:v>
                      </c:pt>
                      <c:pt idx="56">
                        <c:v>1.2492212384508226</c:v>
                      </c:pt>
                      <c:pt idx="57">
                        <c:v>1.2495179031895349</c:v>
                      </c:pt>
                      <c:pt idx="58">
                        <c:v>1.2488607898811563</c:v>
                      </c:pt>
                      <c:pt idx="59">
                        <c:v>1.2481270726045499</c:v>
                      </c:pt>
                      <c:pt idx="60">
                        <c:v>1.2484231708218287</c:v>
                      </c:pt>
                      <c:pt idx="61">
                        <c:v>1.248593100883435</c:v>
                      </c:pt>
                      <c:pt idx="62">
                        <c:v>1.2485876306451937</c:v>
                      </c:pt>
                      <c:pt idx="63">
                        <c:v>1.248532316237785</c:v>
                      </c:pt>
                      <c:pt idx="64">
                        <c:v>1.2485784285779862</c:v>
                      </c:pt>
                      <c:pt idx="65">
                        <c:v>1.2481224173150176</c:v>
                      </c:pt>
                      <c:pt idx="66">
                        <c:v>1.2475228928686386</c:v>
                      </c:pt>
                      <c:pt idx="67">
                        <c:v>1.2463600098363339</c:v>
                      </c:pt>
                      <c:pt idx="68">
                        <c:v>1.2447266119762526</c:v>
                      </c:pt>
                      <c:pt idx="69">
                        <c:v>1.2416628787782473</c:v>
                      </c:pt>
                      <c:pt idx="70">
                        <c:v>1.2379418570354925</c:v>
                      </c:pt>
                      <c:pt idx="71">
                        <c:v>1.2319166215252288</c:v>
                      </c:pt>
                      <c:pt idx="72">
                        <c:v>1.2232773405432575</c:v>
                      </c:pt>
                      <c:pt idx="73">
                        <c:v>1.2106638200035764</c:v>
                      </c:pt>
                      <c:pt idx="74">
                        <c:v>1.1953304404433187</c:v>
                      </c:pt>
                      <c:pt idx="75">
                        <c:v>1.1804319976501174</c:v>
                      </c:pt>
                      <c:pt idx="76">
                        <c:v>1.1634544446637163</c:v>
                      </c:pt>
                      <c:pt idx="77">
                        <c:v>1.1440569862659076</c:v>
                      </c:pt>
                      <c:pt idx="78">
                        <c:v>1.1247378782546613</c:v>
                      </c:pt>
                      <c:pt idx="7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0.73413306258053479</c:v>
                      </c:pt>
                      <c:pt idx="1">
                        <c:v>0.73636977302642781</c:v>
                      </c:pt>
                      <c:pt idx="2">
                        <c:v>0.73791797618178978</c:v>
                      </c:pt>
                      <c:pt idx="3">
                        <c:v>0.73956738321028359</c:v>
                      </c:pt>
                      <c:pt idx="4">
                        <c:v>0.74093279594606332</c:v>
                      </c:pt>
                      <c:pt idx="5">
                        <c:v>0.74234589317393018</c:v>
                      </c:pt>
                      <c:pt idx="6">
                        <c:v>0.74287539385053525</c:v>
                      </c:pt>
                      <c:pt idx="7">
                        <c:v>0.74373425323737896</c:v>
                      </c:pt>
                      <c:pt idx="8">
                        <c:v>0.74424028106247153</c:v>
                      </c:pt>
                      <c:pt idx="9">
                        <c:v>0.74466529391017278</c:v>
                      </c:pt>
                      <c:pt idx="10">
                        <c:v>0.74511321049180501</c:v>
                      </c:pt>
                      <c:pt idx="11">
                        <c:v>0.745484134506885</c:v>
                      </c:pt>
                      <c:pt idx="12">
                        <c:v>0.74530713127141346</c:v>
                      </c:pt>
                      <c:pt idx="13">
                        <c:v>0.74554340407135722</c:v>
                      </c:pt>
                      <c:pt idx="14">
                        <c:v>0.74575352344531876</c:v>
                      </c:pt>
                      <c:pt idx="15">
                        <c:v>0.74545719700605606</c:v>
                      </c:pt>
                      <c:pt idx="16">
                        <c:v>0.74498750517868506</c:v>
                      </c:pt>
                      <c:pt idx="17">
                        <c:v>0.74510385189585226</c:v>
                      </c:pt>
                      <c:pt idx="18">
                        <c:v>0.74537390116220026</c:v>
                      </c:pt>
                      <c:pt idx="19">
                        <c:v>0.74585140952243545</c:v>
                      </c:pt>
                      <c:pt idx="20">
                        <c:v>0.74624771376478272</c:v>
                      </c:pt>
                      <c:pt idx="21">
                        <c:v>0.74678915397772716</c:v>
                      </c:pt>
                      <c:pt idx="22">
                        <c:v>0.74712591559626373</c:v>
                      </c:pt>
                      <c:pt idx="23">
                        <c:v>0.74740071819662934</c:v>
                      </c:pt>
                      <c:pt idx="24">
                        <c:v>0.74806643062957723</c:v>
                      </c:pt>
                      <c:pt idx="25">
                        <c:v>0.74841268156397556</c:v>
                      </c:pt>
                      <c:pt idx="26">
                        <c:v>0.74869704940635229</c:v>
                      </c:pt>
                      <c:pt idx="27">
                        <c:v>0.74896235001920097</c:v>
                      </c:pt>
                      <c:pt idx="28">
                        <c:v>0.74905744682459918</c:v>
                      </c:pt>
                      <c:pt idx="29">
                        <c:v>0.74945884896088799</c:v>
                      </c:pt>
                      <c:pt idx="30">
                        <c:v>0.74968867192979627</c:v>
                      </c:pt>
                      <c:pt idx="31">
                        <c:v>0.74963463751980297</c:v>
                      </c:pt>
                      <c:pt idx="32">
                        <c:v>0.74969665450429268</c:v>
                      </c:pt>
                      <c:pt idx="33">
                        <c:v>0.74989557803310003</c:v>
                      </c:pt>
                      <c:pt idx="34">
                        <c:v>0.74994171245877816</c:v>
                      </c:pt>
                      <c:pt idx="35">
                        <c:v>0.75</c:v>
                      </c:pt>
                      <c:pt idx="36">
                        <c:v>0.74988509945046899</c:v>
                      </c:pt>
                      <c:pt idx="37">
                        <c:v>0.7496441833782157</c:v>
                      </c:pt>
                      <c:pt idx="38">
                        <c:v>0.74983570631677876</c:v>
                      </c:pt>
                      <c:pt idx="39">
                        <c:v>0.74995191972536102</c:v>
                      </c:pt>
                      <c:pt idx="40">
                        <c:v>0.74985509709919351</c:v>
                      </c:pt>
                      <c:pt idx="41">
                        <c:v>0.74990282057311575</c:v>
                      </c:pt>
                      <c:pt idx="42">
                        <c:v>0.74992194435464321</c:v>
                      </c:pt>
                      <c:pt idx="43">
                        <c:v>0.74987997136522277</c:v>
                      </c:pt>
                      <c:pt idx="44">
                        <c:v>0.74979754898740347</c:v>
                      </c:pt>
                      <c:pt idx="45">
                        <c:v>0.74946764813195099</c:v>
                      </c:pt>
                      <c:pt idx="46">
                        <c:v>0.74946789141812176</c:v>
                      </c:pt>
                      <c:pt idx="47">
                        <c:v>0.74979522978327817</c:v>
                      </c:pt>
                      <c:pt idx="48">
                        <c:v>0.74964689115708083</c:v>
                      </c:pt>
                      <c:pt idx="49">
                        <c:v>0.74957024547877571</c:v>
                      </c:pt>
                      <c:pt idx="50">
                        <c:v>0.74955108405919957</c:v>
                      </c:pt>
                      <c:pt idx="51">
                        <c:v>0.74951752205211974</c:v>
                      </c:pt>
                      <c:pt idx="52">
                        <c:v>0.74967816500694151</c:v>
                      </c:pt>
                      <c:pt idx="53">
                        <c:v>0.74962841433256644</c:v>
                      </c:pt>
                      <c:pt idx="54">
                        <c:v>0.74946852194652003</c:v>
                      </c:pt>
                      <c:pt idx="55">
                        <c:v>0.74930986578474224</c:v>
                      </c:pt>
                      <c:pt idx="56">
                        <c:v>0.74953274307049345</c:v>
                      </c:pt>
                      <c:pt idx="57">
                        <c:v>0.749710741913721</c:v>
                      </c:pt>
                      <c:pt idx="58">
                        <c:v>0.74931647392869372</c:v>
                      </c:pt>
                      <c:pt idx="59">
                        <c:v>0.74887624356272997</c:v>
                      </c:pt>
                      <c:pt idx="60">
                        <c:v>0.74905390249309733</c:v>
                      </c:pt>
                      <c:pt idx="61">
                        <c:v>0.749155860530061</c:v>
                      </c:pt>
                      <c:pt idx="62">
                        <c:v>0.74915257838711624</c:v>
                      </c:pt>
                      <c:pt idx="63">
                        <c:v>0.749119389742671</c:v>
                      </c:pt>
                      <c:pt idx="64">
                        <c:v>0.74914705714679175</c:v>
                      </c:pt>
                      <c:pt idx="65">
                        <c:v>0.74887345038901054</c:v>
                      </c:pt>
                      <c:pt idx="66">
                        <c:v>0.74851373572118318</c:v>
                      </c:pt>
                      <c:pt idx="67">
                        <c:v>0.74781600590180031</c:v>
                      </c:pt>
                      <c:pt idx="68">
                        <c:v>0.74683596718575151</c:v>
                      </c:pt>
                      <c:pt idx="69">
                        <c:v>0.74499772726694846</c:v>
                      </c:pt>
                      <c:pt idx="70">
                        <c:v>0.74276511422129543</c:v>
                      </c:pt>
                      <c:pt idx="71">
                        <c:v>0.73914997291513729</c:v>
                      </c:pt>
                      <c:pt idx="72">
                        <c:v>0.7339664043259545</c:v>
                      </c:pt>
                      <c:pt idx="73">
                        <c:v>0.72639829200214578</c:v>
                      </c:pt>
                      <c:pt idx="74">
                        <c:v>0.71719826426599131</c:v>
                      </c:pt>
                      <c:pt idx="75">
                        <c:v>0.70825919859007047</c:v>
                      </c:pt>
                      <c:pt idx="76">
                        <c:v>0.69807266679822977</c:v>
                      </c:pt>
                      <c:pt idx="77">
                        <c:v>0.68643419175954445</c:v>
                      </c:pt>
                      <c:pt idx="78">
                        <c:v>0.67484272695279679</c:v>
                      </c:pt>
                      <c:pt idx="7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0.97458397666626506</c:v>
                </c:pt>
                <c:pt idx="1">
                  <c:v>0.99118552042126373</c:v>
                </c:pt>
                <c:pt idx="2">
                  <c:v>0.99891247677099726</c:v>
                </c:pt>
                <c:pt idx="3">
                  <c:v>1</c:v>
                </c:pt>
                <c:pt idx="4">
                  <c:v>0.99077672179738585</c:v>
                </c:pt>
                <c:pt idx="5">
                  <c:v>0.97054266224244401</c:v>
                </c:pt>
                <c:pt idx="6">
                  <c:v>0.94272662953560904</c:v>
                </c:pt>
                <c:pt idx="7">
                  <c:v>0.91059138704401821</c:v>
                </c:pt>
                <c:pt idx="8">
                  <c:v>0.86820797633189373</c:v>
                </c:pt>
                <c:pt idx="9">
                  <c:v>0.81865110790783802</c:v>
                </c:pt>
                <c:pt idx="10">
                  <c:v>0.76307979576365137</c:v>
                </c:pt>
                <c:pt idx="11">
                  <c:v>0.70356300101289782</c:v>
                </c:pt>
                <c:pt idx="12">
                  <c:v>0.64188882651655044</c:v>
                </c:pt>
                <c:pt idx="13">
                  <c:v>0.5822533426084735</c:v>
                </c:pt>
                <c:pt idx="14">
                  <c:v>0.51811670173613855</c:v>
                </c:pt>
                <c:pt idx="15">
                  <c:v>0.45236458176945743</c:v>
                </c:pt>
                <c:pt idx="16">
                  <c:v>0.39071107660748272</c:v>
                </c:pt>
                <c:pt idx="17">
                  <c:v>0.33183419999267111</c:v>
                </c:pt>
                <c:pt idx="18">
                  <c:v>0.27721897333575862</c:v>
                </c:pt>
                <c:pt idx="19">
                  <c:v>0.22966036848620808</c:v>
                </c:pt>
                <c:pt idx="20">
                  <c:v>0.19008406815327505</c:v>
                </c:pt>
                <c:pt idx="21">
                  <c:v>0.15506322429441366</c:v>
                </c:pt>
                <c:pt idx="22">
                  <c:v>0.12233409846826956</c:v>
                </c:pt>
                <c:pt idx="23">
                  <c:v>9.2374678900197169E-2</c:v>
                </c:pt>
                <c:pt idx="24">
                  <c:v>6.8372688024483805E-2</c:v>
                </c:pt>
                <c:pt idx="25">
                  <c:v>4.7530330858968538E-2</c:v>
                </c:pt>
                <c:pt idx="26">
                  <c:v>3.4113600320057877E-2</c:v>
                </c:pt>
                <c:pt idx="27">
                  <c:v>2.1309646624842908E-2</c:v>
                </c:pt>
                <c:pt idx="28">
                  <c:v>9.7028099762442744E-3</c:v>
                </c:pt>
                <c:pt idx="29">
                  <c:v>3.5513236386340271E-3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0.114659196748156</c:v>
                </c:pt>
                <c:pt idx="1">
                  <c:v>0.14091260491471899</c:v>
                </c:pt>
                <c:pt idx="2">
                  <c:v>0.16678653084842099</c:v>
                </c:pt>
                <c:pt idx="3">
                  <c:v>0.19379317671717</c:v>
                </c:pt>
                <c:pt idx="4">
                  <c:v>0.2223297741644</c:v>
                </c:pt>
                <c:pt idx="5">
                  <c:v>0.25122967840479399</c:v>
                </c:pt>
                <c:pt idx="6">
                  <c:v>0.28124659827144</c:v>
                </c:pt>
                <c:pt idx="7">
                  <c:v>0.31287585859592598</c:v>
                </c:pt>
                <c:pt idx="8">
                  <c:v>0.34424645603459803</c:v>
                </c:pt>
                <c:pt idx="9">
                  <c:v>0.37600314363606102</c:v>
                </c:pt>
                <c:pt idx="10">
                  <c:v>0.408052960068158</c:v>
                </c:pt>
                <c:pt idx="11">
                  <c:v>0.44176329485350002</c:v>
                </c:pt>
                <c:pt idx="12">
                  <c:v>0.47625320015483902</c:v>
                </c:pt>
                <c:pt idx="13">
                  <c:v>0.50956175405562298</c:v>
                </c:pt>
                <c:pt idx="14">
                  <c:v>0.54283871025130404</c:v>
                </c:pt>
                <c:pt idx="15">
                  <c:v>0.57704764099211303</c:v>
                </c:pt>
                <c:pt idx="16">
                  <c:v>0.609672156006133</c:v>
                </c:pt>
                <c:pt idx="17">
                  <c:v>0.64067777187055697</c:v>
                </c:pt>
                <c:pt idx="18">
                  <c:v>0.67100533225181702</c:v>
                </c:pt>
                <c:pt idx="19">
                  <c:v>0.69964327647180002</c:v>
                </c:pt>
                <c:pt idx="20">
                  <c:v>0.72714432062218304</c:v>
                </c:pt>
                <c:pt idx="21">
                  <c:v>0.75353155711714104</c:v>
                </c:pt>
                <c:pt idx="22">
                  <c:v>0.77765989297278404</c:v>
                </c:pt>
                <c:pt idx="23">
                  <c:v>0.79999111789997102</c:v>
                </c:pt>
                <c:pt idx="24">
                  <c:v>0.82024267147118102</c:v>
                </c:pt>
                <c:pt idx="25">
                  <c:v>0.83974892926127398</c:v>
                </c:pt>
                <c:pt idx="26">
                  <c:v>0.85693017029360696</c:v>
                </c:pt>
                <c:pt idx="27">
                  <c:v>0.87227379499105095</c:v>
                </c:pt>
                <c:pt idx="28">
                  <c:v>0.88757520456146899</c:v>
                </c:pt>
                <c:pt idx="29">
                  <c:v>0.90188782417581104</c:v>
                </c:pt>
                <c:pt idx="30">
                  <c:v>0.91354601806825197</c:v>
                </c:pt>
                <c:pt idx="31">
                  <c:v>0.92390762918212999</c:v>
                </c:pt>
                <c:pt idx="32">
                  <c:v>0.93342720486202202</c:v>
                </c:pt>
                <c:pt idx="33">
                  <c:v>0.94152786229161201</c:v>
                </c:pt>
                <c:pt idx="34">
                  <c:v>0.949561506680486</c:v>
                </c:pt>
                <c:pt idx="35">
                  <c:v>0.95628846873618101</c:v>
                </c:pt>
                <c:pt idx="36">
                  <c:v>0.96203660275903702</c:v>
                </c:pt>
                <c:pt idx="37">
                  <c:v>0.96673442351247896</c:v>
                </c:pt>
                <c:pt idx="38">
                  <c:v>0.97140942971678301</c:v>
                </c:pt>
                <c:pt idx="39">
                  <c:v>0.97560400002273595</c:v>
                </c:pt>
                <c:pt idx="40">
                  <c:v>0.97884408344071305</c:v>
                </c:pt>
                <c:pt idx="41">
                  <c:v>0.98182636403523704</c:v>
                </c:pt>
                <c:pt idx="42">
                  <c:v>0.98389063490905304</c:v>
                </c:pt>
                <c:pt idx="43">
                  <c:v>0.98608984428037805</c:v>
                </c:pt>
                <c:pt idx="44">
                  <c:v>0.98791039459475105</c:v>
                </c:pt>
                <c:pt idx="45">
                  <c:v>0.98979452423190695</c:v>
                </c:pt>
                <c:pt idx="46">
                  <c:v>0.99050052513404696</c:v>
                </c:pt>
                <c:pt idx="47">
                  <c:v>0.99164567098317202</c:v>
                </c:pt>
                <c:pt idx="48">
                  <c:v>0.99232037474996204</c:v>
                </c:pt>
                <c:pt idx="49">
                  <c:v>0.99288705854689696</c:v>
                </c:pt>
                <c:pt idx="50">
                  <c:v>0.99348428065574002</c:v>
                </c:pt>
                <c:pt idx="51">
                  <c:v>0.99397884600917996</c:v>
                </c:pt>
                <c:pt idx="52">
                  <c:v>0.99374284169521798</c:v>
                </c:pt>
                <c:pt idx="53">
                  <c:v>0.99405787209514296</c:v>
                </c:pt>
                <c:pt idx="54">
                  <c:v>0.99433803126042497</c:v>
                </c:pt>
                <c:pt idx="55">
                  <c:v>0.99394292934140804</c:v>
                </c:pt>
                <c:pt idx="56">
                  <c:v>0.99331667357158004</c:v>
                </c:pt>
                <c:pt idx="57">
                  <c:v>0.99347180252780298</c:v>
                </c:pt>
                <c:pt idx="58">
                  <c:v>0.99383186821626701</c:v>
                </c:pt>
                <c:pt idx="59">
                  <c:v>0.99446854602991397</c:v>
                </c:pt>
                <c:pt idx="60">
                  <c:v>0.99499695168637703</c:v>
                </c:pt>
                <c:pt idx="61">
                  <c:v>0.99571887197030295</c:v>
                </c:pt>
                <c:pt idx="62">
                  <c:v>0.99616788746168505</c:v>
                </c:pt>
                <c:pt idx="63">
                  <c:v>0.99653429092883905</c:v>
                </c:pt>
                <c:pt idx="64">
                  <c:v>0.99742190750610304</c:v>
                </c:pt>
                <c:pt idx="65">
                  <c:v>0.99788357541863404</c:v>
                </c:pt>
                <c:pt idx="66">
                  <c:v>0.99826273254180298</c:v>
                </c:pt>
                <c:pt idx="67">
                  <c:v>0.998616466692268</c:v>
                </c:pt>
                <c:pt idx="68">
                  <c:v>0.99874326243279898</c:v>
                </c:pt>
                <c:pt idx="69">
                  <c:v>0.99927846528118403</c:v>
                </c:pt>
                <c:pt idx="70">
                  <c:v>0.99958489590639499</c:v>
                </c:pt>
                <c:pt idx="71">
                  <c:v>0.999512850026404</c:v>
                </c:pt>
                <c:pt idx="72">
                  <c:v>0.99959553933905698</c:v>
                </c:pt>
                <c:pt idx="73">
                  <c:v>0.99986077071080004</c:v>
                </c:pt>
                <c:pt idx="74">
                  <c:v>0.99992228327837096</c:v>
                </c:pt>
                <c:pt idx="75">
                  <c:v>1</c:v>
                </c:pt>
                <c:pt idx="76">
                  <c:v>0.99984679926729203</c:v>
                </c:pt>
                <c:pt idx="77">
                  <c:v>0.99952557783762097</c:v>
                </c:pt>
                <c:pt idx="78">
                  <c:v>0.99978094175570498</c:v>
                </c:pt>
                <c:pt idx="79">
                  <c:v>0.99993589296714802</c:v>
                </c:pt>
                <c:pt idx="80">
                  <c:v>0.99980679613225798</c:v>
                </c:pt>
                <c:pt idx="81">
                  <c:v>0.999870427430821</c:v>
                </c:pt>
                <c:pt idx="82">
                  <c:v>0.99989592580619102</c:v>
                </c:pt>
                <c:pt idx="83">
                  <c:v>0.999839961820297</c:v>
                </c:pt>
                <c:pt idx="84">
                  <c:v>0.99973006531653796</c:v>
                </c:pt>
                <c:pt idx="85">
                  <c:v>0.99929019750926795</c:v>
                </c:pt>
                <c:pt idx="86">
                  <c:v>0.99929052189082901</c:v>
                </c:pt>
                <c:pt idx="87">
                  <c:v>0.99972697304437097</c:v>
                </c:pt>
                <c:pt idx="88">
                  <c:v>0.99952918820944103</c:v>
                </c:pt>
                <c:pt idx="89">
                  <c:v>0.99942699397170098</c:v>
                </c:pt>
                <c:pt idx="90">
                  <c:v>0.99940144541226605</c:v>
                </c:pt>
                <c:pt idx="91">
                  <c:v>0.99935669606949296</c:v>
                </c:pt>
                <c:pt idx="92">
                  <c:v>0.99957088667592198</c:v>
                </c:pt>
                <c:pt idx="93">
                  <c:v>0.99950455244342196</c:v>
                </c:pt>
                <c:pt idx="94">
                  <c:v>0.99929136259536</c:v>
                </c:pt>
                <c:pt idx="95">
                  <c:v>0.99907982104632298</c:v>
                </c:pt>
                <c:pt idx="96">
                  <c:v>0.999376990760658</c:v>
                </c:pt>
                <c:pt idx="97">
                  <c:v>0.99961432255162797</c:v>
                </c:pt>
                <c:pt idx="98">
                  <c:v>0.99908863190492503</c:v>
                </c:pt>
                <c:pt idx="99">
                  <c:v>0.99850165808364</c:v>
                </c:pt>
                <c:pt idx="100">
                  <c:v>0.99873853665746304</c:v>
                </c:pt>
                <c:pt idx="101">
                  <c:v>0.998874480706748</c:v>
                </c:pt>
                <c:pt idx="102">
                  <c:v>0.99887010451615499</c:v>
                </c:pt>
                <c:pt idx="103">
                  <c:v>0.99882585299022797</c:v>
                </c:pt>
                <c:pt idx="104">
                  <c:v>0.99886274286238896</c:v>
                </c:pt>
                <c:pt idx="105">
                  <c:v>0.99849793385201402</c:v>
                </c:pt>
                <c:pt idx="106">
                  <c:v>0.99801831429491095</c:v>
                </c:pt>
                <c:pt idx="107">
                  <c:v>0.99708800786906704</c:v>
                </c:pt>
                <c:pt idx="108">
                  <c:v>0.99578128958100198</c:v>
                </c:pt>
                <c:pt idx="109">
                  <c:v>0.99333030302259795</c:v>
                </c:pt>
                <c:pt idx="110">
                  <c:v>0.99035348562839398</c:v>
                </c:pt>
                <c:pt idx="111">
                  <c:v>0.98553329722018301</c:v>
                </c:pt>
                <c:pt idx="112">
                  <c:v>0.97862187243460597</c:v>
                </c:pt>
                <c:pt idx="113">
                  <c:v>0.96853105600286105</c:v>
                </c:pt>
                <c:pt idx="114">
                  <c:v>0.95626435235465501</c:v>
                </c:pt>
                <c:pt idx="115">
                  <c:v>0.944345598120094</c:v>
                </c:pt>
                <c:pt idx="116">
                  <c:v>0.93076355573097302</c:v>
                </c:pt>
                <c:pt idx="117">
                  <c:v>0.91524558901272601</c:v>
                </c:pt>
                <c:pt idx="118">
                  <c:v>0.89979030260372905</c:v>
                </c:pt>
                <c:pt idx="11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1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1.2182299708328312</c:v>
                      </c:pt>
                      <c:pt idx="1">
                        <c:v>1.2389819005265796</c:v>
                      </c:pt>
                      <c:pt idx="2">
                        <c:v>1.2486405959637465</c:v>
                      </c:pt>
                      <c:pt idx="3">
                        <c:v>1.25</c:v>
                      </c:pt>
                      <c:pt idx="4">
                        <c:v>1.2384709022467324</c:v>
                      </c:pt>
                      <c:pt idx="5">
                        <c:v>1.213178327803055</c:v>
                      </c:pt>
                      <c:pt idx="6">
                        <c:v>1.1784082869195114</c:v>
                      </c:pt>
                      <c:pt idx="7">
                        <c:v>1.1382392338050227</c:v>
                      </c:pt>
                      <c:pt idx="8">
                        <c:v>1.0852599704148671</c:v>
                      </c:pt>
                      <c:pt idx="9">
                        <c:v>1.0233138848847976</c:v>
                      </c:pt>
                      <c:pt idx="10">
                        <c:v>0.95384974470456418</c:v>
                      </c:pt>
                      <c:pt idx="11">
                        <c:v>0.87945375126612224</c:v>
                      </c:pt>
                      <c:pt idx="12">
                        <c:v>0.80236103314568807</c:v>
                      </c:pt>
                      <c:pt idx="13">
                        <c:v>0.72781667826059193</c:v>
                      </c:pt>
                      <c:pt idx="14">
                        <c:v>0.64764587717017319</c:v>
                      </c:pt>
                      <c:pt idx="15">
                        <c:v>0.5654557272118218</c:v>
                      </c:pt>
                      <c:pt idx="16">
                        <c:v>0.48838884575935337</c:v>
                      </c:pt>
                      <c:pt idx="17">
                        <c:v>0.41479274999083887</c:v>
                      </c:pt>
                      <c:pt idx="18">
                        <c:v>0.34652371666969828</c:v>
                      </c:pt>
                      <c:pt idx="19">
                        <c:v>0.28707546060776012</c:v>
                      </c:pt>
                      <c:pt idx="20">
                        <c:v>0.23760508519159382</c:v>
                      </c:pt>
                      <c:pt idx="21">
                        <c:v>0.19382903036801707</c:v>
                      </c:pt>
                      <c:pt idx="22">
                        <c:v>0.15291762308533696</c:v>
                      </c:pt>
                      <c:pt idx="23">
                        <c:v>0.11546834862524646</c:v>
                      </c:pt>
                      <c:pt idx="24">
                        <c:v>8.5465860030604759E-2</c:v>
                      </c:pt>
                      <c:pt idx="25">
                        <c:v>5.9412913573710674E-2</c:v>
                      </c:pt>
                      <c:pt idx="26">
                        <c:v>4.264200040007235E-2</c:v>
                      </c:pt>
                      <c:pt idx="27">
                        <c:v>2.6637058281053637E-2</c:v>
                      </c:pt>
                      <c:pt idx="28">
                        <c:v>1.2128512470305343E-2</c:v>
                      </c:pt>
                      <c:pt idx="29">
                        <c:v>4.4391545482925336E-3</c:v>
                      </c:pt>
                      <c:pt idx="30">
                        <c:v>1.3934633206852676E-3</c:v>
                      </c:pt>
                      <c:pt idx="31">
                        <c:v>4.5354041602864359E-3</c:v>
                      </c:pt>
                      <c:pt idx="32">
                        <c:v>1.2390062485801122E-2</c:v>
                      </c:pt>
                      <c:pt idx="33">
                        <c:v>1.9913750865977655E-2</c:v>
                      </c:pt>
                      <c:pt idx="34">
                        <c:v>3.7487556458445037E-2</c:v>
                      </c:pt>
                      <c:pt idx="35">
                        <c:v>6.2328279051324625E-2</c:v>
                      </c:pt>
                      <c:pt idx="36">
                        <c:v>9.497694021219541E-2</c:v>
                      </c:pt>
                      <c:pt idx="37">
                        <c:v>0.13565957123170846</c:v>
                      </c:pt>
                      <c:pt idx="38">
                        <c:v>0.18093780783042437</c:v>
                      </c:pt>
                      <c:pt idx="39">
                        <c:v>0.2236204400002611</c:v>
                      </c:pt>
                      <c:pt idx="40">
                        <c:v>0.27131631774777587</c:v>
                      </c:pt>
                      <c:pt idx="41">
                        <c:v>0.33343935919665829</c:v>
                      </c:pt>
                      <c:pt idx="42">
                        <c:v>0.39466443759512188</c:v>
                      </c:pt>
                      <c:pt idx="43">
                        <c:v>0.45856985399116862</c:v>
                      </c:pt>
                      <c:pt idx="44">
                        <c:v>0.52609557159617659</c:v>
                      </c:pt>
                      <c:pt idx="45">
                        <c:v>0.59448097655404908</c:v>
                      </c:pt>
                      <c:pt idx="46">
                        <c:v>0.66550955864185646</c:v>
                      </c:pt>
                      <c:pt idx="47">
                        <c:v>0.74035339749391416</c:v>
                      </c:pt>
                      <c:pt idx="48">
                        <c:v>0.81458516628349598</c:v>
                      </c:pt>
                      <c:pt idx="49">
                        <c:v>0.88973053436783989</c:v>
                      </c:pt>
                      <c:pt idx="50">
                        <c:v>0.96556952875699753</c:v>
                      </c:pt>
                      <c:pt idx="51">
                        <c:v>1.0453377825333861</c:v>
                      </c:pt>
                      <c:pt idx="52">
                        <c:v>1.1269507221947592</c:v>
                      </c:pt>
                      <c:pt idx="53">
                        <c:v>1.2057682479595153</c:v>
                      </c:pt>
                      <c:pt idx="54">
                        <c:v>1.2845110045540613</c:v>
                      </c:pt>
                      <c:pt idx="55">
                        <c:v>1.3654590783755731</c:v>
                      </c:pt>
                      <c:pt idx="56">
                        <c:v>1.4426579733002693</c:v>
                      </c:pt>
                      <c:pt idx="57">
                        <c:v>1.5160260917279158</c:v>
                      </c:pt>
                      <c:pt idx="58">
                        <c:v>1.5877897377526655</c:v>
                      </c:pt>
                      <c:pt idx="59">
                        <c:v>1.6555552706884868</c:v>
                      </c:pt>
                      <c:pt idx="60">
                        <c:v>1.7206305742377501</c:v>
                      </c:pt>
                      <c:pt idx="61">
                        <c:v>1.7830702916297776</c:v>
                      </c:pt>
                      <c:pt idx="62">
                        <c:v>1.8401648067092231</c:v>
                      </c:pt>
                      <c:pt idx="63">
                        <c:v>1.8930068454629887</c:v>
                      </c:pt>
                      <c:pt idx="64">
                        <c:v>1.940927789438212</c:v>
                      </c:pt>
                      <c:pt idx="65">
                        <c:v>1.9870851513136083</c:v>
                      </c:pt>
                      <c:pt idx="66">
                        <c:v>2.0277408613084069</c:v>
                      </c:pt>
                      <c:pt idx="67">
                        <c:v>2.0640482476487994</c:v>
                      </c:pt>
                      <c:pt idx="68">
                        <c:v>2.1002557409745637</c:v>
                      </c:pt>
                      <c:pt idx="69">
                        <c:v>2.1341234756283942</c:v>
                      </c:pt>
                      <c:pt idx="70">
                        <c:v>2.1617100829673084</c:v>
                      </c:pt>
                      <c:pt idx="71">
                        <c:v>2.1862286061480232</c:v>
                      </c:pt>
                      <c:pt idx="72">
                        <c:v>2.2087546336559836</c:v>
                      </c:pt>
                      <c:pt idx="73">
                        <c:v>2.2279230964349441</c:v>
                      </c:pt>
                      <c:pt idx="74">
                        <c:v>2.2469329872723258</c:v>
                      </c:pt>
                      <c:pt idx="75">
                        <c:v>2.2628508955286435</c:v>
                      </c:pt>
                      <c:pt idx="76">
                        <c:v>2.2764526178608477</c:v>
                      </c:pt>
                      <c:pt idx="77">
                        <c:v>2.2875689998381481</c:v>
                      </c:pt>
                      <c:pt idx="78">
                        <c:v>2.2986313960939473</c:v>
                      </c:pt>
                      <c:pt idx="79">
                        <c:v>2.3085569441722669</c:v>
                      </c:pt>
                      <c:pt idx="80">
                        <c:v>2.3162239044082789</c:v>
                      </c:pt>
                      <c:pt idx="81">
                        <c:v>2.3232808297343315</c:v>
                      </c:pt>
                      <c:pt idx="82">
                        <c:v>2.3281654825855798</c:v>
                      </c:pt>
                      <c:pt idx="83">
                        <c:v>2.3333694383563053</c:v>
                      </c:pt>
                      <c:pt idx="84">
                        <c:v>2.3376773789452767</c:v>
                      </c:pt>
                      <c:pt idx="85">
                        <c:v>2.3421357663211748</c:v>
                      </c:pt>
                      <c:pt idx="86">
                        <c:v>2.3438063655450292</c:v>
                      </c:pt>
                      <c:pt idx="87">
                        <c:v>2.3465161067945792</c:v>
                      </c:pt>
                      <c:pt idx="88">
                        <c:v>2.3481126480818699</c:v>
                      </c:pt>
                      <c:pt idx="89">
                        <c:v>2.3494535833532848</c:v>
                      </c:pt>
                      <c:pt idx="90">
                        <c:v>2.350866780968865</c:v>
                      </c:pt>
                      <c:pt idx="91">
                        <c:v>2.3520370634615615</c:v>
                      </c:pt>
                      <c:pt idx="92">
                        <c:v>2.3514786100339014</c:v>
                      </c:pt>
                      <c:pt idx="93">
                        <c:v>2.3522240616898551</c:v>
                      </c:pt>
                      <c:pt idx="94">
                        <c:v>2.3528869980723117</c:v>
                      </c:pt>
                      <c:pt idx="95">
                        <c:v>2.3519520743955118</c:v>
                      </c:pt>
                      <c:pt idx="96">
                        <c:v>2.350470174868418</c:v>
                      </c:pt>
                      <c:pt idx="97">
                        <c:v>2.3508372541640359</c:v>
                      </c:pt>
                      <c:pt idx="98">
                        <c:v>2.3516892721400207</c:v>
                      </c:pt>
                      <c:pt idx="99">
                        <c:v>2.3531958331912883</c:v>
                      </c:pt>
                      <c:pt idx="100">
                        <c:v>2.3544461914796297</c:v>
                      </c:pt>
                      <c:pt idx="101">
                        <c:v>2.3561544604950884</c:v>
                      </c:pt>
                      <c:pt idx="102">
                        <c:v>2.3572169590402425</c:v>
                      </c:pt>
                      <c:pt idx="103">
                        <c:v>2.3580839740057895</c:v>
                      </c:pt>
                      <c:pt idx="104">
                        <c:v>2.3601843276463623</c:v>
                      </c:pt>
                      <c:pt idx="105">
                        <c:v>2.3612767654237294</c:v>
                      </c:pt>
                      <c:pt idx="106">
                        <c:v>2.3621739591720163</c:v>
                      </c:pt>
                      <c:pt idx="107">
                        <c:v>2.3630109949256903</c:v>
                      </c:pt>
                      <c:pt idx="108">
                        <c:v>2.3633110297628654</c:v>
                      </c:pt>
                      <c:pt idx="109">
                        <c:v>2.3645774721433308</c:v>
                      </c:pt>
                      <c:pt idx="110">
                        <c:v>2.3653025742828477</c:v>
                      </c:pt>
                      <c:pt idx="111">
                        <c:v>2.3651320932100477</c:v>
                      </c:pt>
                      <c:pt idx="112">
                        <c:v>2.3653277596760822</c:v>
                      </c:pt>
                      <c:pt idx="113">
                        <c:v>2.3659553726471603</c:v>
                      </c:pt>
                      <c:pt idx="114">
                        <c:v>2.3661009289025841</c:v>
                      </c:pt>
                      <c:pt idx="115">
                        <c:v>2.3662848288019189</c:v>
                      </c:pt>
                      <c:pt idx="116">
                        <c:v>2.3659223122323509</c:v>
                      </c:pt>
                      <c:pt idx="117">
                        <c:v>2.3651622108366341</c:v>
                      </c:pt>
                      <c:pt idx="118">
                        <c:v>2.3657664746018194</c:v>
                      </c:pt>
                      <c:pt idx="119">
                        <c:v>2.3661331333026618</c:v>
                      </c:pt>
                      <c:pt idx="120">
                        <c:v>2.3658276534208151</c:v>
                      </c:pt>
                      <c:pt idx="121">
                        <c:v>2.3659782231972417</c:v>
                      </c:pt>
                      <c:pt idx="122">
                        <c:v>2.3660385596160389</c:v>
                      </c:pt>
                      <c:pt idx="123">
                        <c:v>2.3659061328852586</c:v>
                      </c:pt>
                      <c:pt idx="124">
                        <c:v>2.3656460864556754</c:v>
                      </c:pt>
                      <c:pt idx="125">
                        <c:v>2.3646052339366537</c:v>
                      </c:pt>
                      <c:pt idx="126">
                        <c:v>2.3646060015158206</c:v>
                      </c:pt>
                      <c:pt idx="127">
                        <c:v>2.3656387692589602</c:v>
                      </c:pt>
                      <c:pt idx="128">
                        <c:v>2.3651707540046982</c:v>
                      </c:pt>
                      <c:pt idx="129">
                        <c:v>2.3649289333303432</c:v>
                      </c:pt>
                      <c:pt idx="130">
                        <c:v>2.3648684781617542</c:v>
                      </c:pt>
                      <c:pt idx="131">
                        <c:v>2.3647625884708514</c:v>
                      </c:pt>
                      <c:pt idx="132">
                        <c:v>2.3652694244533161</c:v>
                      </c:pt>
                      <c:pt idx="133">
                        <c:v>2.3651124587653212</c:v>
                      </c:pt>
                      <c:pt idx="134">
                        <c:v>2.364607990862198</c:v>
                      </c:pt>
                      <c:pt idx="135">
                        <c:v>2.3641074233040502</c:v>
                      </c:pt>
                      <c:pt idx="136">
                        <c:v>2.3648106114906606</c:v>
                      </c:pt>
                      <c:pt idx="137">
                        <c:v>2.365372206107025</c:v>
                      </c:pt>
                      <c:pt idx="138">
                        <c:v>2.3641282723050887</c:v>
                      </c:pt>
                      <c:pt idx="139">
                        <c:v>2.3627393250568782</c:v>
                      </c:pt>
                      <c:pt idx="140">
                        <c:v>2.3632998472323843</c:v>
                      </c:pt>
                      <c:pt idx="141">
                        <c:v>2.3636215295737726</c:v>
                      </c:pt>
                      <c:pt idx="142">
                        <c:v>2.3636111742603645</c:v>
                      </c:pt>
                      <c:pt idx="143">
                        <c:v>2.3635064625459123</c:v>
                      </c:pt>
                      <c:pt idx="144">
                        <c:v>2.363593754490743</c:v>
                      </c:pt>
                      <c:pt idx="145">
                        <c:v>2.3627305124640827</c:v>
                      </c:pt>
                      <c:pt idx="146">
                        <c:v>2.361595595982513</c:v>
                      </c:pt>
                      <c:pt idx="147">
                        <c:v>2.359394226000902</c:v>
                      </c:pt>
                      <c:pt idx="148">
                        <c:v>2.3563021583403354</c:v>
                      </c:pt>
                      <c:pt idx="149">
                        <c:v>2.3505024260315865</c:v>
                      </c:pt>
                      <c:pt idx="150">
                        <c:v>2.3434584281935682</c:v>
                      </c:pt>
                      <c:pt idx="151">
                        <c:v>2.3320524894912515</c:v>
                      </c:pt>
                      <c:pt idx="152">
                        <c:v>2.3156980898757347</c:v>
                      </c:pt>
                      <c:pt idx="153">
                        <c:v>2.2918203440430718</c:v>
                      </c:pt>
                      <c:pt idx="154">
                        <c:v>2.2627938293009127</c:v>
                      </c:pt>
                      <c:pt idx="155">
                        <c:v>2.2345906619774523</c:v>
                      </c:pt>
                      <c:pt idx="156">
                        <c:v>2.2024516811279309</c:v>
                      </c:pt>
                      <c:pt idx="157">
                        <c:v>2.1657317519086901</c:v>
                      </c:pt>
                      <c:pt idx="158">
                        <c:v>2.1291601421542921</c:v>
                      </c:pt>
                      <c:pt idx="159">
                        <c:v>2.1023613274076745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0.73093798249969877</c:v>
                      </c:pt>
                      <c:pt idx="1">
                        <c:v>0.74338914031594783</c:v>
                      </c:pt>
                      <c:pt idx="2">
                        <c:v>0.74918435757824797</c:v>
                      </c:pt>
                      <c:pt idx="3">
                        <c:v>0.75</c:v>
                      </c:pt>
                      <c:pt idx="4">
                        <c:v>0.74308254134803942</c:v>
                      </c:pt>
                      <c:pt idx="5">
                        <c:v>0.72790699668183301</c:v>
                      </c:pt>
                      <c:pt idx="6">
                        <c:v>0.70704497215170681</c:v>
                      </c:pt>
                      <c:pt idx="7">
                        <c:v>0.68294354028301363</c:v>
                      </c:pt>
                      <c:pt idx="8">
                        <c:v>0.65115598224892035</c:v>
                      </c:pt>
                      <c:pt idx="9">
                        <c:v>0.61398833093087846</c:v>
                      </c:pt>
                      <c:pt idx="10">
                        <c:v>0.57230984682273855</c:v>
                      </c:pt>
                      <c:pt idx="11">
                        <c:v>0.52767225075967339</c:v>
                      </c:pt>
                      <c:pt idx="12">
                        <c:v>0.4814166198874128</c:v>
                      </c:pt>
                      <c:pt idx="13">
                        <c:v>0.43669000695635513</c:v>
                      </c:pt>
                      <c:pt idx="14">
                        <c:v>0.38858752630210391</c:v>
                      </c:pt>
                      <c:pt idx="15">
                        <c:v>0.33927343632709306</c:v>
                      </c:pt>
                      <c:pt idx="16">
                        <c:v>0.29303330745561207</c:v>
                      </c:pt>
                      <c:pt idx="17">
                        <c:v>0.24887564999450335</c:v>
                      </c:pt>
                      <c:pt idx="18">
                        <c:v>0.20791423000181897</c:v>
                      </c:pt>
                      <c:pt idx="19">
                        <c:v>0.17224527636465606</c:v>
                      </c:pt>
                      <c:pt idx="20">
                        <c:v>0.14256305111495629</c:v>
                      </c:pt>
                      <c:pt idx="21">
                        <c:v>0.11629741822081024</c:v>
                      </c:pt>
                      <c:pt idx="22">
                        <c:v>9.1750573851202166E-2</c:v>
                      </c:pt>
                      <c:pt idx="23">
                        <c:v>6.9281009175147873E-2</c:v>
                      </c:pt>
                      <c:pt idx="24">
                        <c:v>5.127951601836285E-2</c:v>
                      </c:pt>
                      <c:pt idx="25">
                        <c:v>3.5647748144226402E-2</c:v>
                      </c:pt>
                      <c:pt idx="26">
                        <c:v>2.5585200240043408E-2</c:v>
                      </c:pt>
                      <c:pt idx="27">
                        <c:v>1.5982234968632179E-2</c:v>
                      </c:pt>
                      <c:pt idx="28">
                        <c:v>7.2771074821832062E-3</c:v>
                      </c:pt>
                      <c:pt idx="29">
                        <c:v>2.6634927289755205E-3</c:v>
                      </c:pt>
                      <c:pt idx="30">
                        <c:v>8.3607799241116048E-4</c:v>
                      </c:pt>
                      <c:pt idx="31">
                        <c:v>2.7212424961718619E-3</c:v>
                      </c:pt>
                      <c:pt idx="32">
                        <c:v>7.4340374914806731E-3</c:v>
                      </c:pt>
                      <c:pt idx="33">
                        <c:v>1.1948250519586593E-2</c:v>
                      </c:pt>
                      <c:pt idx="34">
                        <c:v>2.2492533875067021E-2</c:v>
                      </c:pt>
                      <c:pt idx="35">
                        <c:v>3.7396967430794778E-2</c:v>
                      </c:pt>
                      <c:pt idx="36">
                        <c:v>5.6986164127317246E-2</c:v>
                      </c:pt>
                      <c:pt idx="37">
                        <c:v>8.139574273902507E-2</c:v>
                      </c:pt>
                      <c:pt idx="38">
                        <c:v>0.10856268469825461</c:v>
                      </c:pt>
                      <c:pt idx="39">
                        <c:v>0.13417226400015664</c:v>
                      </c:pt>
                      <c:pt idx="40">
                        <c:v>0.1627897906486655</c:v>
                      </c:pt>
                      <c:pt idx="41">
                        <c:v>0.20006361551799495</c:v>
                      </c:pt>
                      <c:pt idx="42">
                        <c:v>0.2367986625570731</c:v>
                      </c:pt>
                      <c:pt idx="43">
                        <c:v>0.27514191239470115</c:v>
                      </c:pt>
                      <c:pt idx="44">
                        <c:v>0.31565734295770592</c:v>
                      </c:pt>
                      <c:pt idx="45">
                        <c:v>0.35668858593242947</c:v>
                      </c:pt>
                      <c:pt idx="46">
                        <c:v>0.39930573518511392</c:v>
                      </c:pt>
                      <c:pt idx="47">
                        <c:v>0.44421203849634849</c:v>
                      </c:pt>
                      <c:pt idx="48">
                        <c:v>0.48875109977009762</c:v>
                      </c:pt>
                      <c:pt idx="49">
                        <c:v>0.53383832062070402</c:v>
                      </c:pt>
                      <c:pt idx="50">
                        <c:v>0.57934171725419847</c:v>
                      </c:pt>
                      <c:pt idx="51">
                        <c:v>0.62720266952003156</c:v>
                      </c:pt>
                      <c:pt idx="52">
                        <c:v>0.67617043331685556</c:v>
                      </c:pt>
                      <c:pt idx="53">
                        <c:v>0.72346094877570921</c:v>
                      </c:pt>
                      <c:pt idx="54">
                        <c:v>0.77070660273243685</c:v>
                      </c:pt>
                      <c:pt idx="55">
                        <c:v>0.81927544702534394</c:v>
                      </c:pt>
                      <c:pt idx="56">
                        <c:v>0.86559478398016154</c:v>
                      </c:pt>
                      <c:pt idx="57">
                        <c:v>0.90961565503674957</c:v>
                      </c:pt>
                      <c:pt idx="58">
                        <c:v>0.95267384265159938</c:v>
                      </c:pt>
                      <c:pt idx="59">
                        <c:v>0.99333316241309211</c:v>
                      </c:pt>
                      <c:pt idx="60">
                        <c:v>1.03237834454265</c:v>
                      </c:pt>
                      <c:pt idx="61">
                        <c:v>1.0698421749778664</c:v>
                      </c:pt>
                      <c:pt idx="62">
                        <c:v>1.1040988840255337</c:v>
                      </c:pt>
                      <c:pt idx="63">
                        <c:v>1.1358041072777931</c:v>
                      </c:pt>
                      <c:pt idx="64">
                        <c:v>1.1645566736629274</c:v>
                      </c:pt>
                      <c:pt idx="65">
                        <c:v>1.1922510907881652</c:v>
                      </c:pt>
                      <c:pt idx="66">
                        <c:v>1.2166445167850441</c:v>
                      </c:pt>
                      <c:pt idx="67">
                        <c:v>1.2384289485892794</c:v>
                      </c:pt>
                      <c:pt idx="68">
                        <c:v>1.2601534445847382</c:v>
                      </c:pt>
                      <c:pt idx="69">
                        <c:v>1.2804740853770364</c:v>
                      </c:pt>
                      <c:pt idx="70">
                        <c:v>1.2970260497803849</c:v>
                      </c:pt>
                      <c:pt idx="71">
                        <c:v>1.311737163688814</c:v>
                      </c:pt>
                      <c:pt idx="72">
                        <c:v>1.3252527801935901</c:v>
                      </c:pt>
                      <c:pt idx="73">
                        <c:v>1.3367538578609663</c:v>
                      </c:pt>
                      <c:pt idx="74">
                        <c:v>1.3481597923633957</c:v>
                      </c:pt>
                      <c:pt idx="75">
                        <c:v>1.3577105373171861</c:v>
                      </c:pt>
                      <c:pt idx="76">
                        <c:v>1.3658715707165086</c:v>
                      </c:pt>
                      <c:pt idx="77">
                        <c:v>1.3725413999028888</c:v>
                      </c:pt>
                      <c:pt idx="78">
                        <c:v>1.3791788376563685</c:v>
                      </c:pt>
                      <c:pt idx="79">
                        <c:v>1.3851341665033603</c:v>
                      </c:pt>
                      <c:pt idx="80">
                        <c:v>1.3897343426449673</c:v>
                      </c:pt>
                      <c:pt idx="81">
                        <c:v>1.3939684978405988</c:v>
                      </c:pt>
                      <c:pt idx="82">
                        <c:v>1.3968992895513479</c:v>
                      </c:pt>
                      <c:pt idx="83">
                        <c:v>1.4000216630137832</c:v>
                      </c:pt>
                      <c:pt idx="84">
                        <c:v>1.4026064273671661</c:v>
                      </c:pt>
                      <c:pt idx="85">
                        <c:v>1.4052814597927048</c:v>
                      </c:pt>
                      <c:pt idx="86">
                        <c:v>1.4062838193270175</c:v>
                      </c:pt>
                      <c:pt idx="87">
                        <c:v>1.4079096640767474</c:v>
                      </c:pt>
                      <c:pt idx="88">
                        <c:v>1.408867588849122</c:v>
                      </c:pt>
                      <c:pt idx="89">
                        <c:v>1.4096721500119709</c:v>
                      </c:pt>
                      <c:pt idx="90">
                        <c:v>1.4105200685813191</c:v>
                      </c:pt>
                      <c:pt idx="91">
                        <c:v>1.4112222380769368</c:v>
                      </c:pt>
                      <c:pt idx="92">
                        <c:v>1.4108871660203408</c:v>
                      </c:pt>
                      <c:pt idx="93">
                        <c:v>1.4113344370139131</c:v>
                      </c:pt>
                      <c:pt idx="94">
                        <c:v>1.4117321988433871</c:v>
                      </c:pt>
                      <c:pt idx="95">
                        <c:v>1.411171244637307</c:v>
                      </c:pt>
                      <c:pt idx="96">
                        <c:v>1.4102821049210508</c:v>
                      </c:pt>
                      <c:pt idx="97">
                        <c:v>1.4105023524984217</c:v>
                      </c:pt>
                      <c:pt idx="98">
                        <c:v>1.4110135632840124</c:v>
                      </c:pt>
                      <c:pt idx="99">
                        <c:v>1.411917499914773</c:v>
                      </c:pt>
                      <c:pt idx="100">
                        <c:v>1.412667714887778</c:v>
                      </c:pt>
                      <c:pt idx="101">
                        <c:v>1.413692676297053</c:v>
                      </c:pt>
                      <c:pt idx="102">
                        <c:v>1.4143301754241455</c:v>
                      </c:pt>
                      <c:pt idx="103">
                        <c:v>1.4148503844034739</c:v>
                      </c:pt>
                      <c:pt idx="104">
                        <c:v>1.4161105965878176</c:v>
                      </c:pt>
                      <c:pt idx="105">
                        <c:v>1.4167660592542375</c:v>
                      </c:pt>
                      <c:pt idx="106">
                        <c:v>1.4173043755032098</c:v>
                      </c:pt>
                      <c:pt idx="107">
                        <c:v>1.4178065969554143</c:v>
                      </c:pt>
                      <c:pt idx="108">
                        <c:v>1.4179866178577194</c:v>
                      </c:pt>
                      <c:pt idx="109">
                        <c:v>1.4187464832859984</c:v>
                      </c:pt>
                      <c:pt idx="110">
                        <c:v>1.4191815445697087</c:v>
                      </c:pt>
                      <c:pt idx="111">
                        <c:v>1.4190792559260286</c:v>
                      </c:pt>
                      <c:pt idx="112">
                        <c:v>1.4191966558056492</c:v>
                      </c:pt>
                      <c:pt idx="113">
                        <c:v>1.4195732235882961</c:v>
                      </c:pt>
                      <c:pt idx="114">
                        <c:v>1.4196605573415504</c:v>
                      </c:pt>
                      <c:pt idx="115">
                        <c:v>1.4197708972811514</c:v>
                      </c:pt>
                      <c:pt idx="116">
                        <c:v>1.4195533873394104</c:v>
                      </c:pt>
                      <c:pt idx="117">
                        <c:v>1.4190973265019804</c:v>
                      </c:pt>
                      <c:pt idx="118">
                        <c:v>1.4194598847610918</c:v>
                      </c:pt>
                      <c:pt idx="119">
                        <c:v>1.4196798799815971</c:v>
                      </c:pt>
                      <c:pt idx="120">
                        <c:v>1.4194965920524889</c:v>
                      </c:pt>
                      <c:pt idx="121">
                        <c:v>1.4195869339183451</c:v>
                      </c:pt>
                      <c:pt idx="122">
                        <c:v>1.4196231357696232</c:v>
                      </c:pt>
                      <c:pt idx="123">
                        <c:v>1.4195436797311554</c:v>
                      </c:pt>
                      <c:pt idx="124">
                        <c:v>1.4193876518734052</c:v>
                      </c:pt>
                      <c:pt idx="125">
                        <c:v>1.4187631403619922</c:v>
                      </c:pt>
                      <c:pt idx="126">
                        <c:v>1.4187636009094922</c:v>
                      </c:pt>
                      <c:pt idx="127">
                        <c:v>1.4193832615553761</c:v>
                      </c:pt>
                      <c:pt idx="128">
                        <c:v>1.4191024524028188</c:v>
                      </c:pt>
                      <c:pt idx="129">
                        <c:v>1.4189573599982057</c:v>
                      </c:pt>
                      <c:pt idx="130">
                        <c:v>1.4189210868970525</c:v>
                      </c:pt>
                      <c:pt idx="131">
                        <c:v>1.4188575530825109</c:v>
                      </c:pt>
                      <c:pt idx="132">
                        <c:v>1.4191616546719898</c:v>
                      </c:pt>
                      <c:pt idx="133">
                        <c:v>1.4190674752591927</c:v>
                      </c:pt>
                      <c:pt idx="134">
                        <c:v>1.4187647945173187</c:v>
                      </c:pt>
                      <c:pt idx="135">
                        <c:v>1.41846445398243</c:v>
                      </c:pt>
                      <c:pt idx="136">
                        <c:v>1.4188863668943963</c:v>
                      </c:pt>
                      <c:pt idx="137">
                        <c:v>1.4192233236642151</c:v>
                      </c:pt>
                      <c:pt idx="138">
                        <c:v>1.4184769633830534</c:v>
                      </c:pt>
                      <c:pt idx="139">
                        <c:v>1.4176435950341268</c:v>
                      </c:pt>
                      <c:pt idx="140">
                        <c:v>1.4179799083394304</c:v>
                      </c:pt>
                      <c:pt idx="141">
                        <c:v>1.4181729177442637</c:v>
                      </c:pt>
                      <c:pt idx="142">
                        <c:v>1.4181667045562187</c:v>
                      </c:pt>
                      <c:pt idx="143">
                        <c:v>1.4181038775275474</c:v>
                      </c:pt>
                      <c:pt idx="144">
                        <c:v>1.418156252694446</c:v>
                      </c:pt>
                      <c:pt idx="145">
                        <c:v>1.4176383074784495</c:v>
                      </c:pt>
                      <c:pt idx="146">
                        <c:v>1.4169573575895078</c:v>
                      </c:pt>
                      <c:pt idx="147">
                        <c:v>1.4156365356005411</c:v>
                      </c:pt>
                      <c:pt idx="148">
                        <c:v>1.4137812950042012</c:v>
                      </c:pt>
                      <c:pt idx="149">
                        <c:v>1.4103014556189519</c:v>
                      </c:pt>
                      <c:pt idx="150">
                        <c:v>1.4060750569161409</c:v>
                      </c:pt>
                      <c:pt idx="151">
                        <c:v>1.3992314936947507</c:v>
                      </c:pt>
                      <c:pt idx="152">
                        <c:v>1.3894188539254408</c:v>
                      </c:pt>
                      <c:pt idx="153">
                        <c:v>1.3750922064258431</c:v>
                      </c:pt>
                      <c:pt idx="154">
                        <c:v>1.3576762975805476</c:v>
                      </c:pt>
                      <c:pt idx="155">
                        <c:v>1.3407543971864715</c:v>
                      </c:pt>
                      <c:pt idx="156">
                        <c:v>1.3214710086767585</c:v>
                      </c:pt>
                      <c:pt idx="157">
                        <c:v>1.2994390511452139</c:v>
                      </c:pt>
                      <c:pt idx="158">
                        <c:v>1.2774960852925752</c:v>
                      </c:pt>
                      <c:pt idx="159">
                        <c:v>1.2614167964446046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1.2182299708328312</c:v>
                </c:pt>
                <c:pt idx="1">
                  <c:v>1.2389819005265796</c:v>
                </c:pt>
                <c:pt idx="2">
                  <c:v>1.2486405959637465</c:v>
                </c:pt>
                <c:pt idx="3">
                  <c:v>1.25</c:v>
                </c:pt>
                <c:pt idx="4">
                  <c:v>1.2384709022467324</c:v>
                </c:pt>
                <c:pt idx="5">
                  <c:v>1.213178327803055</c:v>
                </c:pt>
                <c:pt idx="6">
                  <c:v>1.1784082869195114</c:v>
                </c:pt>
                <c:pt idx="7">
                  <c:v>1.1382392338050227</c:v>
                </c:pt>
                <c:pt idx="8">
                  <c:v>1.0852599704148671</c:v>
                </c:pt>
                <c:pt idx="9">
                  <c:v>1.0233138848847976</c:v>
                </c:pt>
                <c:pt idx="10">
                  <c:v>0.95384974470456418</c:v>
                </c:pt>
                <c:pt idx="11">
                  <c:v>0.87945375126612224</c:v>
                </c:pt>
                <c:pt idx="12">
                  <c:v>0.80236103314568807</c:v>
                </c:pt>
                <c:pt idx="13">
                  <c:v>0.72781667826059193</c:v>
                </c:pt>
                <c:pt idx="14">
                  <c:v>0.64764587717017319</c:v>
                </c:pt>
                <c:pt idx="15">
                  <c:v>0.5654557272118218</c:v>
                </c:pt>
                <c:pt idx="16">
                  <c:v>0.48838884575935337</c:v>
                </c:pt>
                <c:pt idx="17">
                  <c:v>0.41479274999083887</c:v>
                </c:pt>
                <c:pt idx="18">
                  <c:v>0.34652371666969828</c:v>
                </c:pt>
                <c:pt idx="19">
                  <c:v>0.28707546060776012</c:v>
                </c:pt>
                <c:pt idx="20">
                  <c:v>0.23760508519159382</c:v>
                </c:pt>
                <c:pt idx="21">
                  <c:v>0.19382903036801707</c:v>
                </c:pt>
                <c:pt idx="22">
                  <c:v>0.15291762308533696</c:v>
                </c:pt>
                <c:pt idx="23">
                  <c:v>0.11546834862524646</c:v>
                </c:pt>
                <c:pt idx="24">
                  <c:v>8.5465860030604759E-2</c:v>
                </c:pt>
                <c:pt idx="25">
                  <c:v>5.9412913573710674E-2</c:v>
                </c:pt>
                <c:pt idx="26">
                  <c:v>4.264200040007235E-2</c:v>
                </c:pt>
                <c:pt idx="27">
                  <c:v>2.6637058281053637E-2</c:v>
                </c:pt>
                <c:pt idx="28">
                  <c:v>1.2128512470305343E-2</c:v>
                </c:pt>
                <c:pt idx="29">
                  <c:v>4.4391545482925336E-3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0.73093798249969877</c:v>
                </c:pt>
                <c:pt idx="1">
                  <c:v>0.74338914031594783</c:v>
                </c:pt>
                <c:pt idx="2">
                  <c:v>0.74918435757824797</c:v>
                </c:pt>
                <c:pt idx="3">
                  <c:v>0.75</c:v>
                </c:pt>
                <c:pt idx="4">
                  <c:v>0.74308254134803942</c:v>
                </c:pt>
                <c:pt idx="5">
                  <c:v>0.72790699668183301</c:v>
                </c:pt>
                <c:pt idx="6">
                  <c:v>0.70704497215170681</c:v>
                </c:pt>
                <c:pt idx="7">
                  <c:v>0.68294354028301363</c:v>
                </c:pt>
                <c:pt idx="8">
                  <c:v>0.65115598224892035</c:v>
                </c:pt>
                <c:pt idx="9">
                  <c:v>0.61398833093087846</c:v>
                </c:pt>
                <c:pt idx="10">
                  <c:v>0.57230984682273855</c:v>
                </c:pt>
                <c:pt idx="11">
                  <c:v>0.52767225075967339</c:v>
                </c:pt>
                <c:pt idx="12">
                  <c:v>0.4814166198874128</c:v>
                </c:pt>
                <c:pt idx="13">
                  <c:v>0.43669000695635513</c:v>
                </c:pt>
                <c:pt idx="14">
                  <c:v>0.38858752630210391</c:v>
                </c:pt>
                <c:pt idx="15">
                  <c:v>0.33927343632709306</c:v>
                </c:pt>
                <c:pt idx="16">
                  <c:v>0.29303330745561207</c:v>
                </c:pt>
                <c:pt idx="17">
                  <c:v>0.24887564999450335</c:v>
                </c:pt>
                <c:pt idx="18">
                  <c:v>0.20791423000181897</c:v>
                </c:pt>
                <c:pt idx="19">
                  <c:v>0.17224527636465606</c:v>
                </c:pt>
                <c:pt idx="20">
                  <c:v>0.14256305111495629</c:v>
                </c:pt>
                <c:pt idx="21">
                  <c:v>0.11629741822081024</c:v>
                </c:pt>
                <c:pt idx="22">
                  <c:v>9.1750573851202166E-2</c:v>
                </c:pt>
                <c:pt idx="23">
                  <c:v>6.9281009175147873E-2</c:v>
                </c:pt>
                <c:pt idx="24">
                  <c:v>5.127951601836285E-2</c:v>
                </c:pt>
                <c:pt idx="25">
                  <c:v>3.5647748144226402E-2</c:v>
                </c:pt>
                <c:pt idx="26">
                  <c:v>2.5585200240043408E-2</c:v>
                </c:pt>
                <c:pt idx="27">
                  <c:v>1.5982234968632179E-2</c:v>
                </c:pt>
                <c:pt idx="28">
                  <c:v>7.2771074821832062E-3</c:v>
                </c:pt>
                <c:pt idx="29">
                  <c:v>2.6634927289755205E-3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0.14332399593519501</c:v>
                </c:pt>
                <c:pt idx="1">
                  <c:v>0.17614075614339875</c:v>
                </c:pt>
                <c:pt idx="2">
                  <c:v>0.20848316356052624</c:v>
                </c:pt>
                <c:pt idx="3">
                  <c:v>0.2422414708964625</c:v>
                </c:pt>
                <c:pt idx="4">
                  <c:v>0.27791221770550001</c:v>
                </c:pt>
                <c:pt idx="5">
                  <c:v>0.3140370980059925</c:v>
                </c:pt>
                <c:pt idx="6">
                  <c:v>0.35155824783930001</c:v>
                </c:pt>
                <c:pt idx="7">
                  <c:v>0.39109482324490746</c:v>
                </c:pt>
                <c:pt idx="8">
                  <c:v>0.43030807004324756</c:v>
                </c:pt>
                <c:pt idx="9">
                  <c:v>0.4700039295450763</c:v>
                </c:pt>
                <c:pt idx="10">
                  <c:v>0.51006620008519754</c:v>
                </c:pt>
                <c:pt idx="11">
                  <c:v>0.55220411856687501</c:v>
                </c:pt>
                <c:pt idx="12">
                  <c:v>0.59531650019354876</c:v>
                </c:pt>
                <c:pt idx="13">
                  <c:v>0.63695219256952873</c:v>
                </c:pt>
                <c:pt idx="14">
                  <c:v>0.67854838781413007</c:v>
                </c:pt>
                <c:pt idx="15">
                  <c:v>0.72130955124014129</c:v>
                </c:pt>
                <c:pt idx="16">
                  <c:v>0.76209019500766628</c:v>
                </c:pt>
                <c:pt idx="17">
                  <c:v>0.80084721483819621</c:v>
                </c:pt>
                <c:pt idx="18">
                  <c:v>0.83875666531477133</c:v>
                </c:pt>
                <c:pt idx="19">
                  <c:v>0.87455409558975006</c:v>
                </c:pt>
                <c:pt idx="20">
                  <c:v>0.9089304007777288</c:v>
                </c:pt>
                <c:pt idx="21">
                  <c:v>0.9419144463964263</c:v>
                </c:pt>
                <c:pt idx="22">
                  <c:v>0.97207486621598005</c:v>
                </c:pt>
                <c:pt idx="23">
                  <c:v>0.99998889737496377</c:v>
                </c:pt>
                <c:pt idx="24">
                  <c:v>1.0253033393389763</c:v>
                </c:pt>
                <c:pt idx="25">
                  <c:v>1.0496861615765924</c:v>
                </c:pt>
                <c:pt idx="26">
                  <c:v>1.0711627128670087</c:v>
                </c:pt>
                <c:pt idx="27">
                  <c:v>1.0903422437388137</c:v>
                </c:pt>
                <c:pt idx="28">
                  <c:v>1.1094690057018362</c:v>
                </c:pt>
                <c:pt idx="29">
                  <c:v>1.1273597802197637</c:v>
                </c:pt>
                <c:pt idx="30">
                  <c:v>1.141932522585315</c:v>
                </c:pt>
                <c:pt idx="31">
                  <c:v>1.1548845364776625</c:v>
                </c:pt>
                <c:pt idx="32">
                  <c:v>1.1667840060775276</c:v>
                </c:pt>
                <c:pt idx="33">
                  <c:v>1.1769098278645149</c:v>
                </c:pt>
                <c:pt idx="34">
                  <c:v>1.1869518833506074</c:v>
                </c:pt>
                <c:pt idx="35">
                  <c:v>1.1953605859202263</c:v>
                </c:pt>
                <c:pt idx="36">
                  <c:v>1.2025457534487962</c:v>
                </c:pt>
                <c:pt idx="37">
                  <c:v>1.2084180293905986</c:v>
                </c:pt>
                <c:pt idx="38">
                  <c:v>1.2142617871459787</c:v>
                </c:pt>
                <c:pt idx="39">
                  <c:v>1.21950500002842</c:v>
                </c:pt>
                <c:pt idx="40">
                  <c:v>1.2235551043008912</c:v>
                </c:pt>
                <c:pt idx="41">
                  <c:v>1.2272829550440463</c:v>
                </c:pt>
                <c:pt idx="42">
                  <c:v>1.2298632936363163</c:v>
                </c:pt>
                <c:pt idx="43">
                  <c:v>1.2326123053504725</c:v>
                </c:pt>
                <c:pt idx="44">
                  <c:v>1.2348879932434389</c:v>
                </c:pt>
                <c:pt idx="45">
                  <c:v>1.2372431552898837</c:v>
                </c:pt>
                <c:pt idx="46">
                  <c:v>1.2381256564175587</c:v>
                </c:pt>
                <c:pt idx="47">
                  <c:v>1.2395570887289651</c:v>
                </c:pt>
                <c:pt idx="48">
                  <c:v>1.2404004684374526</c:v>
                </c:pt>
                <c:pt idx="49">
                  <c:v>1.2411088231836211</c:v>
                </c:pt>
                <c:pt idx="50">
                  <c:v>1.241855350819675</c:v>
                </c:pt>
                <c:pt idx="51">
                  <c:v>1.2424735575114749</c:v>
                </c:pt>
                <c:pt idx="52">
                  <c:v>1.2421785521190225</c:v>
                </c:pt>
                <c:pt idx="53">
                  <c:v>1.2425723401189286</c:v>
                </c:pt>
                <c:pt idx="54">
                  <c:v>1.2429225390755312</c:v>
                </c:pt>
                <c:pt idx="55">
                  <c:v>1.2424286616767601</c:v>
                </c:pt>
                <c:pt idx="56">
                  <c:v>1.2416458419644751</c:v>
                </c:pt>
                <c:pt idx="57">
                  <c:v>1.2418397531597538</c:v>
                </c:pt>
                <c:pt idx="58">
                  <c:v>1.2422898352703338</c:v>
                </c:pt>
                <c:pt idx="59">
                  <c:v>1.2430856825373924</c:v>
                </c:pt>
                <c:pt idx="60">
                  <c:v>1.2437461896079713</c:v>
                </c:pt>
                <c:pt idx="61">
                  <c:v>1.2446485899628787</c:v>
                </c:pt>
                <c:pt idx="62">
                  <c:v>1.2452098593271064</c:v>
                </c:pt>
                <c:pt idx="63">
                  <c:v>1.2456678636610488</c:v>
                </c:pt>
                <c:pt idx="64">
                  <c:v>1.2467773843826289</c:v>
                </c:pt>
                <c:pt idx="65">
                  <c:v>1.2473544692732925</c:v>
                </c:pt>
                <c:pt idx="66">
                  <c:v>1.2478284156772537</c:v>
                </c:pt>
                <c:pt idx="67">
                  <c:v>1.2482705833653349</c:v>
                </c:pt>
                <c:pt idx="68">
                  <c:v>1.2484290780409988</c:v>
                </c:pt>
                <c:pt idx="69">
                  <c:v>1.2490980816014801</c:v>
                </c:pt>
                <c:pt idx="70">
                  <c:v>1.2494811198829938</c:v>
                </c:pt>
                <c:pt idx="71">
                  <c:v>1.2493910625330049</c:v>
                </c:pt>
                <c:pt idx="72">
                  <c:v>1.2494944241738213</c:v>
                </c:pt>
                <c:pt idx="73">
                  <c:v>1.2498259633885</c:v>
                </c:pt>
                <c:pt idx="74">
                  <c:v>1.2499028540979638</c:v>
                </c:pt>
                <c:pt idx="75">
                  <c:v>1.25</c:v>
                </c:pt>
                <c:pt idx="76">
                  <c:v>1.249808499084115</c:v>
                </c:pt>
                <c:pt idx="77">
                  <c:v>1.2494069722970262</c:v>
                </c:pt>
                <c:pt idx="78">
                  <c:v>1.2497261771946313</c:v>
                </c:pt>
                <c:pt idx="79">
                  <c:v>1.249919866208935</c:v>
                </c:pt>
                <c:pt idx="80">
                  <c:v>1.2497584951653224</c:v>
                </c:pt>
                <c:pt idx="81">
                  <c:v>1.2498380342885262</c:v>
                </c:pt>
                <c:pt idx="82">
                  <c:v>1.2498699072577388</c:v>
                </c:pt>
                <c:pt idx="83">
                  <c:v>1.2497999522753713</c:v>
                </c:pt>
                <c:pt idx="84">
                  <c:v>1.2496625816456723</c:v>
                </c:pt>
                <c:pt idx="85">
                  <c:v>1.249112746886585</c:v>
                </c:pt>
                <c:pt idx="86">
                  <c:v>1.2491131523635364</c:v>
                </c:pt>
                <c:pt idx="87">
                  <c:v>1.2496587163054638</c:v>
                </c:pt>
                <c:pt idx="88">
                  <c:v>1.2494114852618012</c:v>
                </c:pt>
                <c:pt idx="89">
                  <c:v>1.2492837424646261</c:v>
                </c:pt>
                <c:pt idx="90">
                  <c:v>1.2492518067653327</c:v>
                </c:pt>
                <c:pt idx="91">
                  <c:v>1.2491958700868662</c:v>
                </c:pt>
                <c:pt idx="92">
                  <c:v>1.2494636083449024</c:v>
                </c:pt>
                <c:pt idx="93">
                  <c:v>1.2493806905542775</c:v>
                </c:pt>
                <c:pt idx="94">
                  <c:v>1.2491142032442</c:v>
                </c:pt>
                <c:pt idx="95">
                  <c:v>1.2488497763079036</c:v>
                </c:pt>
                <c:pt idx="96">
                  <c:v>1.2492212384508226</c:v>
                </c:pt>
                <c:pt idx="97">
                  <c:v>1.2495179031895349</c:v>
                </c:pt>
                <c:pt idx="98">
                  <c:v>1.2488607898811563</c:v>
                </c:pt>
                <c:pt idx="99">
                  <c:v>1.2481270726045499</c:v>
                </c:pt>
                <c:pt idx="100">
                  <c:v>1.2484231708218287</c:v>
                </c:pt>
                <c:pt idx="101">
                  <c:v>1.248593100883435</c:v>
                </c:pt>
                <c:pt idx="102">
                  <c:v>1.2485876306451937</c:v>
                </c:pt>
                <c:pt idx="103">
                  <c:v>1.248532316237785</c:v>
                </c:pt>
                <c:pt idx="104">
                  <c:v>1.2485784285779862</c:v>
                </c:pt>
                <c:pt idx="105">
                  <c:v>1.2481224173150176</c:v>
                </c:pt>
                <c:pt idx="106">
                  <c:v>1.2475228928686386</c:v>
                </c:pt>
                <c:pt idx="107">
                  <c:v>1.2463600098363339</c:v>
                </c:pt>
                <c:pt idx="108">
                  <c:v>1.2447266119762526</c:v>
                </c:pt>
                <c:pt idx="109">
                  <c:v>1.2416628787782473</c:v>
                </c:pt>
                <c:pt idx="110">
                  <c:v>1.2379418570354925</c:v>
                </c:pt>
                <c:pt idx="111">
                  <c:v>1.2319166215252288</c:v>
                </c:pt>
                <c:pt idx="112">
                  <c:v>1.2232773405432575</c:v>
                </c:pt>
                <c:pt idx="113">
                  <c:v>1.2106638200035764</c:v>
                </c:pt>
                <c:pt idx="114">
                  <c:v>1.1953304404433187</c:v>
                </c:pt>
                <c:pt idx="115">
                  <c:v>1.1804319976501174</c:v>
                </c:pt>
                <c:pt idx="116">
                  <c:v>1.1634544446637163</c:v>
                </c:pt>
                <c:pt idx="117">
                  <c:v>1.1440569862659076</c:v>
                </c:pt>
                <c:pt idx="118">
                  <c:v>1.1247378782546613</c:v>
                </c:pt>
                <c:pt idx="119">
                  <c:v>1.110581290668275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8.5994397561117E-2</c:v>
                </c:pt>
                <c:pt idx="1">
                  <c:v>0.10568445368603924</c:v>
                </c:pt>
                <c:pt idx="2">
                  <c:v>0.12508989813631574</c:v>
                </c:pt>
                <c:pt idx="3">
                  <c:v>0.1453448825378775</c:v>
                </c:pt>
                <c:pt idx="4">
                  <c:v>0.16674733062329999</c:v>
                </c:pt>
                <c:pt idx="5">
                  <c:v>0.18842225880359548</c:v>
                </c:pt>
                <c:pt idx="6">
                  <c:v>0.21093494870357998</c:v>
                </c:pt>
                <c:pt idx="7">
                  <c:v>0.2346568939469445</c:v>
                </c:pt>
                <c:pt idx="8">
                  <c:v>0.25818484202594849</c:v>
                </c:pt>
                <c:pt idx="9">
                  <c:v>0.28200235772704574</c:v>
                </c:pt>
                <c:pt idx="10">
                  <c:v>0.30603972005111851</c:v>
                </c:pt>
                <c:pt idx="11">
                  <c:v>0.33132247114012503</c:v>
                </c:pt>
                <c:pt idx="12">
                  <c:v>0.35718990011612928</c:v>
                </c:pt>
                <c:pt idx="13">
                  <c:v>0.38217131554171724</c:v>
                </c:pt>
                <c:pt idx="14">
                  <c:v>0.407129032688478</c:v>
                </c:pt>
                <c:pt idx="15">
                  <c:v>0.43278573074408477</c:v>
                </c:pt>
                <c:pt idx="16">
                  <c:v>0.45725411700459972</c:v>
                </c:pt>
                <c:pt idx="17">
                  <c:v>0.48050832890291773</c:v>
                </c:pt>
                <c:pt idx="18">
                  <c:v>0.50325399918886271</c:v>
                </c:pt>
                <c:pt idx="19">
                  <c:v>0.52473245735384999</c:v>
                </c:pt>
                <c:pt idx="20">
                  <c:v>0.54535824046663728</c:v>
                </c:pt>
                <c:pt idx="21">
                  <c:v>0.56514866783785578</c:v>
                </c:pt>
                <c:pt idx="22">
                  <c:v>0.58324491972958803</c:v>
                </c:pt>
                <c:pt idx="23">
                  <c:v>0.59999333842497826</c:v>
                </c:pt>
                <c:pt idx="24">
                  <c:v>0.61518200360338571</c:v>
                </c:pt>
                <c:pt idx="25">
                  <c:v>0.62981169694595551</c:v>
                </c:pt>
                <c:pt idx="26">
                  <c:v>0.64269762772020522</c:v>
                </c:pt>
                <c:pt idx="27">
                  <c:v>0.65420534624328819</c:v>
                </c:pt>
                <c:pt idx="28">
                  <c:v>0.66568140342110171</c:v>
                </c:pt>
                <c:pt idx="29">
                  <c:v>0.67641586813185828</c:v>
                </c:pt>
                <c:pt idx="30">
                  <c:v>0.68515951355118898</c:v>
                </c:pt>
                <c:pt idx="31">
                  <c:v>0.69293072188659743</c:v>
                </c:pt>
                <c:pt idx="32">
                  <c:v>0.70007040364651651</c:v>
                </c:pt>
                <c:pt idx="33">
                  <c:v>0.70614589671870898</c:v>
                </c:pt>
                <c:pt idx="34">
                  <c:v>0.71217113001036447</c:v>
                </c:pt>
                <c:pt idx="35">
                  <c:v>0.7172163515521357</c:v>
                </c:pt>
                <c:pt idx="36">
                  <c:v>0.72152745206927782</c:v>
                </c:pt>
                <c:pt idx="37">
                  <c:v>0.72505081763435919</c:v>
                </c:pt>
                <c:pt idx="38">
                  <c:v>0.72855707228758726</c:v>
                </c:pt>
                <c:pt idx="39">
                  <c:v>0.73170300001705191</c:v>
                </c:pt>
                <c:pt idx="40">
                  <c:v>0.73413306258053479</c:v>
                </c:pt>
                <c:pt idx="41">
                  <c:v>0.73636977302642781</c:v>
                </c:pt>
                <c:pt idx="42">
                  <c:v>0.73791797618178978</c:v>
                </c:pt>
                <c:pt idx="43">
                  <c:v>0.73956738321028359</c:v>
                </c:pt>
                <c:pt idx="44">
                  <c:v>0.74093279594606332</c:v>
                </c:pt>
                <c:pt idx="45">
                  <c:v>0.74234589317393018</c:v>
                </c:pt>
                <c:pt idx="46">
                  <c:v>0.74287539385053525</c:v>
                </c:pt>
                <c:pt idx="47">
                  <c:v>0.74373425323737896</c:v>
                </c:pt>
                <c:pt idx="48">
                  <c:v>0.74424028106247153</c:v>
                </c:pt>
                <c:pt idx="49">
                  <c:v>0.74466529391017278</c:v>
                </c:pt>
                <c:pt idx="50">
                  <c:v>0.74511321049180501</c:v>
                </c:pt>
                <c:pt idx="51">
                  <c:v>0.745484134506885</c:v>
                </c:pt>
                <c:pt idx="52">
                  <c:v>0.74530713127141346</c:v>
                </c:pt>
                <c:pt idx="53">
                  <c:v>0.74554340407135722</c:v>
                </c:pt>
                <c:pt idx="54">
                  <c:v>0.74575352344531876</c:v>
                </c:pt>
                <c:pt idx="55">
                  <c:v>0.74545719700605606</c:v>
                </c:pt>
                <c:pt idx="56">
                  <c:v>0.74498750517868506</c:v>
                </c:pt>
                <c:pt idx="57">
                  <c:v>0.74510385189585226</c:v>
                </c:pt>
                <c:pt idx="58">
                  <c:v>0.74537390116220026</c:v>
                </c:pt>
                <c:pt idx="59">
                  <c:v>0.74585140952243545</c:v>
                </c:pt>
                <c:pt idx="60">
                  <c:v>0.74624771376478272</c:v>
                </c:pt>
                <c:pt idx="61">
                  <c:v>0.74678915397772716</c:v>
                </c:pt>
                <c:pt idx="62">
                  <c:v>0.74712591559626373</c:v>
                </c:pt>
                <c:pt idx="63">
                  <c:v>0.74740071819662934</c:v>
                </c:pt>
                <c:pt idx="64">
                  <c:v>0.74806643062957723</c:v>
                </c:pt>
                <c:pt idx="65">
                  <c:v>0.74841268156397556</c:v>
                </c:pt>
                <c:pt idx="66">
                  <c:v>0.74869704940635229</c:v>
                </c:pt>
                <c:pt idx="67">
                  <c:v>0.74896235001920097</c:v>
                </c:pt>
                <c:pt idx="68">
                  <c:v>0.74905744682459918</c:v>
                </c:pt>
                <c:pt idx="69">
                  <c:v>0.74945884896088799</c:v>
                </c:pt>
                <c:pt idx="70">
                  <c:v>0.74968867192979627</c:v>
                </c:pt>
                <c:pt idx="71">
                  <c:v>0.74963463751980297</c:v>
                </c:pt>
                <c:pt idx="72">
                  <c:v>0.74969665450429268</c:v>
                </c:pt>
                <c:pt idx="73">
                  <c:v>0.74989557803310003</c:v>
                </c:pt>
                <c:pt idx="74">
                  <c:v>0.74994171245877816</c:v>
                </c:pt>
                <c:pt idx="75">
                  <c:v>0.75</c:v>
                </c:pt>
                <c:pt idx="76">
                  <c:v>0.74988509945046899</c:v>
                </c:pt>
                <c:pt idx="77">
                  <c:v>0.7496441833782157</c:v>
                </c:pt>
                <c:pt idx="78">
                  <c:v>0.74983570631677876</c:v>
                </c:pt>
                <c:pt idx="79">
                  <c:v>0.74995191972536102</c:v>
                </c:pt>
                <c:pt idx="80">
                  <c:v>0.74985509709919351</c:v>
                </c:pt>
                <c:pt idx="81">
                  <c:v>0.74990282057311575</c:v>
                </c:pt>
                <c:pt idx="82">
                  <c:v>0.74992194435464321</c:v>
                </c:pt>
                <c:pt idx="83">
                  <c:v>0.74987997136522277</c:v>
                </c:pt>
                <c:pt idx="84">
                  <c:v>0.74979754898740347</c:v>
                </c:pt>
                <c:pt idx="85">
                  <c:v>0.74946764813195099</c:v>
                </c:pt>
                <c:pt idx="86">
                  <c:v>0.74946789141812176</c:v>
                </c:pt>
                <c:pt idx="87">
                  <c:v>0.74979522978327817</c:v>
                </c:pt>
                <c:pt idx="88">
                  <c:v>0.74964689115708083</c:v>
                </c:pt>
                <c:pt idx="89">
                  <c:v>0.74957024547877571</c:v>
                </c:pt>
                <c:pt idx="90">
                  <c:v>0.74955108405919957</c:v>
                </c:pt>
                <c:pt idx="91">
                  <c:v>0.74951752205211974</c:v>
                </c:pt>
                <c:pt idx="92">
                  <c:v>0.74967816500694151</c:v>
                </c:pt>
                <c:pt idx="93">
                  <c:v>0.74962841433256644</c:v>
                </c:pt>
                <c:pt idx="94">
                  <c:v>0.74946852194652003</c:v>
                </c:pt>
                <c:pt idx="95">
                  <c:v>0.74930986578474224</c:v>
                </c:pt>
                <c:pt idx="96">
                  <c:v>0.74953274307049345</c:v>
                </c:pt>
                <c:pt idx="97">
                  <c:v>0.749710741913721</c:v>
                </c:pt>
                <c:pt idx="98">
                  <c:v>0.74931647392869372</c:v>
                </c:pt>
                <c:pt idx="99">
                  <c:v>0.74887624356272997</c:v>
                </c:pt>
                <c:pt idx="100">
                  <c:v>0.74905390249309733</c:v>
                </c:pt>
                <c:pt idx="101">
                  <c:v>0.749155860530061</c:v>
                </c:pt>
                <c:pt idx="102">
                  <c:v>0.74915257838711624</c:v>
                </c:pt>
                <c:pt idx="103">
                  <c:v>0.749119389742671</c:v>
                </c:pt>
                <c:pt idx="104">
                  <c:v>0.74914705714679175</c:v>
                </c:pt>
                <c:pt idx="105">
                  <c:v>0.74887345038901054</c:v>
                </c:pt>
                <c:pt idx="106">
                  <c:v>0.74851373572118318</c:v>
                </c:pt>
                <c:pt idx="107">
                  <c:v>0.74781600590180031</c:v>
                </c:pt>
                <c:pt idx="108">
                  <c:v>0.74683596718575151</c:v>
                </c:pt>
                <c:pt idx="109">
                  <c:v>0.74499772726694846</c:v>
                </c:pt>
                <c:pt idx="110">
                  <c:v>0.74276511422129543</c:v>
                </c:pt>
                <c:pt idx="111">
                  <c:v>0.73914997291513729</c:v>
                </c:pt>
                <c:pt idx="112">
                  <c:v>0.7339664043259545</c:v>
                </c:pt>
                <c:pt idx="113">
                  <c:v>0.72639829200214578</c:v>
                </c:pt>
                <c:pt idx="114">
                  <c:v>0.71719826426599131</c:v>
                </c:pt>
                <c:pt idx="115">
                  <c:v>0.70825919859007047</c:v>
                </c:pt>
                <c:pt idx="116">
                  <c:v>0.69807266679822977</c:v>
                </c:pt>
                <c:pt idx="117">
                  <c:v>0.68643419175954445</c:v>
                </c:pt>
                <c:pt idx="118">
                  <c:v>0.67484272695279679</c:v>
                </c:pt>
                <c:pt idx="119">
                  <c:v>0.66634877440096496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2-M-4-Vinylphenol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0.51482812043790904</c:v>
                      </c:pt>
                      <c:pt idx="1">
                        <c:v>0.52359795636009399</c:v>
                      </c:pt>
                      <c:pt idx="2">
                        <c:v>0.52767975383417798</c:v>
                      </c:pt>
                      <c:pt idx="3">
                        <c:v>0.52825424259381804</c:v>
                      </c:pt>
                      <c:pt idx="4">
                        <c:v>0.523382006752664</c:v>
                      </c:pt>
                      <c:pt idx="5">
                        <c:v>0.51269327894786998</c:v>
                      </c:pt>
                      <c:pt idx="6">
                        <c:v>0.49799934165835602</c:v>
                      </c:pt>
                      <c:pt idx="7">
                        <c:v>0.481023763475392</c:v>
                      </c:pt>
                      <c:pt idx="8">
                        <c:v>0.458634546951116</c:v>
                      </c:pt>
                      <c:pt idx="9">
                        <c:v>0.43245592095644497</c:v>
                      </c:pt>
                      <c:pt idx="10">
                        <c:v>0.40310013954977297</c:v>
                      </c:pt>
                      <c:pt idx="11">
                        <c:v>0.37166014021710198</c:v>
                      </c:pt>
                      <c:pt idx="12">
                        <c:v>0.33908049588093497</c:v>
                      </c:pt>
                      <c:pt idx="13">
                        <c:v>0.307577798497358</c:v>
                      </c:pt>
                      <c:pt idx="14">
                        <c:v>0.273697345850831</c:v>
                      </c:pt>
                      <c:pt idx="15">
                        <c:v>0.238963509518894</c:v>
                      </c:pt>
                      <c:pt idx="16">
                        <c:v>0.206394783846301</c:v>
                      </c:pt>
                      <c:pt idx="17">
                        <c:v>0.17529282398385401</c:v>
                      </c:pt>
                      <c:pt idx="18">
                        <c:v>0.146442098792117</c:v>
                      </c:pt>
                      <c:pt idx="19">
                        <c:v>0.121319064008499</c:v>
                      </c:pt>
                      <c:pt idx="20">
                        <c:v>0.10041271545145999</c:v>
                      </c:pt>
                      <c:pt idx="21">
                        <c:v>8.1912806103800806E-2</c:v>
                      </c:pt>
                      <c:pt idx="22">
                        <c:v>6.4623506529753294E-2</c:v>
                      </c:pt>
                      <c:pt idx="23">
                        <c:v>4.8797316037270798E-2</c:v>
                      </c:pt>
                      <c:pt idx="24">
                        <c:v>3.61181625264771E-2</c:v>
                      </c:pt>
                      <c:pt idx="25">
                        <c:v>2.5108098928137999E-2</c:v>
                      </c:pt>
                      <c:pt idx="26">
                        <c:v>1.80206540992204E-2</c:v>
                      </c:pt>
                      <c:pt idx="27">
                        <c:v>1.12569112377483E-2</c:v>
                      </c:pt>
                      <c:pt idx="28">
                        <c:v>5.1255505350326601E-3</c:v>
                      </c:pt>
                      <c:pt idx="29">
                        <c:v>1.8760017789321399E-3</c:v>
                      </c:pt>
                      <c:pt idx="30">
                        <c:v>5.8888232884069002E-4</c:v>
                      </c:pt>
                      <c:pt idx="31">
                        <c:v>1.9166771916391699E-3</c:v>
                      </c:pt>
                      <c:pt idx="32">
                        <c:v>5.2360824593015599E-3</c:v>
                      </c:pt>
                      <c:pt idx="33">
                        <c:v>8.4156187047272103E-3</c:v>
                      </c:pt>
                      <c:pt idx="34">
                        <c:v>1.5842368594919099E-2</c:v>
                      </c:pt>
                      <c:pt idx="35">
                        <c:v>2.63401422739469E-2</c:v>
                      </c:pt>
                      <c:pt idx="36">
                        <c:v>4.0137577292537301E-2</c:v>
                      </c:pt>
                      <c:pt idx="37">
                        <c:v>5.7330195241286602E-2</c:v>
                      </c:pt>
                      <c:pt idx="38">
                        <c:v>7.6464931705637298E-2</c:v>
                      </c:pt>
                      <c:pt idx="39">
                        <c:v>9.45027569286674E-2</c:v>
                      </c:pt>
                      <c:pt idx="40">
                        <c:v>0.114659196748156</c:v>
                      </c:pt>
                      <c:pt idx="41">
                        <c:v>0.14091260491471899</c:v>
                      </c:pt>
                      <c:pt idx="42">
                        <c:v>0.16678653084842099</c:v>
                      </c:pt>
                      <c:pt idx="43">
                        <c:v>0.19379317671717</c:v>
                      </c:pt>
                      <c:pt idx="44">
                        <c:v>0.2223297741644</c:v>
                      </c:pt>
                      <c:pt idx="45">
                        <c:v>0.25122967840479399</c:v>
                      </c:pt>
                      <c:pt idx="46">
                        <c:v>0.28124659827144</c:v>
                      </c:pt>
                      <c:pt idx="47">
                        <c:v>0.31287585859592598</c:v>
                      </c:pt>
                      <c:pt idx="48">
                        <c:v>0.34424645603459803</c:v>
                      </c:pt>
                      <c:pt idx="49">
                        <c:v>0.37600314363606102</c:v>
                      </c:pt>
                      <c:pt idx="50">
                        <c:v>0.408052960068158</c:v>
                      </c:pt>
                      <c:pt idx="51">
                        <c:v>0.44176329485350002</c:v>
                      </c:pt>
                      <c:pt idx="52">
                        <c:v>0.47625320015483902</c:v>
                      </c:pt>
                      <c:pt idx="53">
                        <c:v>0.50956175405562298</c:v>
                      </c:pt>
                      <c:pt idx="54">
                        <c:v>0.54283871025130404</c:v>
                      </c:pt>
                      <c:pt idx="55">
                        <c:v>0.57704764099211303</c:v>
                      </c:pt>
                      <c:pt idx="56">
                        <c:v>0.609672156006133</c:v>
                      </c:pt>
                      <c:pt idx="57">
                        <c:v>0.64067777187055697</c:v>
                      </c:pt>
                      <c:pt idx="58">
                        <c:v>0.67100533225181702</c:v>
                      </c:pt>
                      <c:pt idx="59">
                        <c:v>0.69964327647180002</c:v>
                      </c:pt>
                      <c:pt idx="60">
                        <c:v>0.72714432062218304</c:v>
                      </c:pt>
                      <c:pt idx="61">
                        <c:v>0.75353155711714104</c:v>
                      </c:pt>
                      <c:pt idx="62">
                        <c:v>0.77765989297278404</c:v>
                      </c:pt>
                      <c:pt idx="63">
                        <c:v>0.79999111789997102</c:v>
                      </c:pt>
                      <c:pt idx="64">
                        <c:v>0.82024267147118102</c:v>
                      </c:pt>
                      <c:pt idx="65">
                        <c:v>0.83974892926127398</c:v>
                      </c:pt>
                      <c:pt idx="66">
                        <c:v>0.85693017029360696</c:v>
                      </c:pt>
                      <c:pt idx="67">
                        <c:v>0.87227379499105095</c:v>
                      </c:pt>
                      <c:pt idx="68">
                        <c:v>0.88757520456146899</c:v>
                      </c:pt>
                      <c:pt idx="69">
                        <c:v>0.90188782417581104</c:v>
                      </c:pt>
                      <c:pt idx="70">
                        <c:v>0.91354601806825197</c:v>
                      </c:pt>
                      <c:pt idx="71">
                        <c:v>0.92390762918212999</c:v>
                      </c:pt>
                      <c:pt idx="72">
                        <c:v>0.93342720486202202</c:v>
                      </c:pt>
                      <c:pt idx="73">
                        <c:v>0.94152786229161201</c:v>
                      </c:pt>
                      <c:pt idx="74">
                        <c:v>0.949561506680486</c:v>
                      </c:pt>
                      <c:pt idx="75">
                        <c:v>0.95628846873618101</c:v>
                      </c:pt>
                      <c:pt idx="76">
                        <c:v>0.96203660275903702</c:v>
                      </c:pt>
                      <c:pt idx="77">
                        <c:v>0.96673442351247896</c:v>
                      </c:pt>
                      <c:pt idx="78">
                        <c:v>0.97140942971678301</c:v>
                      </c:pt>
                      <c:pt idx="79">
                        <c:v>0.97560400002273595</c:v>
                      </c:pt>
                      <c:pt idx="80">
                        <c:v>0.97884408344071305</c:v>
                      </c:pt>
                      <c:pt idx="81">
                        <c:v>0.98182636403523704</c:v>
                      </c:pt>
                      <c:pt idx="82">
                        <c:v>0.98389063490905304</c:v>
                      </c:pt>
                      <c:pt idx="83">
                        <c:v>0.98608984428037805</c:v>
                      </c:pt>
                      <c:pt idx="84">
                        <c:v>0.98791039459475105</c:v>
                      </c:pt>
                      <c:pt idx="85">
                        <c:v>0.98979452423190695</c:v>
                      </c:pt>
                      <c:pt idx="86">
                        <c:v>0.99050052513404696</c:v>
                      </c:pt>
                      <c:pt idx="87">
                        <c:v>0.99164567098317202</c:v>
                      </c:pt>
                      <c:pt idx="88">
                        <c:v>0.99232037474996204</c:v>
                      </c:pt>
                      <c:pt idx="89">
                        <c:v>0.99288705854689696</c:v>
                      </c:pt>
                      <c:pt idx="90">
                        <c:v>0.99348428065574002</c:v>
                      </c:pt>
                      <c:pt idx="91">
                        <c:v>0.99397884600917996</c:v>
                      </c:pt>
                      <c:pt idx="92">
                        <c:v>0.99374284169521798</c:v>
                      </c:pt>
                      <c:pt idx="93">
                        <c:v>0.99405787209514296</c:v>
                      </c:pt>
                      <c:pt idx="94">
                        <c:v>0.99433803126042497</c:v>
                      </c:pt>
                      <c:pt idx="95">
                        <c:v>0.99394292934140804</c:v>
                      </c:pt>
                      <c:pt idx="96">
                        <c:v>0.99331667357158004</c:v>
                      </c:pt>
                      <c:pt idx="97">
                        <c:v>0.99347180252780298</c:v>
                      </c:pt>
                      <c:pt idx="98">
                        <c:v>0.99383186821626701</c:v>
                      </c:pt>
                      <c:pt idx="99">
                        <c:v>0.99446854602991397</c:v>
                      </c:pt>
                      <c:pt idx="100">
                        <c:v>0.99499695168637703</c:v>
                      </c:pt>
                      <c:pt idx="101">
                        <c:v>0.99571887197030295</c:v>
                      </c:pt>
                      <c:pt idx="102">
                        <c:v>0.99616788746168505</c:v>
                      </c:pt>
                      <c:pt idx="103">
                        <c:v>0.99653429092883905</c:v>
                      </c:pt>
                      <c:pt idx="104">
                        <c:v>0.99742190750610304</c:v>
                      </c:pt>
                      <c:pt idx="105">
                        <c:v>0.99788357541863404</c:v>
                      </c:pt>
                      <c:pt idx="106">
                        <c:v>0.99826273254180298</c:v>
                      </c:pt>
                      <c:pt idx="107">
                        <c:v>0.998616466692268</c:v>
                      </c:pt>
                      <c:pt idx="108">
                        <c:v>0.99874326243279898</c:v>
                      </c:pt>
                      <c:pt idx="109">
                        <c:v>0.99927846528118403</c:v>
                      </c:pt>
                      <c:pt idx="110">
                        <c:v>0.99958489590639499</c:v>
                      </c:pt>
                      <c:pt idx="111">
                        <c:v>0.999512850026404</c:v>
                      </c:pt>
                      <c:pt idx="112">
                        <c:v>0.99959553933905698</c:v>
                      </c:pt>
                      <c:pt idx="113">
                        <c:v>0.99986077071080004</c:v>
                      </c:pt>
                      <c:pt idx="114">
                        <c:v>0.99992228327837096</c:v>
                      </c:pt>
                      <c:pt idx="115">
                        <c:v>1</c:v>
                      </c:pt>
                      <c:pt idx="116">
                        <c:v>0.99984679926729203</c:v>
                      </c:pt>
                      <c:pt idx="117">
                        <c:v>0.99952557783762097</c:v>
                      </c:pt>
                      <c:pt idx="118">
                        <c:v>0.99978094175570498</c:v>
                      </c:pt>
                      <c:pt idx="119">
                        <c:v>0.99993589296714802</c:v>
                      </c:pt>
                      <c:pt idx="120">
                        <c:v>0.99980679613225798</c:v>
                      </c:pt>
                      <c:pt idx="121">
                        <c:v>0.999870427430821</c:v>
                      </c:pt>
                      <c:pt idx="122">
                        <c:v>0.99989592580619102</c:v>
                      </c:pt>
                      <c:pt idx="123">
                        <c:v>0.999839961820297</c:v>
                      </c:pt>
                      <c:pt idx="124">
                        <c:v>0.99973006531653796</c:v>
                      </c:pt>
                      <c:pt idx="125">
                        <c:v>0.99929019750926795</c:v>
                      </c:pt>
                      <c:pt idx="126">
                        <c:v>0.99929052189082901</c:v>
                      </c:pt>
                      <c:pt idx="127">
                        <c:v>0.99972697304437097</c:v>
                      </c:pt>
                      <c:pt idx="128">
                        <c:v>0.99952918820944103</c:v>
                      </c:pt>
                      <c:pt idx="129">
                        <c:v>0.99942699397170098</c:v>
                      </c:pt>
                      <c:pt idx="130">
                        <c:v>0.99940144541226605</c:v>
                      </c:pt>
                      <c:pt idx="131">
                        <c:v>0.99935669606949296</c:v>
                      </c:pt>
                      <c:pt idx="132">
                        <c:v>0.99957088667592198</c:v>
                      </c:pt>
                      <c:pt idx="133">
                        <c:v>0.99950455244342196</c:v>
                      </c:pt>
                      <c:pt idx="134">
                        <c:v>0.99929136259536</c:v>
                      </c:pt>
                      <c:pt idx="135">
                        <c:v>0.99907982104632298</c:v>
                      </c:pt>
                      <c:pt idx="136">
                        <c:v>0.999376990760658</c:v>
                      </c:pt>
                      <c:pt idx="137">
                        <c:v>0.99961432255162797</c:v>
                      </c:pt>
                      <c:pt idx="138">
                        <c:v>0.99908863190492503</c:v>
                      </c:pt>
                      <c:pt idx="139">
                        <c:v>0.99850165808364</c:v>
                      </c:pt>
                      <c:pt idx="140">
                        <c:v>0.99873853665746304</c:v>
                      </c:pt>
                      <c:pt idx="141">
                        <c:v>0.998874480706748</c:v>
                      </c:pt>
                      <c:pt idx="142">
                        <c:v>0.99887010451615499</c:v>
                      </c:pt>
                      <c:pt idx="143">
                        <c:v>0.99882585299022797</c:v>
                      </c:pt>
                      <c:pt idx="144">
                        <c:v>0.99886274286238896</c:v>
                      </c:pt>
                      <c:pt idx="145">
                        <c:v>0.99849793385201402</c:v>
                      </c:pt>
                      <c:pt idx="146">
                        <c:v>0.99801831429491095</c:v>
                      </c:pt>
                      <c:pt idx="147">
                        <c:v>0.99708800786906704</c:v>
                      </c:pt>
                      <c:pt idx="148">
                        <c:v>0.99578128958100198</c:v>
                      </c:pt>
                      <c:pt idx="149">
                        <c:v>0.99333030302259795</c:v>
                      </c:pt>
                      <c:pt idx="150">
                        <c:v>0.99035348562839398</c:v>
                      </c:pt>
                      <c:pt idx="151">
                        <c:v>0.98553329722018301</c:v>
                      </c:pt>
                      <c:pt idx="152">
                        <c:v>0.97862187243460597</c:v>
                      </c:pt>
                      <c:pt idx="153">
                        <c:v>0.96853105600286105</c:v>
                      </c:pt>
                      <c:pt idx="154">
                        <c:v>0.95626435235465501</c:v>
                      </c:pt>
                      <c:pt idx="155">
                        <c:v>0.944345598120094</c:v>
                      </c:pt>
                      <c:pt idx="156">
                        <c:v>0.93076355573097302</c:v>
                      </c:pt>
                      <c:pt idx="157">
                        <c:v>0.91524558901272601</c:v>
                      </c:pt>
                      <c:pt idx="158">
                        <c:v>0.89979030260372905</c:v>
                      </c:pt>
                      <c:pt idx="159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0.52825424259381804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1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0.6435351505473863</c:v>
                      </c:pt>
                      <c:pt idx="1">
                        <c:v>0.65449744545011745</c:v>
                      </c:pt>
                      <c:pt idx="2">
                        <c:v>0.65959969229272253</c:v>
                      </c:pt>
                      <c:pt idx="3">
                        <c:v>0.66031780324227252</c:v>
                      </c:pt>
                      <c:pt idx="4">
                        <c:v>0.65422750844083</c:v>
                      </c:pt>
                      <c:pt idx="5">
                        <c:v>0.64086659868483742</c:v>
                      </c:pt>
                      <c:pt idx="6">
                        <c:v>0.622499177072945</c:v>
                      </c:pt>
                      <c:pt idx="7">
                        <c:v>0.60127970434423994</c:v>
                      </c:pt>
                      <c:pt idx="8">
                        <c:v>0.57329318368889504</c:v>
                      </c:pt>
                      <c:pt idx="9">
                        <c:v>0.54056990119555626</c:v>
                      </c:pt>
                      <c:pt idx="10">
                        <c:v>0.50387517443721619</c:v>
                      </c:pt>
                      <c:pt idx="11">
                        <c:v>0.46457517527137748</c:v>
                      </c:pt>
                      <c:pt idx="12">
                        <c:v>0.42385061985116873</c:v>
                      </c:pt>
                      <c:pt idx="13">
                        <c:v>0.3844722481216975</c:v>
                      </c:pt>
                      <c:pt idx="14">
                        <c:v>0.34212168231353873</c:v>
                      </c:pt>
                      <c:pt idx="15">
                        <c:v>0.2987043868986175</c:v>
                      </c:pt>
                      <c:pt idx="16">
                        <c:v>0.25799347980787624</c:v>
                      </c:pt>
                      <c:pt idx="17">
                        <c:v>0.21911602997981752</c:v>
                      </c:pt>
                      <c:pt idx="18">
                        <c:v>0.18305262349014625</c:v>
                      </c:pt>
                      <c:pt idx="19">
                        <c:v>0.15164883001062374</c:v>
                      </c:pt>
                      <c:pt idx="20">
                        <c:v>0.125515894314325</c:v>
                      </c:pt>
                      <c:pt idx="21">
                        <c:v>0.10239100762975101</c:v>
                      </c:pt>
                      <c:pt idx="22">
                        <c:v>8.0779383162191618E-2</c:v>
                      </c:pt>
                      <c:pt idx="23">
                        <c:v>6.0996645046588499E-2</c:v>
                      </c:pt>
                      <c:pt idx="24">
                        <c:v>4.5147703158096374E-2</c:v>
                      </c:pt>
                      <c:pt idx="25">
                        <c:v>3.1385123660172501E-2</c:v>
                      </c:pt>
                      <c:pt idx="26">
                        <c:v>2.2525817624025501E-2</c:v>
                      </c:pt>
                      <c:pt idx="27">
                        <c:v>1.4071139047185375E-2</c:v>
                      </c:pt>
                      <c:pt idx="28">
                        <c:v>6.4069381687908251E-3</c:v>
                      </c:pt>
                      <c:pt idx="29">
                        <c:v>2.345002223665175E-3</c:v>
                      </c:pt>
                      <c:pt idx="30">
                        <c:v>7.3610291105086255E-4</c:v>
                      </c:pt>
                      <c:pt idx="31">
                        <c:v>2.3958464895489622E-3</c:v>
                      </c:pt>
                      <c:pt idx="32">
                        <c:v>6.5451030741269494E-3</c:v>
                      </c:pt>
                      <c:pt idx="33">
                        <c:v>1.0519523380909012E-2</c:v>
                      </c:pt>
                      <c:pt idx="34">
                        <c:v>1.9802960743648873E-2</c:v>
                      </c:pt>
                      <c:pt idx="35">
                        <c:v>3.2925177842433623E-2</c:v>
                      </c:pt>
                      <c:pt idx="36">
                        <c:v>5.0171971615671627E-2</c:v>
                      </c:pt>
                      <c:pt idx="37">
                        <c:v>7.1662744051608246E-2</c:v>
                      </c:pt>
                      <c:pt idx="38">
                        <c:v>9.558116463204662E-2</c:v>
                      </c:pt>
                      <c:pt idx="39">
                        <c:v>0.11812844616083425</c:v>
                      </c:pt>
                      <c:pt idx="40">
                        <c:v>0.14332399593519501</c:v>
                      </c:pt>
                      <c:pt idx="41">
                        <c:v>0.17614075614339875</c:v>
                      </c:pt>
                      <c:pt idx="42">
                        <c:v>0.20848316356052624</c:v>
                      </c:pt>
                      <c:pt idx="43">
                        <c:v>0.2422414708964625</c:v>
                      </c:pt>
                      <c:pt idx="44">
                        <c:v>0.27791221770550001</c:v>
                      </c:pt>
                      <c:pt idx="45">
                        <c:v>0.3140370980059925</c:v>
                      </c:pt>
                      <c:pt idx="46">
                        <c:v>0.35155824783930001</c:v>
                      </c:pt>
                      <c:pt idx="47">
                        <c:v>0.39109482324490746</c:v>
                      </c:pt>
                      <c:pt idx="48">
                        <c:v>0.43030807004324756</c:v>
                      </c:pt>
                      <c:pt idx="49">
                        <c:v>0.4700039295450763</c:v>
                      </c:pt>
                      <c:pt idx="50">
                        <c:v>0.51006620008519754</c:v>
                      </c:pt>
                      <c:pt idx="51">
                        <c:v>0.55220411856687501</c:v>
                      </c:pt>
                      <c:pt idx="52">
                        <c:v>0.59531650019354876</c:v>
                      </c:pt>
                      <c:pt idx="53">
                        <c:v>0.63695219256952873</c:v>
                      </c:pt>
                      <c:pt idx="54">
                        <c:v>0.67854838781413007</c:v>
                      </c:pt>
                      <c:pt idx="55">
                        <c:v>0.72130955124014129</c:v>
                      </c:pt>
                      <c:pt idx="56">
                        <c:v>0.76209019500766628</c:v>
                      </c:pt>
                      <c:pt idx="57">
                        <c:v>0.80084721483819621</c:v>
                      </c:pt>
                      <c:pt idx="58">
                        <c:v>0.83875666531477133</c:v>
                      </c:pt>
                      <c:pt idx="59">
                        <c:v>0.87455409558975006</c:v>
                      </c:pt>
                      <c:pt idx="60">
                        <c:v>0.9089304007777288</c:v>
                      </c:pt>
                      <c:pt idx="61">
                        <c:v>0.9419144463964263</c:v>
                      </c:pt>
                      <c:pt idx="62">
                        <c:v>0.97207486621598005</c:v>
                      </c:pt>
                      <c:pt idx="63">
                        <c:v>0.99998889737496377</c:v>
                      </c:pt>
                      <c:pt idx="64">
                        <c:v>1.0253033393389763</c:v>
                      </c:pt>
                      <c:pt idx="65">
                        <c:v>1.0496861615765924</c:v>
                      </c:pt>
                      <c:pt idx="66">
                        <c:v>1.0711627128670087</c:v>
                      </c:pt>
                      <c:pt idx="67">
                        <c:v>1.0903422437388137</c:v>
                      </c:pt>
                      <c:pt idx="68">
                        <c:v>1.1094690057018362</c:v>
                      </c:pt>
                      <c:pt idx="69">
                        <c:v>1.1273597802197637</c:v>
                      </c:pt>
                      <c:pt idx="70">
                        <c:v>1.141932522585315</c:v>
                      </c:pt>
                      <c:pt idx="71">
                        <c:v>1.1548845364776625</c:v>
                      </c:pt>
                      <c:pt idx="72">
                        <c:v>1.1667840060775276</c:v>
                      </c:pt>
                      <c:pt idx="73">
                        <c:v>1.1769098278645149</c:v>
                      </c:pt>
                      <c:pt idx="74">
                        <c:v>1.1869518833506074</c:v>
                      </c:pt>
                      <c:pt idx="75">
                        <c:v>1.1953605859202263</c:v>
                      </c:pt>
                      <c:pt idx="76">
                        <c:v>1.2025457534487962</c:v>
                      </c:pt>
                      <c:pt idx="77">
                        <c:v>1.2084180293905986</c:v>
                      </c:pt>
                      <c:pt idx="78">
                        <c:v>1.2142617871459787</c:v>
                      </c:pt>
                      <c:pt idx="79">
                        <c:v>1.21950500002842</c:v>
                      </c:pt>
                      <c:pt idx="80">
                        <c:v>1.2235551043008912</c:v>
                      </c:pt>
                      <c:pt idx="81">
                        <c:v>1.2272829550440463</c:v>
                      </c:pt>
                      <c:pt idx="82">
                        <c:v>1.2298632936363163</c:v>
                      </c:pt>
                      <c:pt idx="83">
                        <c:v>1.2326123053504725</c:v>
                      </c:pt>
                      <c:pt idx="84">
                        <c:v>1.2348879932434389</c:v>
                      </c:pt>
                      <c:pt idx="85">
                        <c:v>1.2372431552898837</c:v>
                      </c:pt>
                      <c:pt idx="86">
                        <c:v>1.2381256564175587</c:v>
                      </c:pt>
                      <c:pt idx="87">
                        <c:v>1.2395570887289651</c:v>
                      </c:pt>
                      <c:pt idx="88">
                        <c:v>1.2404004684374526</c:v>
                      </c:pt>
                      <c:pt idx="89">
                        <c:v>1.2411088231836211</c:v>
                      </c:pt>
                      <c:pt idx="90">
                        <c:v>1.241855350819675</c:v>
                      </c:pt>
                      <c:pt idx="91">
                        <c:v>1.2424735575114749</c:v>
                      </c:pt>
                      <c:pt idx="92">
                        <c:v>1.2421785521190225</c:v>
                      </c:pt>
                      <c:pt idx="93">
                        <c:v>1.2425723401189286</c:v>
                      </c:pt>
                      <c:pt idx="94">
                        <c:v>1.2429225390755312</c:v>
                      </c:pt>
                      <c:pt idx="95">
                        <c:v>1.2424286616767601</c:v>
                      </c:pt>
                      <c:pt idx="96">
                        <c:v>1.2416458419644751</c:v>
                      </c:pt>
                      <c:pt idx="97">
                        <c:v>1.2418397531597538</c:v>
                      </c:pt>
                      <c:pt idx="98">
                        <c:v>1.2422898352703338</c:v>
                      </c:pt>
                      <c:pt idx="99">
                        <c:v>1.2430856825373924</c:v>
                      </c:pt>
                      <c:pt idx="100">
                        <c:v>1.2437461896079713</c:v>
                      </c:pt>
                      <c:pt idx="101">
                        <c:v>1.2446485899628787</c:v>
                      </c:pt>
                      <c:pt idx="102">
                        <c:v>1.2452098593271064</c:v>
                      </c:pt>
                      <c:pt idx="103">
                        <c:v>1.2456678636610488</c:v>
                      </c:pt>
                      <c:pt idx="104">
                        <c:v>1.2467773843826289</c:v>
                      </c:pt>
                      <c:pt idx="105">
                        <c:v>1.2473544692732925</c:v>
                      </c:pt>
                      <c:pt idx="106">
                        <c:v>1.2478284156772537</c:v>
                      </c:pt>
                      <c:pt idx="107">
                        <c:v>1.2482705833653349</c:v>
                      </c:pt>
                      <c:pt idx="108">
                        <c:v>1.2484290780409988</c:v>
                      </c:pt>
                      <c:pt idx="109">
                        <c:v>1.2490980816014801</c:v>
                      </c:pt>
                      <c:pt idx="110">
                        <c:v>1.2494811198829938</c:v>
                      </c:pt>
                      <c:pt idx="111">
                        <c:v>1.2493910625330049</c:v>
                      </c:pt>
                      <c:pt idx="112">
                        <c:v>1.2494944241738213</c:v>
                      </c:pt>
                      <c:pt idx="113">
                        <c:v>1.2498259633885</c:v>
                      </c:pt>
                      <c:pt idx="114">
                        <c:v>1.2499028540979638</c:v>
                      </c:pt>
                      <c:pt idx="115">
                        <c:v>1.25</c:v>
                      </c:pt>
                      <c:pt idx="116">
                        <c:v>1.249808499084115</c:v>
                      </c:pt>
                      <c:pt idx="117">
                        <c:v>1.2494069722970262</c:v>
                      </c:pt>
                      <c:pt idx="118">
                        <c:v>1.2497261771946313</c:v>
                      </c:pt>
                      <c:pt idx="119">
                        <c:v>1.249919866208935</c:v>
                      </c:pt>
                      <c:pt idx="120">
                        <c:v>1.2497584951653224</c:v>
                      </c:pt>
                      <c:pt idx="121">
                        <c:v>1.2498380342885262</c:v>
                      </c:pt>
                      <c:pt idx="122">
                        <c:v>1.2498699072577388</c:v>
                      </c:pt>
                      <c:pt idx="123">
                        <c:v>1.2497999522753713</c:v>
                      </c:pt>
                      <c:pt idx="124">
                        <c:v>1.2496625816456723</c:v>
                      </c:pt>
                      <c:pt idx="125">
                        <c:v>1.249112746886585</c:v>
                      </c:pt>
                      <c:pt idx="126">
                        <c:v>1.2491131523635364</c:v>
                      </c:pt>
                      <c:pt idx="127">
                        <c:v>1.2496587163054638</c:v>
                      </c:pt>
                      <c:pt idx="128">
                        <c:v>1.2494114852618012</c:v>
                      </c:pt>
                      <c:pt idx="129">
                        <c:v>1.2492837424646261</c:v>
                      </c:pt>
                      <c:pt idx="130">
                        <c:v>1.2492518067653327</c:v>
                      </c:pt>
                      <c:pt idx="131">
                        <c:v>1.2491958700868662</c:v>
                      </c:pt>
                      <c:pt idx="132">
                        <c:v>1.2494636083449024</c:v>
                      </c:pt>
                      <c:pt idx="133">
                        <c:v>1.2493806905542775</c:v>
                      </c:pt>
                      <c:pt idx="134">
                        <c:v>1.2491142032442</c:v>
                      </c:pt>
                      <c:pt idx="135">
                        <c:v>1.2488497763079036</c:v>
                      </c:pt>
                      <c:pt idx="136">
                        <c:v>1.2492212384508226</c:v>
                      </c:pt>
                      <c:pt idx="137">
                        <c:v>1.2495179031895349</c:v>
                      </c:pt>
                      <c:pt idx="138">
                        <c:v>1.2488607898811563</c:v>
                      </c:pt>
                      <c:pt idx="139">
                        <c:v>1.2481270726045499</c:v>
                      </c:pt>
                      <c:pt idx="140">
                        <c:v>1.2484231708218287</c:v>
                      </c:pt>
                      <c:pt idx="141">
                        <c:v>1.248593100883435</c:v>
                      </c:pt>
                      <c:pt idx="142">
                        <c:v>1.2485876306451937</c:v>
                      </c:pt>
                      <c:pt idx="143">
                        <c:v>1.248532316237785</c:v>
                      </c:pt>
                      <c:pt idx="144">
                        <c:v>1.2485784285779862</c:v>
                      </c:pt>
                      <c:pt idx="145">
                        <c:v>1.2481224173150176</c:v>
                      </c:pt>
                      <c:pt idx="146">
                        <c:v>1.2475228928686386</c:v>
                      </c:pt>
                      <c:pt idx="147">
                        <c:v>1.2463600098363339</c:v>
                      </c:pt>
                      <c:pt idx="148">
                        <c:v>1.2447266119762526</c:v>
                      </c:pt>
                      <c:pt idx="149">
                        <c:v>1.2416628787782473</c:v>
                      </c:pt>
                      <c:pt idx="150">
                        <c:v>1.2379418570354925</c:v>
                      </c:pt>
                      <c:pt idx="151">
                        <c:v>1.2319166215252288</c:v>
                      </c:pt>
                      <c:pt idx="152">
                        <c:v>1.2232773405432575</c:v>
                      </c:pt>
                      <c:pt idx="153">
                        <c:v>1.2106638200035764</c:v>
                      </c:pt>
                      <c:pt idx="154">
                        <c:v>1.1953304404433187</c:v>
                      </c:pt>
                      <c:pt idx="155">
                        <c:v>1.1804319976501174</c:v>
                      </c:pt>
                      <c:pt idx="156">
                        <c:v>1.1634544446637163</c:v>
                      </c:pt>
                      <c:pt idx="157">
                        <c:v>1.1440569862659076</c:v>
                      </c:pt>
                      <c:pt idx="158">
                        <c:v>1.1247378782546613</c:v>
                      </c:pt>
                      <c:pt idx="159">
                        <c:v>1.110581290668275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0.38612109032843178</c:v>
                      </c:pt>
                      <c:pt idx="1">
                        <c:v>0.39269846727007052</c:v>
                      </c:pt>
                      <c:pt idx="2">
                        <c:v>0.39575981537563348</c:v>
                      </c:pt>
                      <c:pt idx="3">
                        <c:v>0.39619068194536355</c:v>
                      </c:pt>
                      <c:pt idx="4">
                        <c:v>0.392536505064498</c:v>
                      </c:pt>
                      <c:pt idx="5">
                        <c:v>0.38451995921090248</c:v>
                      </c:pt>
                      <c:pt idx="6">
                        <c:v>0.37349950624376704</c:v>
                      </c:pt>
                      <c:pt idx="7">
                        <c:v>0.360767822606544</c:v>
                      </c:pt>
                      <c:pt idx="8">
                        <c:v>0.34397591021333701</c:v>
                      </c:pt>
                      <c:pt idx="9">
                        <c:v>0.32434194071733374</c:v>
                      </c:pt>
                      <c:pt idx="10">
                        <c:v>0.30232510466232976</c:v>
                      </c:pt>
                      <c:pt idx="11">
                        <c:v>0.27874510516282647</c:v>
                      </c:pt>
                      <c:pt idx="12">
                        <c:v>0.25431037191070122</c:v>
                      </c:pt>
                      <c:pt idx="13">
                        <c:v>0.2306833488730185</c:v>
                      </c:pt>
                      <c:pt idx="14">
                        <c:v>0.20527300938812326</c:v>
                      </c:pt>
                      <c:pt idx="15">
                        <c:v>0.1792226321391705</c:v>
                      </c:pt>
                      <c:pt idx="16">
                        <c:v>0.15479608788472576</c:v>
                      </c:pt>
                      <c:pt idx="17">
                        <c:v>0.1314696179878905</c:v>
                      </c:pt>
                      <c:pt idx="18">
                        <c:v>0.10983157409408775</c:v>
                      </c:pt>
                      <c:pt idx="19">
                        <c:v>9.0989298006374245E-2</c:v>
                      </c:pt>
                      <c:pt idx="20">
                        <c:v>7.5309536588594989E-2</c:v>
                      </c:pt>
                      <c:pt idx="21">
                        <c:v>6.1434604577850604E-2</c:v>
                      </c:pt>
                      <c:pt idx="22">
                        <c:v>4.8467629897314971E-2</c:v>
                      </c:pt>
                      <c:pt idx="23">
                        <c:v>3.6597987027953097E-2</c:v>
                      </c:pt>
                      <c:pt idx="24">
                        <c:v>2.7088621894857827E-2</c:v>
                      </c:pt>
                      <c:pt idx="25">
                        <c:v>1.8831074196103498E-2</c:v>
                      </c:pt>
                      <c:pt idx="26">
                        <c:v>1.35154905744153E-2</c:v>
                      </c:pt>
                      <c:pt idx="27">
                        <c:v>8.4426834283112245E-3</c:v>
                      </c:pt>
                      <c:pt idx="28">
                        <c:v>3.8441629012744951E-3</c:v>
                      </c:pt>
                      <c:pt idx="29">
                        <c:v>1.407001334199105E-3</c:v>
                      </c:pt>
                      <c:pt idx="30">
                        <c:v>4.4166174663051749E-4</c:v>
                      </c:pt>
                      <c:pt idx="31">
                        <c:v>1.4375078937293774E-3</c:v>
                      </c:pt>
                      <c:pt idx="32">
                        <c:v>3.9270618444761703E-3</c:v>
                      </c:pt>
                      <c:pt idx="33">
                        <c:v>6.3117140285454077E-3</c:v>
                      </c:pt>
                      <c:pt idx="34">
                        <c:v>1.1881776446189325E-2</c:v>
                      </c:pt>
                      <c:pt idx="35">
                        <c:v>1.9755106705460174E-2</c:v>
                      </c:pt>
                      <c:pt idx="36">
                        <c:v>3.0103182969402974E-2</c:v>
                      </c:pt>
                      <c:pt idx="37">
                        <c:v>4.2997646430964952E-2</c:v>
                      </c:pt>
                      <c:pt idx="38">
                        <c:v>5.7348698779227977E-2</c:v>
                      </c:pt>
                      <c:pt idx="39">
                        <c:v>7.0877067696500554E-2</c:v>
                      </c:pt>
                      <c:pt idx="40">
                        <c:v>8.5994397561117E-2</c:v>
                      </c:pt>
                      <c:pt idx="41">
                        <c:v>0.10568445368603924</c:v>
                      </c:pt>
                      <c:pt idx="42">
                        <c:v>0.12508989813631574</c:v>
                      </c:pt>
                      <c:pt idx="43">
                        <c:v>0.1453448825378775</c:v>
                      </c:pt>
                      <c:pt idx="44">
                        <c:v>0.16674733062329999</c:v>
                      </c:pt>
                      <c:pt idx="45">
                        <c:v>0.18842225880359548</c:v>
                      </c:pt>
                      <c:pt idx="46">
                        <c:v>0.21093494870357998</c:v>
                      </c:pt>
                      <c:pt idx="47">
                        <c:v>0.2346568939469445</c:v>
                      </c:pt>
                      <c:pt idx="48">
                        <c:v>0.25818484202594849</c:v>
                      </c:pt>
                      <c:pt idx="49">
                        <c:v>0.28200235772704574</c:v>
                      </c:pt>
                      <c:pt idx="50">
                        <c:v>0.30603972005111851</c:v>
                      </c:pt>
                      <c:pt idx="51">
                        <c:v>0.33132247114012503</c:v>
                      </c:pt>
                      <c:pt idx="52">
                        <c:v>0.35718990011612928</c:v>
                      </c:pt>
                      <c:pt idx="53">
                        <c:v>0.38217131554171724</c:v>
                      </c:pt>
                      <c:pt idx="54">
                        <c:v>0.407129032688478</c:v>
                      </c:pt>
                      <c:pt idx="55">
                        <c:v>0.43278573074408477</c:v>
                      </c:pt>
                      <c:pt idx="56">
                        <c:v>0.45725411700459972</c:v>
                      </c:pt>
                      <c:pt idx="57">
                        <c:v>0.48050832890291773</c:v>
                      </c:pt>
                      <c:pt idx="58">
                        <c:v>0.50325399918886271</c:v>
                      </c:pt>
                      <c:pt idx="59">
                        <c:v>0.52473245735384999</c:v>
                      </c:pt>
                      <c:pt idx="60">
                        <c:v>0.54535824046663728</c:v>
                      </c:pt>
                      <c:pt idx="61">
                        <c:v>0.56514866783785578</c:v>
                      </c:pt>
                      <c:pt idx="62">
                        <c:v>0.58324491972958803</c:v>
                      </c:pt>
                      <c:pt idx="63">
                        <c:v>0.59999333842497826</c:v>
                      </c:pt>
                      <c:pt idx="64">
                        <c:v>0.61518200360338571</c:v>
                      </c:pt>
                      <c:pt idx="65">
                        <c:v>0.62981169694595551</c:v>
                      </c:pt>
                      <c:pt idx="66">
                        <c:v>0.64269762772020522</c:v>
                      </c:pt>
                      <c:pt idx="67">
                        <c:v>0.65420534624328819</c:v>
                      </c:pt>
                      <c:pt idx="68">
                        <c:v>0.66568140342110171</c:v>
                      </c:pt>
                      <c:pt idx="69">
                        <c:v>0.67641586813185828</c:v>
                      </c:pt>
                      <c:pt idx="70">
                        <c:v>0.68515951355118898</c:v>
                      </c:pt>
                      <c:pt idx="71">
                        <c:v>0.69293072188659743</c:v>
                      </c:pt>
                      <c:pt idx="72">
                        <c:v>0.70007040364651651</c:v>
                      </c:pt>
                      <c:pt idx="73">
                        <c:v>0.70614589671870898</c:v>
                      </c:pt>
                      <c:pt idx="74">
                        <c:v>0.71217113001036447</c:v>
                      </c:pt>
                      <c:pt idx="75">
                        <c:v>0.7172163515521357</c:v>
                      </c:pt>
                      <c:pt idx="76">
                        <c:v>0.72152745206927782</c:v>
                      </c:pt>
                      <c:pt idx="77">
                        <c:v>0.72505081763435919</c:v>
                      </c:pt>
                      <c:pt idx="78">
                        <c:v>0.72855707228758726</c:v>
                      </c:pt>
                      <c:pt idx="79">
                        <c:v>0.73170300001705191</c:v>
                      </c:pt>
                      <c:pt idx="80">
                        <c:v>0.73413306258053479</c:v>
                      </c:pt>
                      <c:pt idx="81">
                        <c:v>0.73636977302642781</c:v>
                      </c:pt>
                      <c:pt idx="82">
                        <c:v>0.73791797618178978</c:v>
                      </c:pt>
                      <c:pt idx="83">
                        <c:v>0.73956738321028359</c:v>
                      </c:pt>
                      <c:pt idx="84">
                        <c:v>0.74093279594606332</c:v>
                      </c:pt>
                      <c:pt idx="85">
                        <c:v>0.74234589317393018</c:v>
                      </c:pt>
                      <c:pt idx="86">
                        <c:v>0.74287539385053525</c:v>
                      </c:pt>
                      <c:pt idx="87">
                        <c:v>0.74373425323737896</c:v>
                      </c:pt>
                      <c:pt idx="88">
                        <c:v>0.74424028106247153</c:v>
                      </c:pt>
                      <c:pt idx="89">
                        <c:v>0.74466529391017278</c:v>
                      </c:pt>
                      <c:pt idx="90">
                        <c:v>0.74511321049180501</c:v>
                      </c:pt>
                      <c:pt idx="91">
                        <c:v>0.745484134506885</c:v>
                      </c:pt>
                      <c:pt idx="92">
                        <c:v>0.74530713127141346</c:v>
                      </c:pt>
                      <c:pt idx="93">
                        <c:v>0.74554340407135722</c:v>
                      </c:pt>
                      <c:pt idx="94">
                        <c:v>0.74575352344531876</c:v>
                      </c:pt>
                      <c:pt idx="95">
                        <c:v>0.74545719700605606</c:v>
                      </c:pt>
                      <c:pt idx="96">
                        <c:v>0.74498750517868506</c:v>
                      </c:pt>
                      <c:pt idx="97">
                        <c:v>0.74510385189585226</c:v>
                      </c:pt>
                      <c:pt idx="98">
                        <c:v>0.74537390116220026</c:v>
                      </c:pt>
                      <c:pt idx="99">
                        <c:v>0.74585140952243545</c:v>
                      </c:pt>
                      <c:pt idx="100">
                        <c:v>0.74624771376478272</c:v>
                      </c:pt>
                      <c:pt idx="101">
                        <c:v>0.74678915397772716</c:v>
                      </c:pt>
                      <c:pt idx="102">
                        <c:v>0.74712591559626373</c:v>
                      </c:pt>
                      <c:pt idx="103">
                        <c:v>0.74740071819662934</c:v>
                      </c:pt>
                      <c:pt idx="104">
                        <c:v>0.74806643062957723</c:v>
                      </c:pt>
                      <c:pt idx="105">
                        <c:v>0.74841268156397556</c:v>
                      </c:pt>
                      <c:pt idx="106">
                        <c:v>0.74869704940635229</c:v>
                      </c:pt>
                      <c:pt idx="107">
                        <c:v>0.74896235001920097</c:v>
                      </c:pt>
                      <c:pt idx="108">
                        <c:v>0.74905744682459918</c:v>
                      </c:pt>
                      <c:pt idx="109">
                        <c:v>0.74945884896088799</c:v>
                      </c:pt>
                      <c:pt idx="110">
                        <c:v>0.74968867192979627</c:v>
                      </c:pt>
                      <c:pt idx="111">
                        <c:v>0.74963463751980297</c:v>
                      </c:pt>
                      <c:pt idx="112">
                        <c:v>0.74969665450429268</c:v>
                      </c:pt>
                      <c:pt idx="113">
                        <c:v>0.74989557803310003</c:v>
                      </c:pt>
                      <c:pt idx="114">
                        <c:v>0.74994171245877816</c:v>
                      </c:pt>
                      <c:pt idx="115">
                        <c:v>0.75</c:v>
                      </c:pt>
                      <c:pt idx="116">
                        <c:v>0.74988509945046899</c:v>
                      </c:pt>
                      <c:pt idx="117">
                        <c:v>0.7496441833782157</c:v>
                      </c:pt>
                      <c:pt idx="118">
                        <c:v>0.74983570631677876</c:v>
                      </c:pt>
                      <c:pt idx="119">
                        <c:v>0.74995191972536102</c:v>
                      </c:pt>
                      <c:pt idx="120">
                        <c:v>0.74985509709919351</c:v>
                      </c:pt>
                      <c:pt idx="121">
                        <c:v>0.74990282057311575</c:v>
                      </c:pt>
                      <c:pt idx="122">
                        <c:v>0.74992194435464321</c:v>
                      </c:pt>
                      <c:pt idx="123">
                        <c:v>0.74987997136522277</c:v>
                      </c:pt>
                      <c:pt idx="124">
                        <c:v>0.74979754898740347</c:v>
                      </c:pt>
                      <c:pt idx="125">
                        <c:v>0.74946764813195099</c:v>
                      </c:pt>
                      <c:pt idx="126">
                        <c:v>0.74946789141812176</c:v>
                      </c:pt>
                      <c:pt idx="127">
                        <c:v>0.74979522978327817</c:v>
                      </c:pt>
                      <c:pt idx="128">
                        <c:v>0.74964689115708083</c:v>
                      </c:pt>
                      <c:pt idx="129">
                        <c:v>0.74957024547877571</c:v>
                      </c:pt>
                      <c:pt idx="130">
                        <c:v>0.74955108405919957</c:v>
                      </c:pt>
                      <c:pt idx="131">
                        <c:v>0.74951752205211974</c:v>
                      </c:pt>
                      <c:pt idx="132">
                        <c:v>0.74967816500694151</c:v>
                      </c:pt>
                      <c:pt idx="133">
                        <c:v>0.74962841433256644</c:v>
                      </c:pt>
                      <c:pt idx="134">
                        <c:v>0.74946852194652003</c:v>
                      </c:pt>
                      <c:pt idx="135">
                        <c:v>0.74930986578474224</c:v>
                      </c:pt>
                      <c:pt idx="136">
                        <c:v>0.74953274307049345</c:v>
                      </c:pt>
                      <c:pt idx="137">
                        <c:v>0.749710741913721</c:v>
                      </c:pt>
                      <c:pt idx="138">
                        <c:v>0.74931647392869372</c:v>
                      </c:pt>
                      <c:pt idx="139">
                        <c:v>0.74887624356272997</c:v>
                      </c:pt>
                      <c:pt idx="140">
                        <c:v>0.74905390249309733</c:v>
                      </c:pt>
                      <c:pt idx="141">
                        <c:v>0.749155860530061</c:v>
                      </c:pt>
                      <c:pt idx="142">
                        <c:v>0.74915257838711624</c:v>
                      </c:pt>
                      <c:pt idx="143">
                        <c:v>0.749119389742671</c:v>
                      </c:pt>
                      <c:pt idx="144">
                        <c:v>0.74914705714679175</c:v>
                      </c:pt>
                      <c:pt idx="145">
                        <c:v>0.74887345038901054</c:v>
                      </c:pt>
                      <c:pt idx="146">
                        <c:v>0.74851373572118318</c:v>
                      </c:pt>
                      <c:pt idx="147">
                        <c:v>0.74781600590180031</c:v>
                      </c:pt>
                      <c:pt idx="148">
                        <c:v>0.74683596718575151</c:v>
                      </c:pt>
                      <c:pt idx="149">
                        <c:v>0.74499772726694846</c:v>
                      </c:pt>
                      <c:pt idx="150">
                        <c:v>0.74276511422129543</c:v>
                      </c:pt>
                      <c:pt idx="151">
                        <c:v>0.73914997291513729</c:v>
                      </c:pt>
                      <c:pt idx="152">
                        <c:v>0.7339664043259545</c:v>
                      </c:pt>
                      <c:pt idx="153">
                        <c:v>0.72639829200214578</c:v>
                      </c:pt>
                      <c:pt idx="154">
                        <c:v>0.71719826426599131</c:v>
                      </c:pt>
                      <c:pt idx="155">
                        <c:v>0.70825919859007047</c:v>
                      </c:pt>
                      <c:pt idx="156">
                        <c:v>0.69807266679822977</c:v>
                      </c:pt>
                      <c:pt idx="157">
                        <c:v>0.68643419175954445</c:v>
                      </c:pt>
                      <c:pt idx="158">
                        <c:v>0.67484272695279679</c:v>
                      </c:pt>
                      <c:pt idx="159">
                        <c:v>0.66634877440096496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0.97458397666626506</c:v>
                      </c:pt>
                      <c:pt idx="1">
                        <c:v>0.99118552042126373</c:v>
                      </c:pt>
                      <c:pt idx="2">
                        <c:v>0.99891247677099726</c:v>
                      </c:pt>
                      <c:pt idx="3">
                        <c:v>1</c:v>
                      </c:pt>
                      <c:pt idx="4">
                        <c:v>0.99077672179738585</c:v>
                      </c:pt>
                      <c:pt idx="5">
                        <c:v>0.97054266224244401</c:v>
                      </c:pt>
                      <c:pt idx="6">
                        <c:v>0.94272662953560904</c:v>
                      </c:pt>
                      <c:pt idx="7">
                        <c:v>0.91059138704401821</c:v>
                      </c:pt>
                      <c:pt idx="8">
                        <c:v>0.86820797633189373</c:v>
                      </c:pt>
                      <c:pt idx="9">
                        <c:v>0.81865110790783802</c:v>
                      </c:pt>
                      <c:pt idx="10">
                        <c:v>0.76307979576365137</c:v>
                      </c:pt>
                      <c:pt idx="11">
                        <c:v>0.70356300101289782</c:v>
                      </c:pt>
                      <c:pt idx="12">
                        <c:v>0.64188882651655044</c:v>
                      </c:pt>
                      <c:pt idx="13">
                        <c:v>0.5822533426084735</c:v>
                      </c:pt>
                      <c:pt idx="14">
                        <c:v>0.51811670173613855</c:v>
                      </c:pt>
                      <c:pt idx="15">
                        <c:v>0.45236458176945743</c:v>
                      </c:pt>
                      <c:pt idx="16">
                        <c:v>0.39071107660748272</c:v>
                      </c:pt>
                      <c:pt idx="17">
                        <c:v>0.33183419999267111</c:v>
                      </c:pt>
                      <c:pt idx="18">
                        <c:v>0.27721897333575862</c:v>
                      </c:pt>
                      <c:pt idx="19">
                        <c:v>0.22966036848620808</c:v>
                      </c:pt>
                      <c:pt idx="20">
                        <c:v>0.19008406815327505</c:v>
                      </c:pt>
                      <c:pt idx="21">
                        <c:v>0.15506322429441366</c:v>
                      </c:pt>
                      <c:pt idx="22">
                        <c:v>0.12233409846826956</c:v>
                      </c:pt>
                      <c:pt idx="23">
                        <c:v>9.2374678900197169E-2</c:v>
                      </c:pt>
                      <c:pt idx="24">
                        <c:v>6.8372688024483805E-2</c:v>
                      </c:pt>
                      <c:pt idx="25">
                        <c:v>4.7530330858968538E-2</c:v>
                      </c:pt>
                      <c:pt idx="26">
                        <c:v>3.4113600320057877E-2</c:v>
                      </c:pt>
                      <c:pt idx="27">
                        <c:v>2.1309646624842908E-2</c:v>
                      </c:pt>
                      <c:pt idx="28">
                        <c:v>9.7028099762442744E-3</c:v>
                      </c:pt>
                      <c:pt idx="29">
                        <c:v>3.5513236386340271E-3</c:v>
                      </c:pt>
                      <c:pt idx="30">
                        <c:v>1.114770656548214E-3</c:v>
                      </c:pt>
                      <c:pt idx="31">
                        <c:v>3.6283233282291489E-3</c:v>
                      </c:pt>
                      <c:pt idx="32">
                        <c:v>9.9120499886408975E-3</c:v>
                      </c:pt>
                      <c:pt idx="33">
                        <c:v>1.5931000692782124E-2</c:v>
                      </c:pt>
                      <c:pt idx="34">
                        <c:v>2.9990045166756029E-2</c:v>
                      </c:pt>
                      <c:pt idx="35">
                        <c:v>4.9862623241059702E-2</c:v>
                      </c:pt>
                      <c:pt idx="36">
                        <c:v>7.5981552169756328E-2</c:v>
                      </c:pt>
                      <c:pt idx="37">
                        <c:v>0.10852765698536676</c:v>
                      </c:pt>
                      <c:pt idx="38">
                        <c:v>0.14475024626433949</c:v>
                      </c:pt>
                      <c:pt idx="39">
                        <c:v>0.17889635200020887</c:v>
                      </c:pt>
                      <c:pt idx="40">
                        <c:v>0.21705305419822069</c:v>
                      </c:pt>
                      <c:pt idx="41">
                        <c:v>0.26675148735732662</c:v>
                      </c:pt>
                      <c:pt idx="42">
                        <c:v>0.31573155007609749</c:v>
                      </c:pt>
                      <c:pt idx="43">
                        <c:v>0.36685588319293488</c:v>
                      </c:pt>
                      <c:pt idx="44">
                        <c:v>0.42087645727694123</c:v>
                      </c:pt>
                      <c:pt idx="45">
                        <c:v>0.47558478124323927</c:v>
                      </c:pt>
                      <c:pt idx="46">
                        <c:v>0.53240764691348519</c:v>
                      </c:pt>
                      <c:pt idx="47">
                        <c:v>0.59228271799513132</c:v>
                      </c:pt>
                      <c:pt idx="48">
                        <c:v>0.65166813302679683</c:v>
                      </c:pt>
                      <c:pt idx="49">
                        <c:v>0.71178442749427195</c:v>
                      </c:pt>
                      <c:pt idx="50">
                        <c:v>0.772455623005598</c:v>
                      </c:pt>
                      <c:pt idx="51">
                        <c:v>0.83627022602670875</c:v>
                      </c:pt>
                      <c:pt idx="52">
                        <c:v>0.90156057775580745</c:v>
                      </c:pt>
                      <c:pt idx="53">
                        <c:v>0.96461459836761232</c:v>
                      </c:pt>
                      <c:pt idx="54">
                        <c:v>1.0276088036432491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0.99446854602991397</c:v>
                      </c:pt>
                      <c:pt idx="1">
                        <c:v>0.99499695168637703</c:v>
                      </c:pt>
                      <c:pt idx="2">
                        <c:v>0.99571887197030295</c:v>
                      </c:pt>
                      <c:pt idx="3">
                        <c:v>0.99616788746168505</c:v>
                      </c:pt>
                      <c:pt idx="4">
                        <c:v>0.99653429092883905</c:v>
                      </c:pt>
                      <c:pt idx="5">
                        <c:v>0.99742190750610304</c:v>
                      </c:pt>
                      <c:pt idx="6">
                        <c:v>0.99788357541863404</c:v>
                      </c:pt>
                      <c:pt idx="7">
                        <c:v>0.99826273254180298</c:v>
                      </c:pt>
                      <c:pt idx="8">
                        <c:v>0.998616466692268</c:v>
                      </c:pt>
                      <c:pt idx="9">
                        <c:v>0.99874326243279898</c:v>
                      </c:pt>
                      <c:pt idx="10">
                        <c:v>0.99927846528118403</c:v>
                      </c:pt>
                      <c:pt idx="11">
                        <c:v>0.99958489590639499</c:v>
                      </c:pt>
                      <c:pt idx="12">
                        <c:v>0.999512850026404</c:v>
                      </c:pt>
                      <c:pt idx="13">
                        <c:v>0.99959553933905698</c:v>
                      </c:pt>
                      <c:pt idx="14">
                        <c:v>0.99986077071080004</c:v>
                      </c:pt>
                      <c:pt idx="15">
                        <c:v>0.99992228327837096</c:v>
                      </c:pt>
                      <c:pt idx="16">
                        <c:v>1</c:v>
                      </c:pt>
                      <c:pt idx="17">
                        <c:v>0.99984679926729203</c:v>
                      </c:pt>
                      <c:pt idx="18">
                        <c:v>0.99952557783762097</c:v>
                      </c:pt>
                      <c:pt idx="19">
                        <c:v>0.99978094175570498</c:v>
                      </c:pt>
                      <c:pt idx="20">
                        <c:v>0.99993589296714802</c:v>
                      </c:pt>
                      <c:pt idx="21">
                        <c:v>0.99980679613225798</c:v>
                      </c:pt>
                      <c:pt idx="22">
                        <c:v>0.999870427430821</c:v>
                      </c:pt>
                      <c:pt idx="23">
                        <c:v>0.99989592580619102</c:v>
                      </c:pt>
                      <c:pt idx="24">
                        <c:v>0.999839961820297</c:v>
                      </c:pt>
                      <c:pt idx="25">
                        <c:v>0.99973006531653796</c:v>
                      </c:pt>
                      <c:pt idx="26">
                        <c:v>0.99929019750926795</c:v>
                      </c:pt>
                      <c:pt idx="27">
                        <c:v>0.99929052189082901</c:v>
                      </c:pt>
                      <c:pt idx="28">
                        <c:v>0.99972697304437097</c:v>
                      </c:pt>
                      <c:pt idx="29">
                        <c:v>0.99952918820944103</c:v>
                      </c:pt>
                      <c:pt idx="30">
                        <c:v>0.99942699397170098</c:v>
                      </c:pt>
                      <c:pt idx="31">
                        <c:v>0.99940144541226605</c:v>
                      </c:pt>
                      <c:pt idx="32">
                        <c:v>0.99935669606949296</c:v>
                      </c:pt>
                      <c:pt idx="33">
                        <c:v>0.99957088667592198</c:v>
                      </c:pt>
                      <c:pt idx="34">
                        <c:v>0.99950455244342196</c:v>
                      </c:pt>
                      <c:pt idx="35">
                        <c:v>0.99929136259536</c:v>
                      </c:pt>
                      <c:pt idx="36">
                        <c:v>0.99907982104632298</c:v>
                      </c:pt>
                      <c:pt idx="37">
                        <c:v>0.999376990760658</c:v>
                      </c:pt>
                      <c:pt idx="38">
                        <c:v>0.99961432255162797</c:v>
                      </c:pt>
                      <c:pt idx="39">
                        <c:v>0.99908863190492503</c:v>
                      </c:pt>
                      <c:pt idx="40">
                        <c:v>0.99850165808364</c:v>
                      </c:pt>
                      <c:pt idx="41">
                        <c:v>0.99873853665746304</c:v>
                      </c:pt>
                      <c:pt idx="42">
                        <c:v>0.998874480706748</c:v>
                      </c:pt>
                      <c:pt idx="43">
                        <c:v>0.99887010451615499</c:v>
                      </c:pt>
                      <c:pt idx="44">
                        <c:v>0.99882585299022797</c:v>
                      </c:pt>
                      <c:pt idx="45">
                        <c:v>0.99886274286238896</c:v>
                      </c:pt>
                      <c:pt idx="46">
                        <c:v>0.99849793385201402</c:v>
                      </c:pt>
                      <c:pt idx="47">
                        <c:v>0.99801831429491095</c:v>
                      </c:pt>
                      <c:pt idx="48">
                        <c:v>0.99708800786906704</c:v>
                      </c:pt>
                      <c:pt idx="49">
                        <c:v>0.99578128958100198</c:v>
                      </c:pt>
                      <c:pt idx="50">
                        <c:v>0.99333030302259795</c:v>
                      </c:pt>
                      <c:pt idx="51">
                        <c:v>0.99035348562839398</c:v>
                      </c:pt>
                      <c:pt idx="52">
                        <c:v>0.98553329722018301</c:v>
                      </c:pt>
                      <c:pt idx="53">
                        <c:v>0.97862187243460597</c:v>
                      </c:pt>
                      <c:pt idx="54">
                        <c:v>0.96853105600286105</c:v>
                      </c:pt>
                      <c:pt idx="55">
                        <c:v>0.95626435235465501</c:v>
                      </c:pt>
                      <c:pt idx="56">
                        <c:v>0.944345598120094</c:v>
                      </c:pt>
                      <c:pt idx="57">
                        <c:v>0.93076355573097302</c:v>
                      </c:pt>
                      <c:pt idx="58">
                        <c:v>0.91524558901272601</c:v>
                      </c:pt>
                      <c:pt idx="59">
                        <c:v>0.89979030260372905</c:v>
                      </c:pt>
                      <c:pt idx="60">
                        <c:v>0.88846503253461995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1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2-M-4-Vinylphenol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0.52825424259381804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0.6435351505473863</c:v>
                </c:pt>
                <c:pt idx="1">
                  <c:v>0.65449744545011745</c:v>
                </c:pt>
                <c:pt idx="2">
                  <c:v>0.65959969229272253</c:v>
                </c:pt>
                <c:pt idx="3">
                  <c:v>0.66031780324227252</c:v>
                </c:pt>
                <c:pt idx="4">
                  <c:v>0.65422750844083</c:v>
                </c:pt>
                <c:pt idx="5">
                  <c:v>0.64086659868483742</c:v>
                </c:pt>
                <c:pt idx="6">
                  <c:v>0.622499177072945</c:v>
                </c:pt>
                <c:pt idx="7">
                  <c:v>0.60127970434423994</c:v>
                </c:pt>
                <c:pt idx="8">
                  <c:v>0.57329318368889504</c:v>
                </c:pt>
                <c:pt idx="9">
                  <c:v>0.54056990119555626</c:v>
                </c:pt>
                <c:pt idx="10">
                  <c:v>0.50387517443721619</c:v>
                </c:pt>
                <c:pt idx="11">
                  <c:v>0.46457517527137748</c:v>
                </c:pt>
                <c:pt idx="12">
                  <c:v>0.42385061985116873</c:v>
                </c:pt>
                <c:pt idx="13">
                  <c:v>0.3844722481216975</c:v>
                </c:pt>
                <c:pt idx="14">
                  <c:v>0.34212168231353873</c:v>
                </c:pt>
                <c:pt idx="15">
                  <c:v>0.2987043868986175</c:v>
                </c:pt>
                <c:pt idx="16">
                  <c:v>0.25799347980787624</c:v>
                </c:pt>
                <c:pt idx="17">
                  <c:v>0.21911602997981752</c:v>
                </c:pt>
                <c:pt idx="18">
                  <c:v>0.18305262349014625</c:v>
                </c:pt>
                <c:pt idx="19">
                  <c:v>0.15164883001062374</c:v>
                </c:pt>
                <c:pt idx="20">
                  <c:v>0.125515894314325</c:v>
                </c:pt>
                <c:pt idx="21">
                  <c:v>0.10239100762975101</c:v>
                </c:pt>
                <c:pt idx="22">
                  <c:v>8.0779383162191618E-2</c:v>
                </c:pt>
                <c:pt idx="23">
                  <c:v>6.0996645046588499E-2</c:v>
                </c:pt>
                <c:pt idx="24">
                  <c:v>4.5147703158096374E-2</c:v>
                </c:pt>
                <c:pt idx="25">
                  <c:v>3.1385123660172501E-2</c:v>
                </c:pt>
                <c:pt idx="26">
                  <c:v>2.2525817624025501E-2</c:v>
                </c:pt>
                <c:pt idx="27">
                  <c:v>1.4071139047185375E-2</c:v>
                </c:pt>
                <c:pt idx="28">
                  <c:v>6.4069381687908251E-3</c:v>
                </c:pt>
                <c:pt idx="29">
                  <c:v>2.345002223665175E-3</c:v>
                </c:pt>
                <c:pt idx="30">
                  <c:v>7.3610291105086255E-4</c:v>
                </c:pt>
                <c:pt idx="31">
                  <c:v>2.3958464895489622E-3</c:v>
                </c:pt>
                <c:pt idx="32">
                  <c:v>6.5451030741269494E-3</c:v>
                </c:pt>
                <c:pt idx="33">
                  <c:v>1.0519523380909012E-2</c:v>
                </c:pt>
                <c:pt idx="34">
                  <c:v>1.9802960743648873E-2</c:v>
                </c:pt>
                <c:pt idx="35">
                  <c:v>3.2925177842433623E-2</c:v>
                </c:pt>
                <c:pt idx="36">
                  <c:v>5.0171971615671627E-2</c:v>
                </c:pt>
                <c:pt idx="37">
                  <c:v>7.1662744051608246E-2</c:v>
                </c:pt>
                <c:pt idx="38">
                  <c:v>9.558116463204662E-2</c:v>
                </c:pt>
                <c:pt idx="39">
                  <c:v>0.11812844616083425</c:v>
                </c:pt>
                <c:pt idx="40">
                  <c:v>0.14332399593519501</c:v>
                </c:pt>
                <c:pt idx="41">
                  <c:v>0.17614075614339875</c:v>
                </c:pt>
                <c:pt idx="42">
                  <c:v>0.20848316356052624</c:v>
                </c:pt>
                <c:pt idx="43">
                  <c:v>0.2422414708964625</c:v>
                </c:pt>
                <c:pt idx="44">
                  <c:v>0.27791221770550001</c:v>
                </c:pt>
                <c:pt idx="45">
                  <c:v>0.3140370980059925</c:v>
                </c:pt>
                <c:pt idx="46">
                  <c:v>0.35155824783930001</c:v>
                </c:pt>
                <c:pt idx="47">
                  <c:v>0.39109482324490746</c:v>
                </c:pt>
                <c:pt idx="48">
                  <c:v>0.43030807004324756</c:v>
                </c:pt>
                <c:pt idx="49">
                  <c:v>0.4700039295450763</c:v>
                </c:pt>
                <c:pt idx="50">
                  <c:v>0.51006620008519754</c:v>
                </c:pt>
                <c:pt idx="51">
                  <c:v>0.55220411856687501</c:v>
                </c:pt>
                <c:pt idx="52">
                  <c:v>0.59531650019354876</c:v>
                </c:pt>
                <c:pt idx="53">
                  <c:v>0.63695219256952873</c:v>
                </c:pt>
                <c:pt idx="54">
                  <c:v>0.67854838781413007</c:v>
                </c:pt>
                <c:pt idx="55">
                  <c:v>0.72130955124014129</c:v>
                </c:pt>
                <c:pt idx="56">
                  <c:v>0.76209019500766628</c:v>
                </c:pt>
                <c:pt idx="57">
                  <c:v>0.80084721483819621</c:v>
                </c:pt>
                <c:pt idx="58">
                  <c:v>0.83875666531477133</c:v>
                </c:pt>
                <c:pt idx="59">
                  <c:v>0.87455409558975006</c:v>
                </c:pt>
                <c:pt idx="60">
                  <c:v>0.9089304007777288</c:v>
                </c:pt>
                <c:pt idx="61">
                  <c:v>0.9419144463964263</c:v>
                </c:pt>
                <c:pt idx="62">
                  <c:v>0.97207486621598005</c:v>
                </c:pt>
                <c:pt idx="63">
                  <c:v>0.99998889737496377</c:v>
                </c:pt>
                <c:pt idx="64">
                  <c:v>1.0253033393389763</c:v>
                </c:pt>
                <c:pt idx="65">
                  <c:v>1.0496861615765924</c:v>
                </c:pt>
                <c:pt idx="66">
                  <c:v>1.0711627128670087</c:v>
                </c:pt>
                <c:pt idx="67">
                  <c:v>1.0903422437388137</c:v>
                </c:pt>
                <c:pt idx="68">
                  <c:v>1.1094690057018362</c:v>
                </c:pt>
                <c:pt idx="69">
                  <c:v>1.1273597802197637</c:v>
                </c:pt>
                <c:pt idx="70">
                  <c:v>1.141932522585315</c:v>
                </c:pt>
                <c:pt idx="71">
                  <c:v>1.1548845364776625</c:v>
                </c:pt>
                <c:pt idx="72">
                  <c:v>1.1667840060775276</c:v>
                </c:pt>
                <c:pt idx="73">
                  <c:v>1.1769098278645149</c:v>
                </c:pt>
                <c:pt idx="74">
                  <c:v>1.1869518833506074</c:v>
                </c:pt>
                <c:pt idx="75">
                  <c:v>1.1953605859202263</c:v>
                </c:pt>
                <c:pt idx="76">
                  <c:v>1.2025457534487962</c:v>
                </c:pt>
                <c:pt idx="77">
                  <c:v>1.2084180293905986</c:v>
                </c:pt>
                <c:pt idx="78">
                  <c:v>1.2142617871459787</c:v>
                </c:pt>
                <c:pt idx="79">
                  <c:v>1.21950500002842</c:v>
                </c:pt>
                <c:pt idx="80">
                  <c:v>1.2235551043008912</c:v>
                </c:pt>
                <c:pt idx="81">
                  <c:v>1.2272829550440463</c:v>
                </c:pt>
                <c:pt idx="82">
                  <c:v>1.2298632936363163</c:v>
                </c:pt>
                <c:pt idx="83">
                  <c:v>1.2326123053504725</c:v>
                </c:pt>
                <c:pt idx="84">
                  <c:v>1.2348879932434389</c:v>
                </c:pt>
                <c:pt idx="85">
                  <c:v>1.2372431552898837</c:v>
                </c:pt>
                <c:pt idx="86">
                  <c:v>1.2381256564175587</c:v>
                </c:pt>
                <c:pt idx="87">
                  <c:v>1.2395570887289651</c:v>
                </c:pt>
                <c:pt idx="88">
                  <c:v>1.2404004684374526</c:v>
                </c:pt>
                <c:pt idx="89">
                  <c:v>1.2411088231836211</c:v>
                </c:pt>
                <c:pt idx="90">
                  <c:v>1.241855350819675</c:v>
                </c:pt>
                <c:pt idx="91">
                  <c:v>1.2424735575114749</c:v>
                </c:pt>
                <c:pt idx="92">
                  <c:v>1.2421785521190225</c:v>
                </c:pt>
                <c:pt idx="93">
                  <c:v>1.2425723401189286</c:v>
                </c:pt>
                <c:pt idx="94">
                  <c:v>1.2429225390755312</c:v>
                </c:pt>
                <c:pt idx="95">
                  <c:v>1.2424286616767601</c:v>
                </c:pt>
                <c:pt idx="96">
                  <c:v>1.2416458419644751</c:v>
                </c:pt>
                <c:pt idx="97">
                  <c:v>1.2418397531597538</c:v>
                </c:pt>
                <c:pt idx="98">
                  <c:v>1.2422898352703338</c:v>
                </c:pt>
                <c:pt idx="99">
                  <c:v>1.2430856825373924</c:v>
                </c:pt>
                <c:pt idx="100">
                  <c:v>1.2437461896079713</c:v>
                </c:pt>
                <c:pt idx="101">
                  <c:v>1.2446485899628787</c:v>
                </c:pt>
                <c:pt idx="102">
                  <c:v>1.2452098593271064</c:v>
                </c:pt>
                <c:pt idx="103">
                  <c:v>1.2456678636610488</c:v>
                </c:pt>
                <c:pt idx="104">
                  <c:v>1.2467773843826289</c:v>
                </c:pt>
                <c:pt idx="105">
                  <c:v>1.2473544692732925</c:v>
                </c:pt>
                <c:pt idx="106">
                  <c:v>1.2478284156772537</c:v>
                </c:pt>
                <c:pt idx="107">
                  <c:v>1.2482705833653349</c:v>
                </c:pt>
                <c:pt idx="108">
                  <c:v>1.2484290780409988</c:v>
                </c:pt>
                <c:pt idx="109">
                  <c:v>1.2490980816014801</c:v>
                </c:pt>
                <c:pt idx="110">
                  <c:v>1.2494811198829938</c:v>
                </c:pt>
                <c:pt idx="111">
                  <c:v>1.2493910625330049</c:v>
                </c:pt>
                <c:pt idx="112">
                  <c:v>1.2494944241738213</c:v>
                </c:pt>
                <c:pt idx="113">
                  <c:v>1.2498259633885</c:v>
                </c:pt>
                <c:pt idx="114">
                  <c:v>1.2499028540979638</c:v>
                </c:pt>
                <c:pt idx="115">
                  <c:v>1.25</c:v>
                </c:pt>
                <c:pt idx="116">
                  <c:v>1.249808499084115</c:v>
                </c:pt>
                <c:pt idx="117">
                  <c:v>1.2494069722970262</c:v>
                </c:pt>
                <c:pt idx="118">
                  <c:v>1.2497261771946313</c:v>
                </c:pt>
                <c:pt idx="119">
                  <c:v>1.249919866208935</c:v>
                </c:pt>
                <c:pt idx="120">
                  <c:v>1.2497584951653224</c:v>
                </c:pt>
                <c:pt idx="121">
                  <c:v>1.2498380342885262</c:v>
                </c:pt>
                <c:pt idx="122">
                  <c:v>1.2498699072577388</c:v>
                </c:pt>
                <c:pt idx="123">
                  <c:v>1.2497999522753713</c:v>
                </c:pt>
                <c:pt idx="124">
                  <c:v>1.2496625816456723</c:v>
                </c:pt>
                <c:pt idx="125">
                  <c:v>1.249112746886585</c:v>
                </c:pt>
                <c:pt idx="126">
                  <c:v>1.2491131523635364</c:v>
                </c:pt>
                <c:pt idx="127">
                  <c:v>1.2496587163054638</c:v>
                </c:pt>
                <c:pt idx="128">
                  <c:v>1.2494114852618012</c:v>
                </c:pt>
                <c:pt idx="129">
                  <c:v>1.2492837424646261</c:v>
                </c:pt>
                <c:pt idx="130">
                  <c:v>1.2492518067653327</c:v>
                </c:pt>
                <c:pt idx="131">
                  <c:v>1.2491958700868662</c:v>
                </c:pt>
                <c:pt idx="132">
                  <c:v>1.2494636083449024</c:v>
                </c:pt>
                <c:pt idx="133">
                  <c:v>1.2493806905542775</c:v>
                </c:pt>
                <c:pt idx="134">
                  <c:v>1.2491142032442</c:v>
                </c:pt>
                <c:pt idx="135">
                  <c:v>1.2488497763079036</c:v>
                </c:pt>
                <c:pt idx="136">
                  <c:v>1.2492212384508226</c:v>
                </c:pt>
                <c:pt idx="137">
                  <c:v>1.2495179031895349</c:v>
                </c:pt>
                <c:pt idx="138">
                  <c:v>1.2488607898811563</c:v>
                </c:pt>
                <c:pt idx="139">
                  <c:v>1.2481270726045499</c:v>
                </c:pt>
                <c:pt idx="140">
                  <c:v>1.2484231708218287</c:v>
                </c:pt>
                <c:pt idx="141">
                  <c:v>1.248593100883435</c:v>
                </c:pt>
                <c:pt idx="142">
                  <c:v>1.2485876306451937</c:v>
                </c:pt>
                <c:pt idx="143">
                  <c:v>1.248532316237785</c:v>
                </c:pt>
                <c:pt idx="144">
                  <c:v>1.2485784285779862</c:v>
                </c:pt>
                <c:pt idx="145">
                  <c:v>1.2481224173150176</c:v>
                </c:pt>
                <c:pt idx="146">
                  <c:v>1.2475228928686386</c:v>
                </c:pt>
                <c:pt idx="147">
                  <c:v>1.2463600098363339</c:v>
                </c:pt>
                <c:pt idx="148">
                  <c:v>1.2447266119762526</c:v>
                </c:pt>
                <c:pt idx="149">
                  <c:v>1.2416628787782473</c:v>
                </c:pt>
                <c:pt idx="150">
                  <c:v>1.2379418570354925</c:v>
                </c:pt>
                <c:pt idx="151">
                  <c:v>1.2319166215252288</c:v>
                </c:pt>
                <c:pt idx="152">
                  <c:v>1.2232773405432575</c:v>
                </c:pt>
                <c:pt idx="153">
                  <c:v>1.2106638200035764</c:v>
                </c:pt>
                <c:pt idx="154">
                  <c:v>1.1953304404433187</c:v>
                </c:pt>
                <c:pt idx="155">
                  <c:v>1.1804319976501174</c:v>
                </c:pt>
                <c:pt idx="156">
                  <c:v>1.1634544446637163</c:v>
                </c:pt>
                <c:pt idx="157">
                  <c:v>1.1440569862659076</c:v>
                </c:pt>
                <c:pt idx="158">
                  <c:v>1.1247378782546613</c:v>
                </c:pt>
                <c:pt idx="159">
                  <c:v>1.110581290668275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0.38612109032843178</c:v>
                </c:pt>
                <c:pt idx="1">
                  <c:v>0.39269846727007052</c:v>
                </c:pt>
                <c:pt idx="2">
                  <c:v>0.39575981537563348</c:v>
                </c:pt>
                <c:pt idx="3">
                  <c:v>0.39619068194536355</c:v>
                </c:pt>
                <c:pt idx="4">
                  <c:v>0.392536505064498</c:v>
                </c:pt>
                <c:pt idx="5">
                  <c:v>0.38451995921090248</c:v>
                </c:pt>
                <c:pt idx="6">
                  <c:v>0.37349950624376704</c:v>
                </c:pt>
                <c:pt idx="7">
                  <c:v>0.360767822606544</c:v>
                </c:pt>
                <c:pt idx="8">
                  <c:v>0.34397591021333701</c:v>
                </c:pt>
                <c:pt idx="9">
                  <c:v>0.32434194071733374</c:v>
                </c:pt>
                <c:pt idx="10">
                  <c:v>0.30232510466232976</c:v>
                </c:pt>
                <c:pt idx="11">
                  <c:v>0.27874510516282647</c:v>
                </c:pt>
                <c:pt idx="12">
                  <c:v>0.25431037191070122</c:v>
                </c:pt>
                <c:pt idx="13">
                  <c:v>0.2306833488730185</c:v>
                </c:pt>
                <c:pt idx="14">
                  <c:v>0.20527300938812326</c:v>
                </c:pt>
                <c:pt idx="15">
                  <c:v>0.1792226321391705</c:v>
                </c:pt>
                <c:pt idx="16">
                  <c:v>0.15479608788472576</c:v>
                </c:pt>
                <c:pt idx="17">
                  <c:v>0.1314696179878905</c:v>
                </c:pt>
                <c:pt idx="18">
                  <c:v>0.10983157409408775</c:v>
                </c:pt>
                <c:pt idx="19">
                  <c:v>9.0989298006374245E-2</c:v>
                </c:pt>
                <c:pt idx="20">
                  <c:v>7.5309536588594989E-2</c:v>
                </c:pt>
                <c:pt idx="21">
                  <c:v>6.1434604577850604E-2</c:v>
                </c:pt>
                <c:pt idx="22">
                  <c:v>4.8467629897314971E-2</c:v>
                </c:pt>
                <c:pt idx="23">
                  <c:v>3.6597987027953097E-2</c:v>
                </c:pt>
                <c:pt idx="24">
                  <c:v>2.7088621894857827E-2</c:v>
                </c:pt>
                <c:pt idx="25">
                  <c:v>1.8831074196103498E-2</c:v>
                </c:pt>
                <c:pt idx="26">
                  <c:v>1.35154905744153E-2</c:v>
                </c:pt>
                <c:pt idx="27">
                  <c:v>8.4426834283112245E-3</c:v>
                </c:pt>
                <c:pt idx="28">
                  <c:v>3.8441629012744951E-3</c:v>
                </c:pt>
                <c:pt idx="29">
                  <c:v>1.407001334199105E-3</c:v>
                </c:pt>
                <c:pt idx="30">
                  <c:v>4.4166174663051749E-4</c:v>
                </c:pt>
                <c:pt idx="31">
                  <c:v>1.4375078937293774E-3</c:v>
                </c:pt>
                <c:pt idx="32">
                  <c:v>3.9270618444761703E-3</c:v>
                </c:pt>
                <c:pt idx="33">
                  <c:v>6.3117140285454077E-3</c:v>
                </c:pt>
                <c:pt idx="34">
                  <c:v>1.1881776446189325E-2</c:v>
                </c:pt>
                <c:pt idx="35">
                  <c:v>1.9755106705460174E-2</c:v>
                </c:pt>
                <c:pt idx="36">
                  <c:v>3.0103182969402974E-2</c:v>
                </c:pt>
                <c:pt idx="37">
                  <c:v>4.2997646430964952E-2</c:v>
                </c:pt>
                <c:pt idx="38">
                  <c:v>5.7348698779227977E-2</c:v>
                </c:pt>
                <c:pt idx="39">
                  <c:v>7.0877067696500554E-2</c:v>
                </c:pt>
                <c:pt idx="40">
                  <c:v>8.5994397561117E-2</c:v>
                </c:pt>
                <c:pt idx="41">
                  <c:v>0.10568445368603924</c:v>
                </c:pt>
                <c:pt idx="42">
                  <c:v>0.12508989813631574</c:v>
                </c:pt>
                <c:pt idx="43">
                  <c:v>0.1453448825378775</c:v>
                </c:pt>
                <c:pt idx="44">
                  <c:v>0.16674733062329999</c:v>
                </c:pt>
                <c:pt idx="45">
                  <c:v>0.18842225880359548</c:v>
                </c:pt>
                <c:pt idx="46">
                  <c:v>0.21093494870357998</c:v>
                </c:pt>
                <c:pt idx="47">
                  <c:v>0.2346568939469445</c:v>
                </c:pt>
                <c:pt idx="48">
                  <c:v>0.25818484202594849</c:v>
                </c:pt>
                <c:pt idx="49">
                  <c:v>0.28200235772704574</c:v>
                </c:pt>
                <c:pt idx="50">
                  <c:v>0.30603972005111851</c:v>
                </c:pt>
                <c:pt idx="51">
                  <c:v>0.33132247114012503</c:v>
                </c:pt>
                <c:pt idx="52">
                  <c:v>0.35718990011612928</c:v>
                </c:pt>
                <c:pt idx="53">
                  <c:v>0.38217131554171724</c:v>
                </c:pt>
                <c:pt idx="54">
                  <c:v>0.407129032688478</c:v>
                </c:pt>
                <c:pt idx="55">
                  <c:v>0.43278573074408477</c:v>
                </c:pt>
                <c:pt idx="56">
                  <c:v>0.45725411700459972</c:v>
                </c:pt>
                <c:pt idx="57">
                  <c:v>0.48050832890291773</c:v>
                </c:pt>
                <c:pt idx="58">
                  <c:v>0.50325399918886271</c:v>
                </c:pt>
                <c:pt idx="59">
                  <c:v>0.52473245735384999</c:v>
                </c:pt>
                <c:pt idx="60">
                  <c:v>0.54535824046663728</c:v>
                </c:pt>
                <c:pt idx="61">
                  <c:v>0.56514866783785578</c:v>
                </c:pt>
                <c:pt idx="62">
                  <c:v>0.58324491972958803</c:v>
                </c:pt>
                <c:pt idx="63">
                  <c:v>0.59999333842497826</c:v>
                </c:pt>
                <c:pt idx="64">
                  <c:v>0.61518200360338571</c:v>
                </c:pt>
                <c:pt idx="65">
                  <c:v>0.62981169694595551</c:v>
                </c:pt>
                <c:pt idx="66">
                  <c:v>0.64269762772020522</c:v>
                </c:pt>
                <c:pt idx="67">
                  <c:v>0.65420534624328819</c:v>
                </c:pt>
                <c:pt idx="68">
                  <c:v>0.66568140342110171</c:v>
                </c:pt>
                <c:pt idx="69">
                  <c:v>0.67641586813185828</c:v>
                </c:pt>
                <c:pt idx="70">
                  <c:v>0.68515951355118898</c:v>
                </c:pt>
                <c:pt idx="71">
                  <c:v>0.69293072188659743</c:v>
                </c:pt>
                <c:pt idx="72">
                  <c:v>0.70007040364651651</c:v>
                </c:pt>
                <c:pt idx="73">
                  <c:v>0.70614589671870898</c:v>
                </c:pt>
                <c:pt idx="74">
                  <c:v>0.71217113001036447</c:v>
                </c:pt>
                <c:pt idx="75">
                  <c:v>0.7172163515521357</c:v>
                </c:pt>
                <c:pt idx="76">
                  <c:v>0.72152745206927782</c:v>
                </c:pt>
                <c:pt idx="77">
                  <c:v>0.72505081763435919</c:v>
                </c:pt>
                <c:pt idx="78">
                  <c:v>0.72855707228758726</c:v>
                </c:pt>
                <c:pt idx="79">
                  <c:v>0.73170300001705191</c:v>
                </c:pt>
                <c:pt idx="80">
                  <c:v>0.73413306258053479</c:v>
                </c:pt>
                <c:pt idx="81">
                  <c:v>0.73636977302642781</c:v>
                </c:pt>
                <c:pt idx="82">
                  <c:v>0.73791797618178978</c:v>
                </c:pt>
                <c:pt idx="83">
                  <c:v>0.73956738321028359</c:v>
                </c:pt>
                <c:pt idx="84">
                  <c:v>0.74093279594606332</c:v>
                </c:pt>
                <c:pt idx="85">
                  <c:v>0.74234589317393018</c:v>
                </c:pt>
                <c:pt idx="86">
                  <c:v>0.74287539385053525</c:v>
                </c:pt>
                <c:pt idx="87">
                  <c:v>0.74373425323737896</c:v>
                </c:pt>
                <c:pt idx="88">
                  <c:v>0.74424028106247153</c:v>
                </c:pt>
                <c:pt idx="89">
                  <c:v>0.74466529391017278</c:v>
                </c:pt>
                <c:pt idx="90">
                  <c:v>0.74511321049180501</c:v>
                </c:pt>
                <c:pt idx="91">
                  <c:v>0.745484134506885</c:v>
                </c:pt>
                <c:pt idx="92">
                  <c:v>0.74530713127141346</c:v>
                </c:pt>
                <c:pt idx="93">
                  <c:v>0.74554340407135722</c:v>
                </c:pt>
                <c:pt idx="94">
                  <c:v>0.74575352344531876</c:v>
                </c:pt>
                <c:pt idx="95">
                  <c:v>0.74545719700605606</c:v>
                </c:pt>
                <c:pt idx="96">
                  <c:v>0.74498750517868506</c:v>
                </c:pt>
                <c:pt idx="97">
                  <c:v>0.74510385189585226</c:v>
                </c:pt>
                <c:pt idx="98">
                  <c:v>0.74537390116220026</c:v>
                </c:pt>
                <c:pt idx="99">
                  <c:v>0.74585140952243545</c:v>
                </c:pt>
                <c:pt idx="100">
                  <c:v>0.74624771376478272</c:v>
                </c:pt>
                <c:pt idx="101">
                  <c:v>0.74678915397772716</c:v>
                </c:pt>
                <c:pt idx="102">
                  <c:v>0.74712591559626373</c:v>
                </c:pt>
                <c:pt idx="103">
                  <c:v>0.74740071819662934</c:v>
                </c:pt>
                <c:pt idx="104">
                  <c:v>0.74806643062957723</c:v>
                </c:pt>
                <c:pt idx="105">
                  <c:v>0.74841268156397556</c:v>
                </c:pt>
                <c:pt idx="106">
                  <c:v>0.74869704940635229</c:v>
                </c:pt>
                <c:pt idx="107">
                  <c:v>0.74896235001920097</c:v>
                </c:pt>
                <c:pt idx="108">
                  <c:v>0.74905744682459918</c:v>
                </c:pt>
                <c:pt idx="109">
                  <c:v>0.74945884896088799</c:v>
                </c:pt>
                <c:pt idx="110">
                  <c:v>0.74968867192979627</c:v>
                </c:pt>
                <c:pt idx="111">
                  <c:v>0.74963463751980297</c:v>
                </c:pt>
                <c:pt idx="112">
                  <c:v>0.74969665450429268</c:v>
                </c:pt>
                <c:pt idx="113">
                  <c:v>0.74989557803310003</c:v>
                </c:pt>
                <c:pt idx="114">
                  <c:v>0.74994171245877816</c:v>
                </c:pt>
                <c:pt idx="115">
                  <c:v>0.75</c:v>
                </c:pt>
                <c:pt idx="116">
                  <c:v>0.74988509945046899</c:v>
                </c:pt>
                <c:pt idx="117">
                  <c:v>0.7496441833782157</c:v>
                </c:pt>
                <c:pt idx="118">
                  <c:v>0.74983570631677876</c:v>
                </c:pt>
                <c:pt idx="119">
                  <c:v>0.74995191972536102</c:v>
                </c:pt>
                <c:pt idx="120">
                  <c:v>0.74985509709919351</c:v>
                </c:pt>
                <c:pt idx="121">
                  <c:v>0.74990282057311575</c:v>
                </c:pt>
                <c:pt idx="122">
                  <c:v>0.74992194435464321</c:v>
                </c:pt>
                <c:pt idx="123">
                  <c:v>0.74987997136522277</c:v>
                </c:pt>
                <c:pt idx="124">
                  <c:v>0.74979754898740347</c:v>
                </c:pt>
                <c:pt idx="125">
                  <c:v>0.74946764813195099</c:v>
                </c:pt>
                <c:pt idx="126">
                  <c:v>0.74946789141812176</c:v>
                </c:pt>
                <c:pt idx="127">
                  <c:v>0.74979522978327817</c:v>
                </c:pt>
                <c:pt idx="128">
                  <c:v>0.74964689115708083</c:v>
                </c:pt>
                <c:pt idx="129">
                  <c:v>0.74957024547877571</c:v>
                </c:pt>
                <c:pt idx="130">
                  <c:v>0.74955108405919957</c:v>
                </c:pt>
                <c:pt idx="131">
                  <c:v>0.74951752205211974</c:v>
                </c:pt>
                <c:pt idx="132">
                  <c:v>0.74967816500694151</c:v>
                </c:pt>
                <c:pt idx="133">
                  <c:v>0.74962841433256644</c:v>
                </c:pt>
                <c:pt idx="134">
                  <c:v>0.74946852194652003</c:v>
                </c:pt>
                <c:pt idx="135">
                  <c:v>0.74930986578474224</c:v>
                </c:pt>
                <c:pt idx="136">
                  <c:v>0.74953274307049345</c:v>
                </c:pt>
                <c:pt idx="137">
                  <c:v>0.749710741913721</c:v>
                </c:pt>
                <c:pt idx="138">
                  <c:v>0.74931647392869372</c:v>
                </c:pt>
                <c:pt idx="139">
                  <c:v>0.74887624356272997</c:v>
                </c:pt>
                <c:pt idx="140">
                  <c:v>0.74905390249309733</c:v>
                </c:pt>
                <c:pt idx="141">
                  <c:v>0.749155860530061</c:v>
                </c:pt>
                <c:pt idx="142">
                  <c:v>0.74915257838711624</c:v>
                </c:pt>
                <c:pt idx="143">
                  <c:v>0.749119389742671</c:v>
                </c:pt>
                <c:pt idx="144">
                  <c:v>0.74914705714679175</c:v>
                </c:pt>
                <c:pt idx="145">
                  <c:v>0.74887345038901054</c:v>
                </c:pt>
                <c:pt idx="146">
                  <c:v>0.74851373572118318</c:v>
                </c:pt>
                <c:pt idx="147">
                  <c:v>0.74781600590180031</c:v>
                </c:pt>
                <c:pt idx="148">
                  <c:v>0.74683596718575151</c:v>
                </c:pt>
                <c:pt idx="149">
                  <c:v>0.74499772726694846</c:v>
                </c:pt>
                <c:pt idx="150">
                  <c:v>0.74276511422129543</c:v>
                </c:pt>
                <c:pt idx="151">
                  <c:v>0.73914997291513729</c:v>
                </c:pt>
                <c:pt idx="152">
                  <c:v>0.7339664043259545</c:v>
                </c:pt>
                <c:pt idx="153">
                  <c:v>0.72639829200214578</c:v>
                </c:pt>
                <c:pt idx="154">
                  <c:v>0.71719826426599131</c:v>
                </c:pt>
                <c:pt idx="155">
                  <c:v>0.70825919859007047</c:v>
                </c:pt>
                <c:pt idx="156">
                  <c:v>0.69807266679822977</c:v>
                </c:pt>
                <c:pt idx="157">
                  <c:v>0.68643419175954445</c:v>
                </c:pt>
                <c:pt idx="158">
                  <c:v>0.67484272695279679</c:v>
                </c:pt>
                <c:pt idx="159">
                  <c:v>0.66634877440096496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0.97458397666626506</c:v>
                </c:pt>
                <c:pt idx="1">
                  <c:v>0.99118552042126373</c:v>
                </c:pt>
                <c:pt idx="2">
                  <c:v>0.99891247677099726</c:v>
                </c:pt>
                <c:pt idx="3">
                  <c:v>1</c:v>
                </c:pt>
                <c:pt idx="4">
                  <c:v>0.99077672179738585</c:v>
                </c:pt>
                <c:pt idx="5">
                  <c:v>0.97054266224244401</c:v>
                </c:pt>
                <c:pt idx="6">
                  <c:v>0.94272662953560904</c:v>
                </c:pt>
                <c:pt idx="7">
                  <c:v>0.91059138704401821</c:v>
                </c:pt>
                <c:pt idx="8">
                  <c:v>0.86820797633189373</c:v>
                </c:pt>
                <c:pt idx="9">
                  <c:v>0.81865110790783802</c:v>
                </c:pt>
                <c:pt idx="10">
                  <c:v>0.76307979576365137</c:v>
                </c:pt>
                <c:pt idx="11">
                  <c:v>0.70356300101289782</c:v>
                </c:pt>
                <c:pt idx="12">
                  <c:v>0.64188882651655044</c:v>
                </c:pt>
                <c:pt idx="13">
                  <c:v>0.5822533426084735</c:v>
                </c:pt>
                <c:pt idx="14">
                  <c:v>0.51811670173613855</c:v>
                </c:pt>
                <c:pt idx="15">
                  <c:v>0.45236458176945743</c:v>
                </c:pt>
                <c:pt idx="16">
                  <c:v>0.39071107660748272</c:v>
                </c:pt>
                <c:pt idx="17">
                  <c:v>0.33183419999267111</c:v>
                </c:pt>
                <c:pt idx="18">
                  <c:v>0.27721897333575862</c:v>
                </c:pt>
                <c:pt idx="19">
                  <c:v>0.22966036848620808</c:v>
                </c:pt>
                <c:pt idx="20">
                  <c:v>0.19008406815327505</c:v>
                </c:pt>
                <c:pt idx="21">
                  <c:v>0.15506322429441366</c:v>
                </c:pt>
                <c:pt idx="22">
                  <c:v>0.12233409846826956</c:v>
                </c:pt>
                <c:pt idx="23">
                  <c:v>9.2374678900197169E-2</c:v>
                </c:pt>
                <c:pt idx="24">
                  <c:v>6.8372688024483805E-2</c:v>
                </c:pt>
                <c:pt idx="25">
                  <c:v>4.7530330858968538E-2</c:v>
                </c:pt>
                <c:pt idx="26">
                  <c:v>3.4113600320057877E-2</c:v>
                </c:pt>
                <c:pt idx="27">
                  <c:v>2.1309646624842908E-2</c:v>
                </c:pt>
                <c:pt idx="28">
                  <c:v>9.7028099762442744E-3</c:v>
                </c:pt>
                <c:pt idx="29">
                  <c:v>3.5513236386340271E-3</c:v>
                </c:pt>
                <c:pt idx="30">
                  <c:v>1.114770656548214E-3</c:v>
                </c:pt>
                <c:pt idx="31">
                  <c:v>3.6283233282291489E-3</c:v>
                </c:pt>
                <c:pt idx="32">
                  <c:v>9.9120499886408975E-3</c:v>
                </c:pt>
                <c:pt idx="33">
                  <c:v>1.5931000692782124E-2</c:v>
                </c:pt>
                <c:pt idx="34">
                  <c:v>2.9990045166756029E-2</c:v>
                </c:pt>
                <c:pt idx="35">
                  <c:v>4.9862623241059702E-2</c:v>
                </c:pt>
                <c:pt idx="36">
                  <c:v>7.5981552169756328E-2</c:v>
                </c:pt>
                <c:pt idx="37">
                  <c:v>0.10852765698536676</c:v>
                </c:pt>
                <c:pt idx="38">
                  <c:v>0.14475024626433949</c:v>
                </c:pt>
                <c:pt idx="39">
                  <c:v>0.17889635200020887</c:v>
                </c:pt>
                <c:pt idx="40">
                  <c:v>0.21705305419822069</c:v>
                </c:pt>
                <c:pt idx="41">
                  <c:v>0.26675148735732662</c:v>
                </c:pt>
                <c:pt idx="42">
                  <c:v>0.31573155007609749</c:v>
                </c:pt>
                <c:pt idx="43">
                  <c:v>0.36685588319293488</c:v>
                </c:pt>
                <c:pt idx="44">
                  <c:v>0.42087645727694123</c:v>
                </c:pt>
                <c:pt idx="45">
                  <c:v>0.47558478124323927</c:v>
                </c:pt>
                <c:pt idx="46">
                  <c:v>0.53240764691348519</c:v>
                </c:pt>
                <c:pt idx="47">
                  <c:v>0.59228271799513132</c:v>
                </c:pt>
                <c:pt idx="48">
                  <c:v>0.65166813302679683</c:v>
                </c:pt>
                <c:pt idx="49">
                  <c:v>0.71178442749427195</c:v>
                </c:pt>
                <c:pt idx="50">
                  <c:v>0.772455623005598</c:v>
                </c:pt>
                <c:pt idx="51">
                  <c:v>0.83627022602670875</c:v>
                </c:pt>
                <c:pt idx="52">
                  <c:v>0.90156057775580745</c:v>
                </c:pt>
                <c:pt idx="53">
                  <c:v>0.96461459836761232</c:v>
                </c:pt>
                <c:pt idx="54">
                  <c:v>1.0276088036432491</c:v>
                </c:pt>
                <c:pt idx="55">
                  <c:v>1.0923672627004586</c:v>
                </c:pt>
                <c:pt idx="56">
                  <c:v>1.1541263786402154</c:v>
                </c:pt>
                <c:pt idx="57">
                  <c:v>1.2128208733823327</c:v>
                </c:pt>
                <c:pt idx="58">
                  <c:v>1.2702317902021325</c:v>
                </c:pt>
                <c:pt idx="59">
                  <c:v>1.3244442165507895</c:v>
                </c:pt>
                <c:pt idx="60">
                  <c:v>1.3765044593902001</c:v>
                </c:pt>
                <c:pt idx="61">
                  <c:v>1.426456233303822</c:v>
                </c:pt>
                <c:pt idx="62">
                  <c:v>1.4721318453673784</c:v>
                </c:pt>
                <c:pt idx="63">
                  <c:v>1.5144054763703909</c:v>
                </c:pt>
                <c:pt idx="64">
                  <c:v>1.5527422315505697</c:v>
                </c:pt>
                <c:pt idx="65">
                  <c:v>1.5896681210508867</c:v>
                </c:pt>
                <c:pt idx="66">
                  <c:v>1.6221926890467255</c:v>
                </c:pt>
                <c:pt idx="67">
                  <c:v>1.6512385981190394</c:v>
                </c:pt>
                <c:pt idx="68">
                  <c:v>1.680204592779651</c:v>
                </c:pt>
                <c:pt idx="69">
                  <c:v>1.7072987805027153</c:v>
                </c:pt>
                <c:pt idx="70">
                  <c:v>1.7293680663738467</c:v>
                </c:pt>
                <c:pt idx="71">
                  <c:v>1.7489828849184186</c:v>
                </c:pt>
                <c:pt idx="72">
                  <c:v>1.7670037069247868</c:v>
                </c:pt>
                <c:pt idx="73">
                  <c:v>1.7823384771479551</c:v>
                </c:pt>
                <c:pt idx="74">
                  <c:v>1.7975463898178607</c:v>
                </c:pt>
                <c:pt idx="75">
                  <c:v>1.8102807164229147</c:v>
                </c:pt>
                <c:pt idx="76">
                  <c:v>1.8211620942886781</c:v>
                </c:pt>
                <c:pt idx="77">
                  <c:v>1.8300551998705183</c:v>
                </c:pt>
                <c:pt idx="78">
                  <c:v>1.838905116875158</c:v>
                </c:pt>
                <c:pt idx="79">
                  <c:v>1.8468455553378136</c:v>
                </c:pt>
                <c:pt idx="80">
                  <c:v>1.8529791235266231</c:v>
                </c:pt>
                <c:pt idx="81">
                  <c:v>1.858624663787465</c:v>
                </c:pt>
                <c:pt idx="82">
                  <c:v>1.8625323860684639</c:v>
                </c:pt>
                <c:pt idx="83">
                  <c:v>1.8666955506850442</c:v>
                </c:pt>
                <c:pt idx="84">
                  <c:v>1.8701419031562214</c:v>
                </c:pt>
                <c:pt idx="85">
                  <c:v>1.8737086130569398</c:v>
                </c:pt>
                <c:pt idx="86">
                  <c:v>1.8750450924360234</c:v>
                </c:pt>
                <c:pt idx="87">
                  <c:v>1.8772128854356633</c:v>
                </c:pt>
                <c:pt idx="88">
                  <c:v>1.8784901184654961</c:v>
                </c:pt>
                <c:pt idx="89">
                  <c:v>1.8795628666826278</c:v>
                </c:pt>
                <c:pt idx="90">
                  <c:v>1.8806934247750922</c:v>
                </c:pt>
                <c:pt idx="91">
                  <c:v>1.8816296507692492</c:v>
                </c:pt>
                <c:pt idx="92">
                  <c:v>1.8811828880271211</c:v>
                </c:pt>
                <c:pt idx="93">
                  <c:v>1.8817792493518841</c:v>
                </c:pt>
                <c:pt idx="94">
                  <c:v>1.8823095984578495</c:v>
                </c:pt>
                <c:pt idx="95">
                  <c:v>1.8815616595164093</c:v>
                </c:pt>
                <c:pt idx="96">
                  <c:v>1.8803761398947343</c:v>
                </c:pt>
                <c:pt idx="97">
                  <c:v>1.8806698033312288</c:v>
                </c:pt>
                <c:pt idx="98">
                  <c:v>1.8813514177120165</c:v>
                </c:pt>
                <c:pt idx="99">
                  <c:v>1.8825566665530307</c:v>
                </c:pt>
                <c:pt idx="100">
                  <c:v>1.883556953183704</c:v>
                </c:pt>
                <c:pt idx="101">
                  <c:v>1.8849235683960706</c:v>
                </c:pt>
                <c:pt idx="102">
                  <c:v>1.885773567232194</c:v>
                </c:pt>
                <c:pt idx="103">
                  <c:v>1.8864671792046317</c:v>
                </c:pt>
                <c:pt idx="104">
                  <c:v>1.8881474621170899</c:v>
                </c:pt>
                <c:pt idx="105">
                  <c:v>1.8890214123389835</c:v>
                </c:pt>
                <c:pt idx="106">
                  <c:v>1.8897391673376129</c:v>
                </c:pt>
                <c:pt idx="107">
                  <c:v>1.8904087959405524</c:v>
                </c:pt>
                <c:pt idx="108">
                  <c:v>1.8906488238102925</c:v>
                </c:pt>
                <c:pt idx="109">
                  <c:v>1.8916619777146646</c:v>
                </c:pt>
                <c:pt idx="110">
                  <c:v>1.8922420594262783</c:v>
                </c:pt>
                <c:pt idx="111">
                  <c:v>1.892105674568038</c:v>
                </c:pt>
                <c:pt idx="112">
                  <c:v>1.8922622077408657</c:v>
                </c:pt>
                <c:pt idx="113">
                  <c:v>1.8927642981177282</c:v>
                </c:pt>
                <c:pt idx="114">
                  <c:v>1.8928807431220671</c:v>
                </c:pt>
                <c:pt idx="115">
                  <c:v>1.8930278630415351</c:v>
                </c:pt>
                <c:pt idx="116">
                  <c:v>1.8927378497858807</c:v>
                </c:pt>
                <c:pt idx="117">
                  <c:v>1.8921297686693073</c:v>
                </c:pt>
                <c:pt idx="118">
                  <c:v>1.8926131796814556</c:v>
                </c:pt>
                <c:pt idx="119">
                  <c:v>1.8929065066421293</c:v>
                </c:pt>
                <c:pt idx="120">
                  <c:v>1.892662122736652</c:v>
                </c:pt>
                <c:pt idx="121">
                  <c:v>1.8927825785577934</c:v>
                </c:pt>
                <c:pt idx="122">
                  <c:v>1.8928308476928311</c:v>
                </c:pt>
                <c:pt idx="123">
                  <c:v>1.892724906308207</c:v>
                </c:pt>
                <c:pt idx="124">
                  <c:v>1.8925168691645402</c:v>
                </c:pt>
                <c:pt idx="125">
                  <c:v>1.8916841871493231</c:v>
                </c:pt>
                <c:pt idx="126">
                  <c:v>1.8916848012126564</c:v>
                </c:pt>
                <c:pt idx="127">
                  <c:v>1.892511015407168</c:v>
                </c:pt>
                <c:pt idx="128">
                  <c:v>1.8921366032037585</c:v>
                </c:pt>
                <c:pt idx="129">
                  <c:v>1.8919431466642744</c:v>
                </c:pt>
                <c:pt idx="130">
                  <c:v>1.8918947825294035</c:v>
                </c:pt>
                <c:pt idx="131">
                  <c:v>1.8918100707766812</c:v>
                </c:pt>
                <c:pt idx="132">
                  <c:v>1.892215539562653</c:v>
                </c:pt>
                <c:pt idx="133">
                  <c:v>1.8920899670122571</c:v>
                </c:pt>
                <c:pt idx="134">
                  <c:v>1.8916863926897582</c:v>
                </c:pt>
                <c:pt idx="135">
                  <c:v>1.8912859386432401</c:v>
                </c:pt>
                <c:pt idx="136">
                  <c:v>1.8918484891925285</c:v>
                </c:pt>
                <c:pt idx="137">
                  <c:v>1.8922977648856201</c:v>
                </c:pt>
                <c:pt idx="138">
                  <c:v>1.8913026178440711</c:v>
                </c:pt>
                <c:pt idx="139">
                  <c:v>1.8901914600455025</c:v>
                </c:pt>
                <c:pt idx="140">
                  <c:v>1.8906398777859073</c:v>
                </c:pt>
                <c:pt idx="141">
                  <c:v>1.8908972236590182</c:v>
                </c:pt>
                <c:pt idx="142">
                  <c:v>1.8908889394082917</c:v>
                </c:pt>
                <c:pt idx="143">
                  <c:v>1.8908051700367299</c:v>
                </c:pt>
                <c:pt idx="144">
                  <c:v>1.8908750035925945</c:v>
                </c:pt>
                <c:pt idx="145">
                  <c:v>1.8901844099712661</c:v>
                </c:pt>
                <c:pt idx="146">
                  <c:v>1.8892764767860104</c:v>
                </c:pt>
                <c:pt idx="147">
                  <c:v>1.8875153808007215</c:v>
                </c:pt>
                <c:pt idx="148">
                  <c:v>1.8850417266722683</c:v>
                </c:pt>
                <c:pt idx="149">
                  <c:v>1.8804019408252692</c:v>
                </c:pt>
                <c:pt idx="150">
                  <c:v>1.8747667425548544</c:v>
                </c:pt>
                <c:pt idx="151">
                  <c:v>1.8656419915930011</c:v>
                </c:pt>
                <c:pt idx="152">
                  <c:v>1.8525584719005879</c:v>
                </c:pt>
                <c:pt idx="153">
                  <c:v>1.8334562752344574</c:v>
                </c:pt>
                <c:pt idx="154">
                  <c:v>1.8102350634407303</c:v>
                </c:pt>
                <c:pt idx="155">
                  <c:v>1.787672529581962</c:v>
                </c:pt>
                <c:pt idx="156">
                  <c:v>1.7619613449023446</c:v>
                </c:pt>
                <c:pt idx="157">
                  <c:v>1.732585401526952</c:v>
                </c:pt>
                <c:pt idx="158">
                  <c:v>1.7033281137234335</c:v>
                </c:pt>
                <c:pt idx="159">
                  <c:v>1.6818890619261395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0.51482812043790904</c:v>
                </c:pt>
                <c:pt idx="1">
                  <c:v>0.52359795636009399</c:v>
                </c:pt>
                <c:pt idx="2">
                  <c:v>0.52767975383417798</c:v>
                </c:pt>
                <c:pt idx="3">
                  <c:v>0.52825424259381804</c:v>
                </c:pt>
                <c:pt idx="4">
                  <c:v>0.523382006752664</c:v>
                </c:pt>
                <c:pt idx="5">
                  <c:v>0.51269327894786998</c:v>
                </c:pt>
                <c:pt idx="6">
                  <c:v>0.49799934165835602</c:v>
                </c:pt>
                <c:pt idx="7">
                  <c:v>0.481023763475392</c:v>
                </c:pt>
                <c:pt idx="8">
                  <c:v>0.458634546951116</c:v>
                </c:pt>
                <c:pt idx="9">
                  <c:v>0.43245592095644497</c:v>
                </c:pt>
                <c:pt idx="10">
                  <c:v>0.40310013954977297</c:v>
                </c:pt>
                <c:pt idx="11">
                  <c:v>0.37166014021710198</c:v>
                </c:pt>
                <c:pt idx="12">
                  <c:v>0.33908049588093497</c:v>
                </c:pt>
                <c:pt idx="13">
                  <c:v>0.307577798497358</c:v>
                </c:pt>
                <c:pt idx="14">
                  <c:v>0.273697345850831</c:v>
                </c:pt>
                <c:pt idx="15">
                  <c:v>0.238963509518894</c:v>
                </c:pt>
                <c:pt idx="16">
                  <c:v>0.206394783846301</c:v>
                </c:pt>
                <c:pt idx="17">
                  <c:v>0.17529282398385401</c:v>
                </c:pt>
                <c:pt idx="18">
                  <c:v>0.146442098792117</c:v>
                </c:pt>
                <c:pt idx="19">
                  <c:v>0.121319064008499</c:v>
                </c:pt>
                <c:pt idx="20">
                  <c:v>0.10041271545145999</c:v>
                </c:pt>
                <c:pt idx="21">
                  <c:v>8.1912806103800806E-2</c:v>
                </c:pt>
                <c:pt idx="22">
                  <c:v>6.4623506529753294E-2</c:v>
                </c:pt>
                <c:pt idx="23">
                  <c:v>4.8797316037270798E-2</c:v>
                </c:pt>
                <c:pt idx="24">
                  <c:v>3.61181625264771E-2</c:v>
                </c:pt>
                <c:pt idx="25">
                  <c:v>2.5108098928137999E-2</c:v>
                </c:pt>
                <c:pt idx="26">
                  <c:v>1.80206540992204E-2</c:v>
                </c:pt>
                <c:pt idx="27">
                  <c:v>1.12569112377483E-2</c:v>
                </c:pt>
                <c:pt idx="28">
                  <c:v>5.1255505350326601E-3</c:v>
                </c:pt>
                <c:pt idx="29">
                  <c:v>1.8760017789321399E-3</c:v>
                </c:pt>
                <c:pt idx="30">
                  <c:v>5.8888232884069002E-4</c:v>
                </c:pt>
                <c:pt idx="31">
                  <c:v>1.9166771916391699E-3</c:v>
                </c:pt>
                <c:pt idx="32">
                  <c:v>5.2360824593015599E-3</c:v>
                </c:pt>
                <c:pt idx="33">
                  <c:v>8.4156187047272103E-3</c:v>
                </c:pt>
                <c:pt idx="34">
                  <c:v>1.5842368594919099E-2</c:v>
                </c:pt>
                <c:pt idx="35">
                  <c:v>2.63401422739469E-2</c:v>
                </c:pt>
                <c:pt idx="36">
                  <c:v>4.0137577292537301E-2</c:v>
                </c:pt>
                <c:pt idx="37">
                  <c:v>5.7330195241286602E-2</c:v>
                </c:pt>
                <c:pt idx="38">
                  <c:v>7.6464931705637298E-2</c:v>
                </c:pt>
                <c:pt idx="39">
                  <c:v>9.45027569286674E-2</c:v>
                </c:pt>
                <c:pt idx="40">
                  <c:v>0.114659196748156</c:v>
                </c:pt>
                <c:pt idx="41">
                  <c:v>0.14091260491471899</c:v>
                </c:pt>
                <c:pt idx="42">
                  <c:v>0.16678653084842099</c:v>
                </c:pt>
                <c:pt idx="43">
                  <c:v>0.19379317671717</c:v>
                </c:pt>
                <c:pt idx="44">
                  <c:v>0.2223297741644</c:v>
                </c:pt>
                <c:pt idx="45">
                  <c:v>0.25122967840479399</c:v>
                </c:pt>
                <c:pt idx="46">
                  <c:v>0.28124659827144</c:v>
                </c:pt>
                <c:pt idx="47">
                  <c:v>0.31287585859592598</c:v>
                </c:pt>
                <c:pt idx="48">
                  <c:v>0.34424645603459803</c:v>
                </c:pt>
                <c:pt idx="49">
                  <c:v>0.37600314363606102</c:v>
                </c:pt>
                <c:pt idx="50">
                  <c:v>0.408052960068158</c:v>
                </c:pt>
                <c:pt idx="51">
                  <c:v>0.44176329485350002</c:v>
                </c:pt>
                <c:pt idx="52">
                  <c:v>0.47625320015483902</c:v>
                </c:pt>
                <c:pt idx="53">
                  <c:v>0.50956175405562298</c:v>
                </c:pt>
                <c:pt idx="54">
                  <c:v>0.54283871025130404</c:v>
                </c:pt>
                <c:pt idx="55">
                  <c:v>0.57704764099211303</c:v>
                </c:pt>
                <c:pt idx="56">
                  <c:v>0.609672156006133</c:v>
                </c:pt>
                <c:pt idx="57">
                  <c:v>0.64067777187055697</c:v>
                </c:pt>
                <c:pt idx="58">
                  <c:v>0.67100533225181702</c:v>
                </c:pt>
                <c:pt idx="59">
                  <c:v>0.69964327647180002</c:v>
                </c:pt>
                <c:pt idx="60">
                  <c:v>0.72714432062218304</c:v>
                </c:pt>
                <c:pt idx="61">
                  <c:v>0.75353155711714104</c:v>
                </c:pt>
                <c:pt idx="62">
                  <c:v>0.77765989297278404</c:v>
                </c:pt>
                <c:pt idx="63">
                  <c:v>0.79999111789997102</c:v>
                </c:pt>
                <c:pt idx="64">
                  <c:v>0.82024267147118102</c:v>
                </c:pt>
                <c:pt idx="65">
                  <c:v>0.83974892926127398</c:v>
                </c:pt>
                <c:pt idx="66">
                  <c:v>0.85693017029360696</c:v>
                </c:pt>
                <c:pt idx="67">
                  <c:v>0.87227379499105095</c:v>
                </c:pt>
                <c:pt idx="68">
                  <c:v>0.88757520456146899</c:v>
                </c:pt>
                <c:pt idx="69">
                  <c:v>0.90188782417581104</c:v>
                </c:pt>
                <c:pt idx="70">
                  <c:v>0.91354601806825197</c:v>
                </c:pt>
                <c:pt idx="71">
                  <c:v>0.92390762918212999</c:v>
                </c:pt>
                <c:pt idx="72">
                  <c:v>0.93342720486202202</c:v>
                </c:pt>
                <c:pt idx="73">
                  <c:v>0.94152786229161201</c:v>
                </c:pt>
                <c:pt idx="74">
                  <c:v>0.949561506680486</c:v>
                </c:pt>
                <c:pt idx="75">
                  <c:v>0.95628846873618101</c:v>
                </c:pt>
                <c:pt idx="76">
                  <c:v>0.96203660275903702</c:v>
                </c:pt>
                <c:pt idx="77">
                  <c:v>0.96673442351247896</c:v>
                </c:pt>
                <c:pt idx="78">
                  <c:v>0.97140942971678301</c:v>
                </c:pt>
                <c:pt idx="79">
                  <c:v>0.97560400002273595</c:v>
                </c:pt>
                <c:pt idx="80">
                  <c:v>0.97884408344071305</c:v>
                </c:pt>
                <c:pt idx="81">
                  <c:v>0.98182636403523704</c:v>
                </c:pt>
                <c:pt idx="82">
                  <c:v>0.98389063490905304</c:v>
                </c:pt>
                <c:pt idx="83">
                  <c:v>0.98608984428037805</c:v>
                </c:pt>
                <c:pt idx="84">
                  <c:v>0.98791039459475105</c:v>
                </c:pt>
                <c:pt idx="85">
                  <c:v>0.98979452423190695</c:v>
                </c:pt>
                <c:pt idx="86">
                  <c:v>0.99050052513404696</c:v>
                </c:pt>
                <c:pt idx="87">
                  <c:v>0.99164567098317202</c:v>
                </c:pt>
                <c:pt idx="88">
                  <c:v>0.99232037474996204</c:v>
                </c:pt>
                <c:pt idx="89">
                  <c:v>0.99288705854689696</c:v>
                </c:pt>
                <c:pt idx="90">
                  <c:v>0.99348428065574002</c:v>
                </c:pt>
                <c:pt idx="91">
                  <c:v>0.99397884600917996</c:v>
                </c:pt>
                <c:pt idx="92">
                  <c:v>0.99374284169521798</c:v>
                </c:pt>
                <c:pt idx="93">
                  <c:v>0.99405787209514296</c:v>
                </c:pt>
                <c:pt idx="94">
                  <c:v>0.99433803126042497</c:v>
                </c:pt>
                <c:pt idx="95">
                  <c:v>0.99394292934140804</c:v>
                </c:pt>
                <c:pt idx="96">
                  <c:v>0.99331667357158004</c:v>
                </c:pt>
                <c:pt idx="97">
                  <c:v>0.99347180252780298</c:v>
                </c:pt>
                <c:pt idx="98">
                  <c:v>0.99383186821626701</c:v>
                </c:pt>
                <c:pt idx="99">
                  <c:v>0.99446854602991397</c:v>
                </c:pt>
                <c:pt idx="100">
                  <c:v>0.99499695168637703</c:v>
                </c:pt>
                <c:pt idx="101">
                  <c:v>0.99571887197030295</c:v>
                </c:pt>
                <c:pt idx="102">
                  <c:v>0.99616788746168505</c:v>
                </c:pt>
                <c:pt idx="103">
                  <c:v>0.99653429092883905</c:v>
                </c:pt>
                <c:pt idx="104">
                  <c:v>0.99742190750610304</c:v>
                </c:pt>
                <c:pt idx="105">
                  <c:v>0.99788357541863404</c:v>
                </c:pt>
                <c:pt idx="106">
                  <c:v>0.99826273254180298</c:v>
                </c:pt>
                <c:pt idx="107">
                  <c:v>0.998616466692268</c:v>
                </c:pt>
                <c:pt idx="108">
                  <c:v>0.99874326243279898</c:v>
                </c:pt>
                <c:pt idx="109">
                  <c:v>0.99927846528118403</c:v>
                </c:pt>
                <c:pt idx="110">
                  <c:v>0.99958489590639499</c:v>
                </c:pt>
                <c:pt idx="111">
                  <c:v>0.999512850026404</c:v>
                </c:pt>
                <c:pt idx="112">
                  <c:v>0.99959553933905698</c:v>
                </c:pt>
                <c:pt idx="113">
                  <c:v>0.99986077071080004</c:v>
                </c:pt>
                <c:pt idx="114">
                  <c:v>0.99992228327837096</c:v>
                </c:pt>
                <c:pt idx="115">
                  <c:v>1</c:v>
                </c:pt>
                <c:pt idx="116">
                  <c:v>0.99984679926729203</c:v>
                </c:pt>
                <c:pt idx="117">
                  <c:v>0.99952557783762097</c:v>
                </c:pt>
                <c:pt idx="118">
                  <c:v>0.99978094175570498</c:v>
                </c:pt>
                <c:pt idx="119">
                  <c:v>0.99993589296714802</c:v>
                </c:pt>
                <c:pt idx="120">
                  <c:v>0.99980679613225798</c:v>
                </c:pt>
                <c:pt idx="121">
                  <c:v>0.999870427430821</c:v>
                </c:pt>
                <c:pt idx="122">
                  <c:v>0.99989592580619102</c:v>
                </c:pt>
                <c:pt idx="123">
                  <c:v>0.999839961820297</c:v>
                </c:pt>
                <c:pt idx="124">
                  <c:v>0.99973006531653796</c:v>
                </c:pt>
                <c:pt idx="125">
                  <c:v>0.99929019750926795</c:v>
                </c:pt>
                <c:pt idx="126">
                  <c:v>0.99929052189082901</c:v>
                </c:pt>
                <c:pt idx="127">
                  <c:v>0.99972697304437097</c:v>
                </c:pt>
                <c:pt idx="128">
                  <c:v>0.99952918820944103</c:v>
                </c:pt>
                <c:pt idx="129">
                  <c:v>0.99942699397170098</c:v>
                </c:pt>
                <c:pt idx="130">
                  <c:v>0.99940144541226605</c:v>
                </c:pt>
                <c:pt idx="131">
                  <c:v>0.99935669606949296</c:v>
                </c:pt>
                <c:pt idx="132">
                  <c:v>0.99957088667592198</c:v>
                </c:pt>
                <c:pt idx="133">
                  <c:v>0.99950455244342196</c:v>
                </c:pt>
                <c:pt idx="134">
                  <c:v>0.99929136259536</c:v>
                </c:pt>
                <c:pt idx="135">
                  <c:v>0.99907982104632298</c:v>
                </c:pt>
                <c:pt idx="136">
                  <c:v>0.999376990760658</c:v>
                </c:pt>
                <c:pt idx="137">
                  <c:v>0.99961432255162797</c:v>
                </c:pt>
                <c:pt idx="138">
                  <c:v>0.99908863190492503</c:v>
                </c:pt>
                <c:pt idx="139">
                  <c:v>0.99850165808364</c:v>
                </c:pt>
                <c:pt idx="140">
                  <c:v>0.99873853665746304</c:v>
                </c:pt>
                <c:pt idx="141">
                  <c:v>0.998874480706748</c:v>
                </c:pt>
                <c:pt idx="142">
                  <c:v>0.99887010451615499</c:v>
                </c:pt>
                <c:pt idx="143">
                  <c:v>0.99882585299022797</c:v>
                </c:pt>
                <c:pt idx="144">
                  <c:v>0.99886274286238896</c:v>
                </c:pt>
                <c:pt idx="145">
                  <c:v>0.99849793385201402</c:v>
                </c:pt>
                <c:pt idx="146">
                  <c:v>0.99801831429491095</c:v>
                </c:pt>
                <c:pt idx="147">
                  <c:v>0.99708800786906704</c:v>
                </c:pt>
                <c:pt idx="148">
                  <c:v>0.99578128958100198</c:v>
                </c:pt>
                <c:pt idx="149">
                  <c:v>0.99333030302259795</c:v>
                </c:pt>
                <c:pt idx="150">
                  <c:v>0.99035348562839398</c:v>
                </c:pt>
                <c:pt idx="151">
                  <c:v>0.98553329722018301</c:v>
                </c:pt>
                <c:pt idx="152">
                  <c:v>0.97862187243460597</c:v>
                </c:pt>
                <c:pt idx="153">
                  <c:v>0.96853105600286105</c:v>
                </c:pt>
                <c:pt idx="154">
                  <c:v>0.95626435235465501</c:v>
                </c:pt>
                <c:pt idx="155">
                  <c:v>0.944345598120094</c:v>
                </c:pt>
                <c:pt idx="156">
                  <c:v>0.93076355573097302</c:v>
                </c:pt>
                <c:pt idx="157">
                  <c:v>0.91524558901272601</c:v>
                </c:pt>
                <c:pt idx="158">
                  <c:v>0.89979030260372905</c:v>
                </c:pt>
                <c:pt idx="159">
                  <c:v>0.88846503253461995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1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0.6435351505473863</c:v>
                </c:pt>
                <c:pt idx="1">
                  <c:v>0.65449744545011745</c:v>
                </c:pt>
                <c:pt idx="2">
                  <c:v>0.65959969229272253</c:v>
                </c:pt>
                <c:pt idx="3">
                  <c:v>0.66031780324227252</c:v>
                </c:pt>
                <c:pt idx="4">
                  <c:v>0.65422750844083</c:v>
                </c:pt>
                <c:pt idx="5">
                  <c:v>0.64086659868483742</c:v>
                </c:pt>
                <c:pt idx="6">
                  <c:v>0.622499177072945</c:v>
                </c:pt>
                <c:pt idx="7">
                  <c:v>0.60127970434423994</c:v>
                </c:pt>
                <c:pt idx="8">
                  <c:v>0.57329318368889504</c:v>
                </c:pt>
                <c:pt idx="9">
                  <c:v>0.54056990119555626</c:v>
                </c:pt>
                <c:pt idx="10">
                  <c:v>0.50387517443721619</c:v>
                </c:pt>
                <c:pt idx="11">
                  <c:v>0.46457517527137748</c:v>
                </c:pt>
                <c:pt idx="12">
                  <c:v>0.42385061985116873</c:v>
                </c:pt>
                <c:pt idx="13">
                  <c:v>0.3844722481216975</c:v>
                </c:pt>
                <c:pt idx="14">
                  <c:v>0.34212168231353873</c:v>
                </c:pt>
                <c:pt idx="15">
                  <c:v>0.2987043868986175</c:v>
                </c:pt>
                <c:pt idx="16">
                  <c:v>0.25799347980787624</c:v>
                </c:pt>
                <c:pt idx="17">
                  <c:v>0.21911602997981752</c:v>
                </c:pt>
                <c:pt idx="18">
                  <c:v>0.18305262349014625</c:v>
                </c:pt>
                <c:pt idx="19">
                  <c:v>0.15164883001062374</c:v>
                </c:pt>
                <c:pt idx="20">
                  <c:v>0.125515894314325</c:v>
                </c:pt>
                <c:pt idx="21">
                  <c:v>0.10239100762975101</c:v>
                </c:pt>
                <c:pt idx="22">
                  <c:v>8.0779383162191618E-2</c:v>
                </c:pt>
                <c:pt idx="23">
                  <c:v>6.0996645046588499E-2</c:v>
                </c:pt>
                <c:pt idx="24">
                  <c:v>4.5147703158096374E-2</c:v>
                </c:pt>
                <c:pt idx="25">
                  <c:v>3.1385123660172501E-2</c:v>
                </c:pt>
                <c:pt idx="26">
                  <c:v>2.2525817624025501E-2</c:v>
                </c:pt>
                <c:pt idx="27">
                  <c:v>1.4071139047185375E-2</c:v>
                </c:pt>
                <c:pt idx="28">
                  <c:v>6.4069381687908251E-3</c:v>
                </c:pt>
                <c:pt idx="29">
                  <c:v>2.345002223665175E-3</c:v>
                </c:pt>
                <c:pt idx="30">
                  <c:v>7.3610291105086255E-4</c:v>
                </c:pt>
                <c:pt idx="31">
                  <c:v>2.3958464895489622E-3</c:v>
                </c:pt>
                <c:pt idx="32">
                  <c:v>6.5451030741269494E-3</c:v>
                </c:pt>
                <c:pt idx="33">
                  <c:v>1.0519523380909012E-2</c:v>
                </c:pt>
                <c:pt idx="34">
                  <c:v>1.9802960743648873E-2</c:v>
                </c:pt>
                <c:pt idx="35">
                  <c:v>3.2925177842433623E-2</c:v>
                </c:pt>
                <c:pt idx="36">
                  <c:v>5.0171971615671627E-2</c:v>
                </c:pt>
                <c:pt idx="37">
                  <c:v>7.1662744051608246E-2</c:v>
                </c:pt>
                <c:pt idx="38">
                  <c:v>9.558116463204662E-2</c:v>
                </c:pt>
                <c:pt idx="39">
                  <c:v>0.11812844616083425</c:v>
                </c:pt>
                <c:pt idx="40">
                  <c:v>0.14332399593519501</c:v>
                </c:pt>
                <c:pt idx="41">
                  <c:v>0.17614075614339875</c:v>
                </c:pt>
                <c:pt idx="42">
                  <c:v>0.20848316356052624</c:v>
                </c:pt>
                <c:pt idx="43">
                  <c:v>0.2422414708964625</c:v>
                </c:pt>
                <c:pt idx="44">
                  <c:v>0.27791221770550001</c:v>
                </c:pt>
                <c:pt idx="45">
                  <c:v>0.3140370980059925</c:v>
                </c:pt>
                <c:pt idx="46">
                  <c:v>0.35155824783930001</c:v>
                </c:pt>
                <c:pt idx="47">
                  <c:v>0.39109482324490746</c:v>
                </c:pt>
                <c:pt idx="48">
                  <c:v>0.43030807004324756</c:v>
                </c:pt>
                <c:pt idx="49">
                  <c:v>0.4700039295450763</c:v>
                </c:pt>
                <c:pt idx="50">
                  <c:v>0.51006620008519754</c:v>
                </c:pt>
                <c:pt idx="51">
                  <c:v>0.55220411856687501</c:v>
                </c:pt>
                <c:pt idx="52">
                  <c:v>0.59531650019354876</c:v>
                </c:pt>
                <c:pt idx="53">
                  <c:v>0.63695219256952873</c:v>
                </c:pt>
                <c:pt idx="54">
                  <c:v>0.67854838781413007</c:v>
                </c:pt>
                <c:pt idx="55">
                  <c:v>0.72130955124014129</c:v>
                </c:pt>
                <c:pt idx="56">
                  <c:v>0.76209019500766628</c:v>
                </c:pt>
                <c:pt idx="57">
                  <c:v>0.80084721483819621</c:v>
                </c:pt>
                <c:pt idx="58">
                  <c:v>0.83875666531477133</c:v>
                </c:pt>
                <c:pt idx="59">
                  <c:v>0.87455409558975006</c:v>
                </c:pt>
                <c:pt idx="60">
                  <c:v>0.9089304007777288</c:v>
                </c:pt>
                <c:pt idx="61">
                  <c:v>0.9419144463964263</c:v>
                </c:pt>
                <c:pt idx="62">
                  <c:v>0.97207486621598005</c:v>
                </c:pt>
                <c:pt idx="63">
                  <c:v>0.99998889737496377</c:v>
                </c:pt>
                <c:pt idx="64">
                  <c:v>1.0253033393389763</c:v>
                </c:pt>
                <c:pt idx="65">
                  <c:v>1.0496861615765924</c:v>
                </c:pt>
                <c:pt idx="66">
                  <c:v>1.0711627128670087</c:v>
                </c:pt>
                <c:pt idx="67">
                  <c:v>1.0903422437388137</c:v>
                </c:pt>
                <c:pt idx="68">
                  <c:v>1.1094690057018362</c:v>
                </c:pt>
                <c:pt idx="69">
                  <c:v>1.1273597802197637</c:v>
                </c:pt>
                <c:pt idx="70">
                  <c:v>1.141932522585315</c:v>
                </c:pt>
                <c:pt idx="71">
                  <c:v>1.1548845364776625</c:v>
                </c:pt>
                <c:pt idx="72">
                  <c:v>1.1667840060775276</c:v>
                </c:pt>
                <c:pt idx="73">
                  <c:v>1.1769098278645149</c:v>
                </c:pt>
                <c:pt idx="74">
                  <c:v>1.1869518833506074</c:v>
                </c:pt>
                <c:pt idx="75">
                  <c:v>1.1953605859202263</c:v>
                </c:pt>
                <c:pt idx="76">
                  <c:v>1.2025457534487962</c:v>
                </c:pt>
                <c:pt idx="77">
                  <c:v>1.2084180293905986</c:v>
                </c:pt>
                <c:pt idx="78">
                  <c:v>1.2142617871459787</c:v>
                </c:pt>
                <c:pt idx="79">
                  <c:v>1.21950500002842</c:v>
                </c:pt>
                <c:pt idx="80">
                  <c:v>1.2235551043008912</c:v>
                </c:pt>
                <c:pt idx="81">
                  <c:v>1.2272829550440463</c:v>
                </c:pt>
                <c:pt idx="82">
                  <c:v>1.2298632936363163</c:v>
                </c:pt>
                <c:pt idx="83">
                  <c:v>1.2326123053504725</c:v>
                </c:pt>
                <c:pt idx="84">
                  <c:v>1.2348879932434389</c:v>
                </c:pt>
                <c:pt idx="85">
                  <c:v>1.2372431552898837</c:v>
                </c:pt>
                <c:pt idx="86">
                  <c:v>1.2381256564175587</c:v>
                </c:pt>
                <c:pt idx="87">
                  <c:v>1.2395570887289651</c:v>
                </c:pt>
                <c:pt idx="88">
                  <c:v>1.2404004684374526</c:v>
                </c:pt>
                <c:pt idx="89">
                  <c:v>1.2411088231836211</c:v>
                </c:pt>
                <c:pt idx="90">
                  <c:v>1.241855350819675</c:v>
                </c:pt>
                <c:pt idx="91">
                  <c:v>1.2424735575114749</c:v>
                </c:pt>
                <c:pt idx="92">
                  <c:v>1.2421785521190225</c:v>
                </c:pt>
                <c:pt idx="93">
                  <c:v>1.2425723401189286</c:v>
                </c:pt>
                <c:pt idx="94">
                  <c:v>1.2429225390755312</c:v>
                </c:pt>
                <c:pt idx="95">
                  <c:v>1.2424286616767601</c:v>
                </c:pt>
                <c:pt idx="96">
                  <c:v>1.2416458419644751</c:v>
                </c:pt>
                <c:pt idx="97">
                  <c:v>1.2418397531597538</c:v>
                </c:pt>
                <c:pt idx="98">
                  <c:v>1.2422898352703338</c:v>
                </c:pt>
                <c:pt idx="99">
                  <c:v>1.2430856825373924</c:v>
                </c:pt>
                <c:pt idx="100">
                  <c:v>1.2437461896079713</c:v>
                </c:pt>
                <c:pt idx="101">
                  <c:v>1.2446485899628787</c:v>
                </c:pt>
                <c:pt idx="102">
                  <c:v>1.2452098593271064</c:v>
                </c:pt>
                <c:pt idx="103">
                  <c:v>1.2456678636610488</c:v>
                </c:pt>
                <c:pt idx="104">
                  <c:v>1.2467773843826289</c:v>
                </c:pt>
                <c:pt idx="105">
                  <c:v>1.2473544692732925</c:v>
                </c:pt>
                <c:pt idx="106">
                  <c:v>1.2478284156772537</c:v>
                </c:pt>
                <c:pt idx="107">
                  <c:v>1.2482705833653349</c:v>
                </c:pt>
                <c:pt idx="108">
                  <c:v>1.2484290780409988</c:v>
                </c:pt>
                <c:pt idx="109">
                  <c:v>1.2490980816014801</c:v>
                </c:pt>
                <c:pt idx="110">
                  <c:v>1.2494811198829938</c:v>
                </c:pt>
                <c:pt idx="111">
                  <c:v>1.2493910625330049</c:v>
                </c:pt>
                <c:pt idx="112">
                  <c:v>1.2494944241738213</c:v>
                </c:pt>
                <c:pt idx="113">
                  <c:v>1.2498259633885</c:v>
                </c:pt>
                <c:pt idx="114">
                  <c:v>1.2499028540979638</c:v>
                </c:pt>
                <c:pt idx="115">
                  <c:v>1.25</c:v>
                </c:pt>
                <c:pt idx="116">
                  <c:v>1.249808499084115</c:v>
                </c:pt>
                <c:pt idx="117">
                  <c:v>1.2494069722970262</c:v>
                </c:pt>
                <c:pt idx="118">
                  <c:v>1.2497261771946313</c:v>
                </c:pt>
                <c:pt idx="119">
                  <c:v>1.249919866208935</c:v>
                </c:pt>
                <c:pt idx="120">
                  <c:v>1.2497584951653224</c:v>
                </c:pt>
                <c:pt idx="121">
                  <c:v>1.2498380342885262</c:v>
                </c:pt>
                <c:pt idx="122">
                  <c:v>1.2498699072577388</c:v>
                </c:pt>
                <c:pt idx="123">
                  <c:v>1.2497999522753713</c:v>
                </c:pt>
                <c:pt idx="124">
                  <c:v>1.2496625816456723</c:v>
                </c:pt>
                <c:pt idx="125">
                  <c:v>1.249112746886585</c:v>
                </c:pt>
                <c:pt idx="126">
                  <c:v>1.2491131523635364</c:v>
                </c:pt>
                <c:pt idx="127">
                  <c:v>1.2496587163054638</c:v>
                </c:pt>
                <c:pt idx="128">
                  <c:v>1.2494114852618012</c:v>
                </c:pt>
                <c:pt idx="129">
                  <c:v>1.2492837424646261</c:v>
                </c:pt>
                <c:pt idx="130">
                  <c:v>1.2492518067653327</c:v>
                </c:pt>
                <c:pt idx="131">
                  <c:v>1.2491958700868662</c:v>
                </c:pt>
                <c:pt idx="132">
                  <c:v>1.2494636083449024</c:v>
                </c:pt>
                <c:pt idx="133">
                  <c:v>1.2493806905542775</c:v>
                </c:pt>
                <c:pt idx="134">
                  <c:v>1.2491142032442</c:v>
                </c:pt>
                <c:pt idx="135">
                  <c:v>1.2488497763079036</c:v>
                </c:pt>
                <c:pt idx="136">
                  <c:v>1.2492212384508226</c:v>
                </c:pt>
                <c:pt idx="137">
                  <c:v>1.2495179031895349</c:v>
                </c:pt>
                <c:pt idx="138">
                  <c:v>1.2488607898811563</c:v>
                </c:pt>
                <c:pt idx="139">
                  <c:v>1.2481270726045499</c:v>
                </c:pt>
                <c:pt idx="140">
                  <c:v>1.2484231708218287</c:v>
                </c:pt>
                <c:pt idx="141">
                  <c:v>1.248593100883435</c:v>
                </c:pt>
                <c:pt idx="142">
                  <c:v>1.2485876306451937</c:v>
                </c:pt>
                <c:pt idx="143">
                  <c:v>1.248532316237785</c:v>
                </c:pt>
                <c:pt idx="144">
                  <c:v>1.2485784285779862</c:v>
                </c:pt>
                <c:pt idx="145">
                  <c:v>1.2481224173150176</c:v>
                </c:pt>
                <c:pt idx="146">
                  <c:v>1.2475228928686386</c:v>
                </c:pt>
                <c:pt idx="147">
                  <c:v>1.2463600098363339</c:v>
                </c:pt>
                <c:pt idx="148">
                  <c:v>1.2447266119762526</c:v>
                </c:pt>
                <c:pt idx="149">
                  <c:v>1.2416628787782473</c:v>
                </c:pt>
                <c:pt idx="150">
                  <c:v>1.2379418570354925</c:v>
                </c:pt>
                <c:pt idx="151">
                  <c:v>1.2319166215252288</c:v>
                </c:pt>
                <c:pt idx="152">
                  <c:v>1.2232773405432575</c:v>
                </c:pt>
                <c:pt idx="153">
                  <c:v>1.2106638200035764</c:v>
                </c:pt>
                <c:pt idx="154">
                  <c:v>1.1953304404433187</c:v>
                </c:pt>
                <c:pt idx="155">
                  <c:v>1.1804319976501174</c:v>
                </c:pt>
                <c:pt idx="156">
                  <c:v>1.1634544446637163</c:v>
                </c:pt>
                <c:pt idx="157">
                  <c:v>1.1440569862659076</c:v>
                </c:pt>
                <c:pt idx="158">
                  <c:v>1.1247378782546613</c:v>
                </c:pt>
                <c:pt idx="159">
                  <c:v>1.110581290668275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0.38612109032843178</c:v>
                </c:pt>
                <c:pt idx="1">
                  <c:v>0.39269846727007052</c:v>
                </c:pt>
                <c:pt idx="2">
                  <c:v>0.39575981537563348</c:v>
                </c:pt>
                <c:pt idx="3">
                  <c:v>0.39619068194536355</c:v>
                </c:pt>
                <c:pt idx="4">
                  <c:v>0.392536505064498</c:v>
                </c:pt>
                <c:pt idx="5">
                  <c:v>0.38451995921090248</c:v>
                </c:pt>
                <c:pt idx="6">
                  <c:v>0.37349950624376704</c:v>
                </c:pt>
                <c:pt idx="7">
                  <c:v>0.360767822606544</c:v>
                </c:pt>
                <c:pt idx="8">
                  <c:v>0.34397591021333701</c:v>
                </c:pt>
                <c:pt idx="9">
                  <c:v>0.32434194071733374</c:v>
                </c:pt>
                <c:pt idx="10">
                  <c:v>0.30232510466232976</c:v>
                </c:pt>
                <c:pt idx="11">
                  <c:v>0.27874510516282647</c:v>
                </c:pt>
                <c:pt idx="12">
                  <c:v>0.25431037191070122</c:v>
                </c:pt>
                <c:pt idx="13">
                  <c:v>0.2306833488730185</c:v>
                </c:pt>
                <c:pt idx="14">
                  <c:v>0.20527300938812326</c:v>
                </c:pt>
                <c:pt idx="15">
                  <c:v>0.1792226321391705</c:v>
                </c:pt>
                <c:pt idx="16">
                  <c:v>0.15479608788472576</c:v>
                </c:pt>
                <c:pt idx="17">
                  <c:v>0.1314696179878905</c:v>
                </c:pt>
                <c:pt idx="18">
                  <c:v>0.10983157409408775</c:v>
                </c:pt>
                <c:pt idx="19">
                  <c:v>9.0989298006374245E-2</c:v>
                </c:pt>
                <c:pt idx="20">
                  <c:v>7.5309536588594989E-2</c:v>
                </c:pt>
                <c:pt idx="21">
                  <c:v>6.1434604577850604E-2</c:v>
                </c:pt>
                <c:pt idx="22">
                  <c:v>4.8467629897314971E-2</c:v>
                </c:pt>
                <c:pt idx="23">
                  <c:v>3.6597987027953097E-2</c:v>
                </c:pt>
                <c:pt idx="24">
                  <c:v>2.7088621894857827E-2</c:v>
                </c:pt>
                <c:pt idx="25">
                  <c:v>1.8831074196103498E-2</c:v>
                </c:pt>
                <c:pt idx="26">
                  <c:v>1.35154905744153E-2</c:v>
                </c:pt>
                <c:pt idx="27">
                  <c:v>8.4426834283112245E-3</c:v>
                </c:pt>
                <c:pt idx="28">
                  <c:v>3.8441629012744951E-3</c:v>
                </c:pt>
                <c:pt idx="29">
                  <c:v>1.407001334199105E-3</c:v>
                </c:pt>
                <c:pt idx="30">
                  <c:v>4.4166174663051749E-4</c:v>
                </c:pt>
                <c:pt idx="31">
                  <c:v>1.4375078937293774E-3</c:v>
                </c:pt>
                <c:pt idx="32">
                  <c:v>3.9270618444761703E-3</c:v>
                </c:pt>
                <c:pt idx="33">
                  <c:v>6.3117140285454077E-3</c:v>
                </c:pt>
                <c:pt idx="34">
                  <c:v>1.1881776446189325E-2</c:v>
                </c:pt>
                <c:pt idx="35">
                  <c:v>1.9755106705460174E-2</c:v>
                </c:pt>
                <c:pt idx="36">
                  <c:v>3.0103182969402974E-2</c:v>
                </c:pt>
                <c:pt idx="37">
                  <c:v>4.2997646430964952E-2</c:v>
                </c:pt>
                <c:pt idx="38">
                  <c:v>5.7348698779227977E-2</c:v>
                </c:pt>
                <c:pt idx="39">
                  <c:v>7.0877067696500554E-2</c:v>
                </c:pt>
                <c:pt idx="40">
                  <c:v>8.5994397561117E-2</c:v>
                </c:pt>
                <c:pt idx="41">
                  <c:v>0.10568445368603924</c:v>
                </c:pt>
                <c:pt idx="42">
                  <c:v>0.12508989813631574</c:v>
                </c:pt>
                <c:pt idx="43">
                  <c:v>0.1453448825378775</c:v>
                </c:pt>
                <c:pt idx="44">
                  <c:v>0.16674733062329999</c:v>
                </c:pt>
                <c:pt idx="45">
                  <c:v>0.18842225880359548</c:v>
                </c:pt>
                <c:pt idx="46">
                  <c:v>0.21093494870357998</c:v>
                </c:pt>
                <c:pt idx="47">
                  <c:v>0.2346568939469445</c:v>
                </c:pt>
                <c:pt idx="48">
                  <c:v>0.25818484202594849</c:v>
                </c:pt>
                <c:pt idx="49">
                  <c:v>0.28200235772704574</c:v>
                </c:pt>
                <c:pt idx="50">
                  <c:v>0.30603972005111851</c:v>
                </c:pt>
                <c:pt idx="51">
                  <c:v>0.33132247114012503</c:v>
                </c:pt>
                <c:pt idx="52">
                  <c:v>0.35718990011612928</c:v>
                </c:pt>
                <c:pt idx="53">
                  <c:v>0.38217131554171724</c:v>
                </c:pt>
                <c:pt idx="54">
                  <c:v>0.407129032688478</c:v>
                </c:pt>
                <c:pt idx="55">
                  <c:v>0.43278573074408477</c:v>
                </c:pt>
                <c:pt idx="56">
                  <c:v>0.45725411700459972</c:v>
                </c:pt>
                <c:pt idx="57">
                  <c:v>0.48050832890291773</c:v>
                </c:pt>
                <c:pt idx="58">
                  <c:v>0.50325399918886271</c:v>
                </c:pt>
                <c:pt idx="59">
                  <c:v>0.52473245735384999</c:v>
                </c:pt>
                <c:pt idx="60">
                  <c:v>0.54535824046663728</c:v>
                </c:pt>
                <c:pt idx="61">
                  <c:v>0.56514866783785578</c:v>
                </c:pt>
                <c:pt idx="62">
                  <c:v>0.58324491972958803</c:v>
                </c:pt>
                <c:pt idx="63">
                  <c:v>0.59999333842497826</c:v>
                </c:pt>
                <c:pt idx="64">
                  <c:v>0.61518200360338571</c:v>
                </c:pt>
                <c:pt idx="65">
                  <c:v>0.62981169694595551</c:v>
                </c:pt>
                <c:pt idx="66">
                  <c:v>0.64269762772020522</c:v>
                </c:pt>
                <c:pt idx="67">
                  <c:v>0.65420534624328819</c:v>
                </c:pt>
                <c:pt idx="68">
                  <c:v>0.66568140342110171</c:v>
                </c:pt>
                <c:pt idx="69">
                  <c:v>0.67641586813185828</c:v>
                </c:pt>
                <c:pt idx="70">
                  <c:v>0.68515951355118898</c:v>
                </c:pt>
                <c:pt idx="71">
                  <c:v>0.69293072188659743</c:v>
                </c:pt>
                <c:pt idx="72">
                  <c:v>0.70007040364651651</c:v>
                </c:pt>
                <c:pt idx="73">
                  <c:v>0.70614589671870898</c:v>
                </c:pt>
                <c:pt idx="74">
                  <c:v>0.71217113001036447</c:v>
                </c:pt>
                <c:pt idx="75">
                  <c:v>0.7172163515521357</c:v>
                </c:pt>
                <c:pt idx="76">
                  <c:v>0.72152745206927782</c:v>
                </c:pt>
                <c:pt idx="77">
                  <c:v>0.72505081763435919</c:v>
                </c:pt>
                <c:pt idx="78">
                  <c:v>0.72855707228758726</c:v>
                </c:pt>
                <c:pt idx="79">
                  <c:v>0.73170300001705191</c:v>
                </c:pt>
                <c:pt idx="80">
                  <c:v>0.73413306258053479</c:v>
                </c:pt>
                <c:pt idx="81">
                  <c:v>0.73636977302642781</c:v>
                </c:pt>
                <c:pt idx="82">
                  <c:v>0.73791797618178978</c:v>
                </c:pt>
                <c:pt idx="83">
                  <c:v>0.73956738321028359</c:v>
                </c:pt>
                <c:pt idx="84">
                  <c:v>0.74093279594606332</c:v>
                </c:pt>
                <c:pt idx="85">
                  <c:v>0.74234589317393018</c:v>
                </c:pt>
                <c:pt idx="86">
                  <c:v>0.74287539385053525</c:v>
                </c:pt>
                <c:pt idx="87">
                  <c:v>0.74373425323737896</c:v>
                </c:pt>
                <c:pt idx="88">
                  <c:v>0.74424028106247153</c:v>
                </c:pt>
                <c:pt idx="89">
                  <c:v>0.74466529391017278</c:v>
                </c:pt>
                <c:pt idx="90">
                  <c:v>0.74511321049180501</c:v>
                </c:pt>
                <c:pt idx="91">
                  <c:v>0.745484134506885</c:v>
                </c:pt>
                <c:pt idx="92">
                  <c:v>0.74530713127141346</c:v>
                </c:pt>
                <c:pt idx="93">
                  <c:v>0.74554340407135722</c:v>
                </c:pt>
                <c:pt idx="94">
                  <c:v>0.74575352344531876</c:v>
                </c:pt>
                <c:pt idx="95">
                  <c:v>0.74545719700605606</c:v>
                </c:pt>
                <c:pt idx="96">
                  <c:v>0.74498750517868506</c:v>
                </c:pt>
                <c:pt idx="97">
                  <c:v>0.74510385189585226</c:v>
                </c:pt>
                <c:pt idx="98">
                  <c:v>0.74537390116220026</c:v>
                </c:pt>
                <c:pt idx="99">
                  <c:v>0.74585140952243545</c:v>
                </c:pt>
                <c:pt idx="100">
                  <c:v>0.74624771376478272</c:v>
                </c:pt>
                <c:pt idx="101">
                  <c:v>0.74678915397772716</c:v>
                </c:pt>
                <c:pt idx="102">
                  <c:v>0.74712591559626373</c:v>
                </c:pt>
                <c:pt idx="103">
                  <c:v>0.74740071819662934</c:v>
                </c:pt>
                <c:pt idx="104">
                  <c:v>0.74806643062957723</c:v>
                </c:pt>
                <c:pt idx="105">
                  <c:v>0.74841268156397556</c:v>
                </c:pt>
                <c:pt idx="106">
                  <c:v>0.74869704940635229</c:v>
                </c:pt>
                <c:pt idx="107">
                  <c:v>0.74896235001920097</c:v>
                </c:pt>
                <c:pt idx="108">
                  <c:v>0.74905744682459918</c:v>
                </c:pt>
                <c:pt idx="109">
                  <c:v>0.74945884896088799</c:v>
                </c:pt>
                <c:pt idx="110">
                  <c:v>0.74968867192979627</c:v>
                </c:pt>
                <c:pt idx="111">
                  <c:v>0.74963463751980297</c:v>
                </c:pt>
                <c:pt idx="112">
                  <c:v>0.74969665450429268</c:v>
                </c:pt>
                <c:pt idx="113">
                  <c:v>0.74989557803310003</c:v>
                </c:pt>
                <c:pt idx="114">
                  <c:v>0.74994171245877816</c:v>
                </c:pt>
                <c:pt idx="115">
                  <c:v>0.75</c:v>
                </c:pt>
                <c:pt idx="116">
                  <c:v>0.74988509945046899</c:v>
                </c:pt>
                <c:pt idx="117">
                  <c:v>0.7496441833782157</c:v>
                </c:pt>
                <c:pt idx="118">
                  <c:v>0.74983570631677876</c:v>
                </c:pt>
                <c:pt idx="119">
                  <c:v>0.74995191972536102</c:v>
                </c:pt>
                <c:pt idx="120">
                  <c:v>0.74985509709919351</c:v>
                </c:pt>
                <c:pt idx="121">
                  <c:v>0.74990282057311575</c:v>
                </c:pt>
                <c:pt idx="122">
                  <c:v>0.74992194435464321</c:v>
                </c:pt>
                <c:pt idx="123">
                  <c:v>0.74987997136522277</c:v>
                </c:pt>
                <c:pt idx="124">
                  <c:v>0.74979754898740347</c:v>
                </c:pt>
                <c:pt idx="125">
                  <c:v>0.74946764813195099</c:v>
                </c:pt>
                <c:pt idx="126">
                  <c:v>0.74946789141812176</c:v>
                </c:pt>
                <c:pt idx="127">
                  <c:v>0.74979522978327817</c:v>
                </c:pt>
                <c:pt idx="128">
                  <c:v>0.74964689115708083</c:v>
                </c:pt>
                <c:pt idx="129">
                  <c:v>0.74957024547877571</c:v>
                </c:pt>
                <c:pt idx="130">
                  <c:v>0.74955108405919957</c:v>
                </c:pt>
                <c:pt idx="131">
                  <c:v>0.74951752205211974</c:v>
                </c:pt>
                <c:pt idx="132">
                  <c:v>0.74967816500694151</c:v>
                </c:pt>
                <c:pt idx="133">
                  <c:v>0.74962841433256644</c:v>
                </c:pt>
                <c:pt idx="134">
                  <c:v>0.74946852194652003</c:v>
                </c:pt>
                <c:pt idx="135">
                  <c:v>0.74930986578474224</c:v>
                </c:pt>
                <c:pt idx="136">
                  <c:v>0.74953274307049345</c:v>
                </c:pt>
                <c:pt idx="137">
                  <c:v>0.749710741913721</c:v>
                </c:pt>
                <c:pt idx="138">
                  <c:v>0.74931647392869372</c:v>
                </c:pt>
                <c:pt idx="139">
                  <c:v>0.74887624356272997</c:v>
                </c:pt>
                <c:pt idx="140">
                  <c:v>0.74905390249309733</c:v>
                </c:pt>
                <c:pt idx="141">
                  <c:v>0.749155860530061</c:v>
                </c:pt>
                <c:pt idx="142">
                  <c:v>0.74915257838711624</c:v>
                </c:pt>
                <c:pt idx="143">
                  <c:v>0.749119389742671</c:v>
                </c:pt>
                <c:pt idx="144">
                  <c:v>0.74914705714679175</c:v>
                </c:pt>
                <c:pt idx="145">
                  <c:v>0.74887345038901054</c:v>
                </c:pt>
                <c:pt idx="146">
                  <c:v>0.74851373572118318</c:v>
                </c:pt>
                <c:pt idx="147">
                  <c:v>0.74781600590180031</c:v>
                </c:pt>
                <c:pt idx="148">
                  <c:v>0.74683596718575151</c:v>
                </c:pt>
                <c:pt idx="149">
                  <c:v>0.74499772726694846</c:v>
                </c:pt>
                <c:pt idx="150">
                  <c:v>0.74276511422129543</c:v>
                </c:pt>
                <c:pt idx="151">
                  <c:v>0.73914997291513729</c:v>
                </c:pt>
                <c:pt idx="152">
                  <c:v>0.7339664043259545</c:v>
                </c:pt>
                <c:pt idx="153">
                  <c:v>0.72639829200214578</c:v>
                </c:pt>
                <c:pt idx="154">
                  <c:v>0.71719826426599131</c:v>
                </c:pt>
                <c:pt idx="155">
                  <c:v>0.70825919859007047</c:v>
                </c:pt>
                <c:pt idx="156">
                  <c:v>0.69807266679822977</c:v>
                </c:pt>
                <c:pt idx="157">
                  <c:v>0.68643419175954445</c:v>
                </c:pt>
                <c:pt idx="158">
                  <c:v>0.67484272695279679</c:v>
                </c:pt>
                <c:pt idx="159">
                  <c:v>0.66634877440096496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93" zoomScale="110" zoomScaleNormal="110" workbookViewId="0">
      <selection activeCell="V44" sqref="V44"/>
    </sheetView>
  </sheetViews>
  <sheetFormatPr baseColWidth="10" defaultColWidth="8.83203125" defaultRowHeight="15" x14ac:dyDescent="0.2"/>
  <cols>
    <col min="1" max="1" width="7.5" style="1" bestFit="1" customWidth="1"/>
    <col min="2" max="3" width="7.33203125" bestFit="1" customWidth="1"/>
    <col min="4" max="4" width="5.83203125" style="4" bestFit="1" customWidth="1"/>
    <col min="5" max="5" width="5.5" style="36" bestFit="1" customWidth="1"/>
    <col min="6" max="6" width="5.83203125" style="4" bestFit="1" customWidth="1"/>
    <col min="7" max="7" width="5.5" style="4" bestFit="1" customWidth="1"/>
    <col min="8" max="13" width="5.5" bestFit="1" customWidth="1"/>
    <col min="14" max="14" width="5.83203125" style="4" bestFit="1" customWidth="1"/>
    <col min="15" max="17" width="5.5" style="4" bestFit="1" customWidth="1"/>
    <col min="18" max="21" width="5.5" bestFit="1" customWidth="1"/>
    <col min="22" max="22" width="4" style="1" bestFit="1" customWidth="1"/>
    <col min="23" max="23" width="9.6640625" style="1" bestFit="1" customWidth="1"/>
    <col min="24" max="25" width="6.1640625" style="5" bestFit="1" customWidth="1"/>
    <col min="26" max="26" width="6.1640625" style="1" bestFit="1" customWidth="1"/>
    <col min="27" max="27" width="6.6640625" style="1" bestFit="1" customWidth="1"/>
    <col min="28" max="28" width="7.5" customWidth="1"/>
    <col min="29" max="29" width="8.1640625" bestFit="1" customWidth="1"/>
    <col min="30" max="30" width="5.5" bestFit="1" customWidth="1"/>
    <col min="31" max="31" width="7.6640625" bestFit="1" customWidth="1"/>
  </cols>
  <sheetData>
    <row r="1" spans="1:33" ht="16" thickBot="1" x14ac:dyDescent="0.25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3" s="1" customFormat="1" ht="121" thickBot="1" x14ac:dyDescent="0.25">
      <c r="A2" s="15" t="s">
        <v>28</v>
      </c>
      <c r="B2" s="53" t="s">
        <v>26</v>
      </c>
      <c r="C2" s="53" t="s">
        <v>29</v>
      </c>
      <c r="D2" s="17" t="s">
        <v>2</v>
      </c>
      <c r="E2" s="15" t="s">
        <v>28</v>
      </c>
      <c r="F2" s="17" t="s">
        <v>22</v>
      </c>
      <c r="G2" s="15" t="s">
        <v>28</v>
      </c>
      <c r="H2" s="53" t="s">
        <v>15</v>
      </c>
      <c r="I2" s="53" t="s">
        <v>16</v>
      </c>
      <c r="J2" s="53" t="s">
        <v>3</v>
      </c>
      <c r="K2" s="53" t="s">
        <v>6</v>
      </c>
      <c r="L2" s="53" t="s">
        <v>7</v>
      </c>
      <c r="M2" s="53" t="s">
        <v>14</v>
      </c>
      <c r="N2" s="17" t="s">
        <v>4</v>
      </c>
      <c r="O2" s="17" t="s">
        <v>5</v>
      </c>
      <c r="P2" s="17" t="s">
        <v>8</v>
      </c>
      <c r="Q2" s="17" t="s">
        <v>9</v>
      </c>
      <c r="R2" s="53" t="s">
        <v>17</v>
      </c>
      <c r="S2" s="53" t="s">
        <v>27</v>
      </c>
      <c r="T2" s="53" t="s">
        <v>18</v>
      </c>
      <c r="U2" s="53" t="s">
        <v>19</v>
      </c>
      <c r="V2" s="14" t="s">
        <v>11</v>
      </c>
      <c r="W2" s="18" t="s">
        <v>12</v>
      </c>
      <c r="X2" s="14" t="s">
        <v>10</v>
      </c>
      <c r="Y2" s="14" t="s">
        <v>13</v>
      </c>
      <c r="Z2" s="14" t="s">
        <v>13</v>
      </c>
      <c r="AA2" s="15" t="s">
        <v>28</v>
      </c>
      <c r="AB2" s="37"/>
      <c r="AC2" s="37"/>
      <c r="AD2" s="38"/>
      <c r="AE2" s="38"/>
      <c r="AF2" s="39"/>
      <c r="AG2" s="19"/>
    </row>
    <row r="3" spans="1:33" s="1" customFormat="1" ht="16" thickBot="1" x14ac:dyDescent="0.25">
      <c r="A3" s="15" t="s">
        <v>28</v>
      </c>
      <c r="B3" s="54">
        <v>9.8314600000000002E-2</v>
      </c>
      <c r="C3" s="54">
        <v>0.68804169999999998</v>
      </c>
      <c r="D3" s="15" t="s">
        <v>28</v>
      </c>
      <c r="E3" s="15" t="s">
        <v>28</v>
      </c>
      <c r="F3" s="15" t="s">
        <v>28</v>
      </c>
      <c r="G3" s="15" t="s">
        <v>28</v>
      </c>
      <c r="H3" s="15" t="s">
        <v>28</v>
      </c>
      <c r="I3" s="15" t="s">
        <v>28</v>
      </c>
      <c r="J3" s="15" t="s">
        <v>28</v>
      </c>
      <c r="K3" s="15" t="s">
        <v>28</v>
      </c>
      <c r="L3" s="15" t="s">
        <v>28</v>
      </c>
      <c r="M3" s="15" t="s">
        <v>28</v>
      </c>
      <c r="N3" s="15" t="s">
        <v>28</v>
      </c>
      <c r="O3" s="15" t="s">
        <v>28</v>
      </c>
      <c r="P3" s="15" t="s">
        <v>28</v>
      </c>
      <c r="Q3" s="15" t="s">
        <v>28</v>
      </c>
      <c r="R3" s="15" t="s">
        <v>28</v>
      </c>
      <c r="S3" s="15" t="s">
        <v>28</v>
      </c>
      <c r="T3" s="15" t="s">
        <v>28</v>
      </c>
      <c r="U3" s="15" t="s">
        <v>28</v>
      </c>
      <c r="V3" s="15" t="s">
        <v>28</v>
      </c>
      <c r="W3" s="15" t="s">
        <v>28</v>
      </c>
      <c r="X3" s="15" t="s">
        <v>28</v>
      </c>
      <c r="Y3" s="15" t="s">
        <v>28</v>
      </c>
      <c r="Z3" s="15" t="s">
        <v>28</v>
      </c>
      <c r="AA3" s="15" t="s">
        <v>28</v>
      </c>
      <c r="AB3" s="40"/>
      <c r="AC3" s="40"/>
      <c r="AF3" s="41"/>
      <c r="AG3" s="19"/>
    </row>
    <row r="4" spans="1:33" s="1" customFormat="1" ht="16" thickBot="1" x14ac:dyDescent="0.25">
      <c r="A4" s="16" t="s">
        <v>0</v>
      </c>
      <c r="B4" s="55" t="s">
        <v>1</v>
      </c>
      <c r="C4" s="55" t="s">
        <v>1</v>
      </c>
      <c r="D4" s="55" t="s">
        <v>1</v>
      </c>
      <c r="E4" s="55" t="s">
        <v>1</v>
      </c>
      <c r="F4" s="55" t="s">
        <v>1</v>
      </c>
      <c r="G4" s="55" t="s">
        <v>1</v>
      </c>
      <c r="H4" s="55" t="s">
        <v>1</v>
      </c>
      <c r="I4" s="55" t="s">
        <v>1</v>
      </c>
      <c r="J4" s="55" t="s">
        <v>1</v>
      </c>
      <c r="K4" s="55" t="s">
        <v>1</v>
      </c>
      <c r="L4" s="55" t="s">
        <v>1</v>
      </c>
      <c r="M4" s="55" t="s">
        <v>1</v>
      </c>
      <c r="N4" s="55" t="s">
        <v>1</v>
      </c>
      <c r="O4" s="55" t="s">
        <v>1</v>
      </c>
      <c r="P4" s="55" t="s">
        <v>1</v>
      </c>
      <c r="Q4" s="55" t="s">
        <v>1</v>
      </c>
      <c r="R4" s="55" t="s">
        <v>1</v>
      </c>
      <c r="S4" s="55" t="s">
        <v>1</v>
      </c>
      <c r="T4" s="55" t="s">
        <v>1</v>
      </c>
      <c r="U4" s="55" t="s">
        <v>1</v>
      </c>
      <c r="V4" s="15" t="s">
        <v>28</v>
      </c>
      <c r="W4" s="15" t="s">
        <v>28</v>
      </c>
      <c r="X4" s="15" t="s">
        <v>28</v>
      </c>
      <c r="Y4" s="15" t="s">
        <v>28</v>
      </c>
      <c r="Z4" s="15" t="s">
        <v>28</v>
      </c>
      <c r="AA4" s="16" t="s">
        <v>0</v>
      </c>
      <c r="AB4" s="46"/>
      <c r="AC4" s="42"/>
      <c r="AF4" s="41"/>
      <c r="AG4" s="19"/>
    </row>
    <row r="5" spans="1:33" s="1" customFormat="1" ht="16" thickBot="1" x14ac:dyDescent="0.25">
      <c r="A5" s="15" t="s">
        <v>28</v>
      </c>
      <c r="B5" s="56" t="s">
        <v>21</v>
      </c>
      <c r="C5" s="56" t="s">
        <v>21</v>
      </c>
      <c r="D5" s="56" t="s">
        <v>21</v>
      </c>
      <c r="E5" s="56" t="s">
        <v>21</v>
      </c>
      <c r="F5" s="56" t="s">
        <v>21</v>
      </c>
      <c r="G5" s="56" t="s">
        <v>21</v>
      </c>
      <c r="H5" s="56" t="s">
        <v>21</v>
      </c>
      <c r="I5" s="56" t="s">
        <v>21</v>
      </c>
      <c r="J5" s="56" t="s">
        <v>21</v>
      </c>
      <c r="K5" s="56" t="s">
        <v>21</v>
      </c>
      <c r="L5" s="56" t="s">
        <v>21</v>
      </c>
      <c r="M5" s="56" t="s">
        <v>21</v>
      </c>
      <c r="N5" s="56" t="s">
        <v>21</v>
      </c>
      <c r="O5" s="56" t="s">
        <v>21</v>
      </c>
      <c r="P5" s="56" t="s">
        <v>21</v>
      </c>
      <c r="Q5" s="56" t="s">
        <v>21</v>
      </c>
      <c r="R5" s="56" t="s">
        <v>21</v>
      </c>
      <c r="S5" s="56" t="s">
        <v>21</v>
      </c>
      <c r="T5" s="56" t="s">
        <v>21</v>
      </c>
      <c r="U5" s="56" t="s">
        <v>21</v>
      </c>
      <c r="V5" s="15" t="s">
        <v>28</v>
      </c>
      <c r="W5" s="15" t="s">
        <v>28</v>
      </c>
      <c r="X5" s="15" t="s">
        <v>28</v>
      </c>
      <c r="Y5" s="15" t="s">
        <v>28</v>
      </c>
      <c r="Z5" s="15" t="s">
        <v>28</v>
      </c>
      <c r="AA5" s="15" t="s">
        <v>28</v>
      </c>
      <c r="AB5" s="12"/>
      <c r="AC5" s="43"/>
      <c r="AD5" s="44"/>
      <c r="AE5" s="44"/>
      <c r="AF5" s="45"/>
      <c r="AG5" s="19"/>
    </row>
    <row r="6" spans="1:33" s="1" customFormat="1" ht="15" customHeight="1" x14ac:dyDescent="0.2">
      <c r="A6" s="11">
        <v>190</v>
      </c>
      <c r="B6" s="4">
        <v>0.40023731808488899</v>
      </c>
      <c r="C6" s="4">
        <v>0.69439903022981897</v>
      </c>
      <c r="D6" s="3" t="e">
        <f>IF(B6=MAX($B$47:$B$96),B6,NA())</f>
        <v>#N/A</v>
      </c>
      <c r="E6" s="35" t="e">
        <f>IF(B6=MAX($B$47:$B$96),A6,NA())</f>
        <v>#N/A</v>
      </c>
      <c r="F6" s="3" t="e">
        <f>IF(C6=MAX($C$47:$C$96),C6,NA())</f>
        <v>#N/A</v>
      </c>
      <c r="G6" s="35" t="e">
        <f>IF(C6=MAX($C$47:$C$96),A6,NA())</f>
        <v>#N/A</v>
      </c>
      <c r="H6" s="4">
        <f>C6+(C6*25%)</f>
        <v>0.86799878778727368</v>
      </c>
      <c r="I6" s="4">
        <f>C6-(C6*25%)</f>
        <v>0.52079927267236426</v>
      </c>
      <c r="J6" s="4" cm="1">
        <f t="array" ref="J6">B6*((MAX($C$37:$C$116/MAX($B$37:$B$116))))</f>
        <v>0.44257929140293861</v>
      </c>
      <c r="K6" s="4" cm="1">
        <f t="array" ref="K6">B6*((MAX($C$37:$C$116/MAX($B$117:$B$196))))</f>
        <v>0.39047312848198984</v>
      </c>
      <c r="L6" s="4" cm="1">
        <f t="array" ref="L6">C6*((MAX($C$37:$C$116/MAX($C$37:$C$116))))</f>
        <v>0.69439903022981897</v>
      </c>
      <c r="M6" s="4" cm="1">
        <f t="array" ref="M6">C6*((MAX($C$37:$C$116/MAX($C$117:$C$196))))</f>
        <v>0.67745847150412009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0.86799878778727368</v>
      </c>
      <c r="S6" s="4">
        <f>L6-(L6*25%)</f>
        <v>0.52079927267236426</v>
      </c>
      <c r="T6" s="4">
        <f>M6+(M6*25%)</f>
        <v>0.84682308938015005</v>
      </c>
      <c r="U6" s="4">
        <f>M6-(M6*25%)</f>
        <v>0.50809385362809012</v>
      </c>
      <c r="V6" s="10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6"/>
      <c r="AA6" s="11">
        <v>190</v>
      </c>
      <c r="AB6" s="11"/>
    </row>
    <row r="7" spans="1:33" s="1" customFormat="1" ht="15" customHeight="1" x14ac:dyDescent="0.2">
      <c r="A7" s="1">
        <v>191</v>
      </c>
      <c r="B7" s="4">
        <v>0.39565681909112799</v>
      </c>
      <c r="C7" s="4">
        <v>0.67942937936129699</v>
      </c>
      <c r="D7" s="3" t="e">
        <f>IF(#REF!=MAX($B$6:$B$51),#REF!,NA())</f>
        <v>#REF!</v>
      </c>
      <c r="E7" s="35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0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6"/>
      <c r="AA7" s="1">
        <v>191</v>
      </c>
    </row>
    <row r="8" spans="1:33" s="1" customFormat="1" ht="15" customHeight="1" x14ac:dyDescent="0.2">
      <c r="A8" s="1">
        <v>192</v>
      </c>
      <c r="B8" s="4">
        <v>0.38811865454538702</v>
      </c>
      <c r="C8" s="4">
        <v>0.65223327483734395</v>
      </c>
      <c r="D8" s="3" t="e">
        <f>IF(#REF!=MAX($B$6:$B$51),#REF!,NA())</f>
        <v>#REF!</v>
      </c>
      <c r="E8" s="35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0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6"/>
      <c r="AA8" s="1">
        <v>192</v>
      </c>
    </row>
    <row r="9" spans="1:33" s="1" customFormat="1" ht="15" customHeight="1" x14ac:dyDescent="0.2">
      <c r="A9" s="1">
        <v>193</v>
      </c>
      <c r="B9" s="4">
        <v>0.37824477954172298</v>
      </c>
      <c r="C9" s="4">
        <v>0.62169284037767603</v>
      </c>
      <c r="D9" s="3" t="e">
        <f>IF(#REF!=MAX($B$6:$B$51),#REF!,NA())</f>
        <v>#REF!</v>
      </c>
      <c r="E9" s="35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0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6"/>
      <c r="AA9" s="1">
        <v>193</v>
      </c>
    </row>
    <row r="10" spans="1:33" s="1" customFormat="1" ht="15" customHeight="1" x14ac:dyDescent="0.2">
      <c r="A10" s="1">
        <v>194</v>
      </c>
      <c r="B10" s="4">
        <v>0.36486174838163898</v>
      </c>
      <c r="C10" s="4">
        <v>0.59216250444933705</v>
      </c>
      <c r="D10" s="3" t="e">
        <f>IF(#REF!=MAX($B$6:$B$51),#REF!,NA())</f>
        <v>#REF!</v>
      </c>
      <c r="E10" s="35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0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6"/>
      <c r="AA10" s="1">
        <v>194</v>
      </c>
    </row>
    <row r="11" spans="1:33" s="1" customFormat="1" ht="15" customHeight="1" x14ac:dyDescent="0.2">
      <c r="A11" s="1">
        <v>195</v>
      </c>
      <c r="B11" s="4">
        <v>0.35244149129753999</v>
      </c>
      <c r="C11" s="4">
        <v>0.563973220661527</v>
      </c>
      <c r="D11" s="3" t="e">
        <f>IF(#REF!=MAX($B$6:$B$51),#REF!,NA())</f>
        <v>#REF!</v>
      </c>
      <c r="E11" s="35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0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6"/>
      <c r="AA11" s="1">
        <v>195</v>
      </c>
    </row>
    <row r="12" spans="1:33" s="1" customFormat="1" ht="15" customHeight="1" x14ac:dyDescent="0.2">
      <c r="A12" s="1">
        <v>196</v>
      </c>
      <c r="B12" s="4">
        <v>0.34223567064648802</v>
      </c>
      <c r="C12" s="4">
        <v>0.537648892750064</v>
      </c>
      <c r="D12" s="3" t="e">
        <f>IF(#REF!=MAX($B$6:$B$51),#REF!,NA())</f>
        <v>#REF!</v>
      </c>
      <c r="E12" s="35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0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6"/>
      <c r="AA12" s="1">
        <v>196</v>
      </c>
    </row>
    <row r="13" spans="1:33" s="1" customFormat="1" ht="15" customHeight="1" x14ac:dyDescent="0.2">
      <c r="A13" s="1">
        <v>197</v>
      </c>
      <c r="B13" s="4">
        <v>0.33309458774677703</v>
      </c>
      <c r="C13" s="4">
        <v>0.51469194540309204</v>
      </c>
      <c r="D13" s="3" t="e">
        <f>IF(#REF!=MAX($B$6:$B$51),#REF!,NA())</f>
        <v>#REF!</v>
      </c>
      <c r="E13" s="35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0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6"/>
      <c r="AA13" s="1">
        <v>197</v>
      </c>
    </row>
    <row r="14" spans="1:33" s="1" customFormat="1" ht="15" customHeight="1" x14ac:dyDescent="0.2">
      <c r="A14" s="1">
        <v>198</v>
      </c>
      <c r="B14" s="4">
        <v>0.32619343219895203</v>
      </c>
      <c r="C14" s="4">
        <v>0.49610616586537298</v>
      </c>
      <c r="D14" s="3" t="e">
        <f>IF(#REF!=MAX($B$6:$B$51),#REF!,NA())</f>
        <v>#REF!</v>
      </c>
      <c r="E14" s="35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0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6"/>
      <c r="AA14" s="1">
        <v>198</v>
      </c>
    </row>
    <row r="15" spans="1:33" s="1" customFormat="1" ht="15" customHeight="1" x14ac:dyDescent="0.2">
      <c r="A15" s="1">
        <v>199</v>
      </c>
      <c r="B15" s="4">
        <v>0.320465612860795</v>
      </c>
      <c r="C15" s="4">
        <v>0.480708713614168</v>
      </c>
      <c r="D15" s="3" t="e">
        <f>IF(#REF!=MAX($B$6:$B$51),#REF!,NA())</f>
        <v>#REF!</v>
      </c>
      <c r="E15" s="35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0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6"/>
      <c r="AA15" s="1">
        <v>199</v>
      </c>
    </row>
    <row r="16" spans="1:33" s="1" customFormat="1" ht="15" customHeight="1" x14ac:dyDescent="0.2">
      <c r="A16" s="1">
        <v>200</v>
      </c>
      <c r="B16" s="4">
        <v>0.31751599913218598</v>
      </c>
      <c r="C16" s="4">
        <v>0.468726563533504</v>
      </c>
      <c r="D16" s="3" t="e">
        <f>IF(#REF!=MAX($B$6:$B$51),#REF!,NA())</f>
        <v>#REF!</v>
      </c>
      <c r="E16" s="35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0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6"/>
      <c r="AA16" s="1">
        <v>200</v>
      </c>
    </row>
    <row r="17" spans="1:27" s="1" customFormat="1" ht="15" customHeight="1" x14ac:dyDescent="0.2">
      <c r="A17" s="1">
        <v>201</v>
      </c>
      <c r="B17" s="4">
        <v>0.316621325348317</v>
      </c>
      <c r="C17" s="4">
        <v>0.45877308145973</v>
      </c>
      <c r="D17" s="3" t="e">
        <f>IF(#REF!=MAX($B$6:$B$51),#REF!,NA())</f>
        <v>#REF!</v>
      </c>
      <c r="E17" s="35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0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6"/>
      <c r="AA17" s="1">
        <v>201</v>
      </c>
    </row>
    <row r="18" spans="1:27" s="1" customFormat="1" ht="15" customHeight="1" x14ac:dyDescent="0.2">
      <c r="A18" s="1">
        <v>202</v>
      </c>
      <c r="B18" s="4">
        <v>0.316594244841996</v>
      </c>
      <c r="C18" s="4">
        <v>0.45090920725789901</v>
      </c>
      <c r="D18" s="3" t="e">
        <f>IF(#REF!=MAX($B$6:$B$51),#REF!,NA())</f>
        <v>#REF!</v>
      </c>
      <c r="E18" s="35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0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6"/>
      <c r="AA18" s="1">
        <v>202</v>
      </c>
    </row>
    <row r="19" spans="1:27" s="1" customFormat="1" ht="15" customHeight="1" x14ac:dyDescent="0.2">
      <c r="A19" s="1">
        <v>203</v>
      </c>
      <c r="B19" s="4">
        <v>0.31877353260428298</v>
      </c>
      <c r="C19" s="4">
        <v>0.443399900386303</v>
      </c>
      <c r="D19" s="3" t="e">
        <f>IF(#REF!=MAX($B$6:$B$51),#REF!,NA())</f>
        <v>#REF!</v>
      </c>
      <c r="E19" s="35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0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6"/>
      <c r="AA19" s="1">
        <v>203</v>
      </c>
    </row>
    <row r="20" spans="1:27" s="1" customFormat="1" ht="15" customHeight="1" x14ac:dyDescent="0.2">
      <c r="A20" s="1">
        <v>204</v>
      </c>
      <c r="B20" s="4">
        <v>0.32030915776067298</v>
      </c>
      <c r="C20" s="4">
        <v>0.43666495972436198</v>
      </c>
      <c r="D20" s="3" t="e">
        <f>IF(#REF!=MAX($B$6:$B$51),#REF!,NA())</f>
        <v>#REF!</v>
      </c>
      <c r="E20" s="35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0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6"/>
      <c r="AA20" s="1">
        <v>204</v>
      </c>
    </row>
    <row r="21" spans="1:27" s="1" customFormat="1" ht="15" customHeight="1" x14ac:dyDescent="0.2">
      <c r="A21" s="1">
        <v>205</v>
      </c>
      <c r="B21" s="4">
        <v>0.320661609979427</v>
      </c>
      <c r="C21" s="4">
        <v>0.43140874441246801</v>
      </c>
      <c r="D21" s="3" t="e">
        <f>IF(#REF!=MAX($B$6:$B$51),#REF!,NA())</f>
        <v>#REF!</v>
      </c>
      <c r="E21" s="35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0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6"/>
      <c r="AA21" s="1">
        <v>205</v>
      </c>
    </row>
    <row r="22" spans="1:27" s="1" customFormat="1" ht="15" customHeight="1" x14ac:dyDescent="0.2">
      <c r="A22" s="1">
        <v>206</v>
      </c>
      <c r="B22" s="4">
        <v>0.320215003838277</v>
      </c>
      <c r="C22" s="4">
        <v>0.427116824583261</v>
      </c>
      <c r="D22" s="3" t="e">
        <f>IF(#REF!=MAX($B$6:$B$51),#REF!,NA())</f>
        <v>#REF!</v>
      </c>
      <c r="E22" s="35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0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6"/>
      <c r="AA22" s="1">
        <v>206</v>
      </c>
    </row>
    <row r="23" spans="1:27" s="1" customFormat="1" ht="15" customHeight="1" x14ac:dyDescent="0.2">
      <c r="A23" s="1">
        <v>207</v>
      </c>
      <c r="B23" s="4">
        <v>0.32276122124700901</v>
      </c>
      <c r="C23" s="4">
        <v>0.42235627787080798</v>
      </c>
      <c r="D23" s="3" t="e">
        <f>IF(#REF!=MAX($B$6:$B$51),#REF!,NA())</f>
        <v>#REF!</v>
      </c>
      <c r="E23" s="35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0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6"/>
      <c r="AA23" s="1">
        <v>207</v>
      </c>
    </row>
    <row r="24" spans="1:27" s="1" customFormat="1" ht="15" customHeight="1" x14ac:dyDescent="0.2">
      <c r="A24" s="1">
        <v>208</v>
      </c>
      <c r="B24" s="4">
        <v>0.32615000675424199</v>
      </c>
      <c r="C24" s="4">
        <v>0.41870616493080498</v>
      </c>
      <c r="D24" s="3" t="e">
        <f>IF(#REF!=MAX($B$6:$B$51),#REF!,NA())</f>
        <v>#REF!</v>
      </c>
      <c r="E24" s="35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0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6"/>
      <c r="AA24" s="1">
        <v>208</v>
      </c>
    </row>
    <row r="25" spans="1:27" s="1" customFormat="1" ht="15" customHeight="1" x14ac:dyDescent="0.2">
      <c r="A25" s="1">
        <v>209</v>
      </c>
      <c r="B25" s="4">
        <v>0.32845981740201902</v>
      </c>
      <c r="C25" s="4">
        <v>0.41720381782599503</v>
      </c>
      <c r="D25" s="3" t="e">
        <f>IF(#REF!=MAX($B$6:$B$51),#REF!,NA())</f>
        <v>#REF!</v>
      </c>
      <c r="E25" s="35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0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6"/>
      <c r="AA25" s="1">
        <v>209</v>
      </c>
    </row>
    <row r="26" spans="1:27" s="1" customFormat="1" ht="15" customHeight="1" x14ac:dyDescent="0.2">
      <c r="A26" s="1">
        <v>210</v>
      </c>
      <c r="B26" s="4">
        <v>0.33036620453597298</v>
      </c>
      <c r="C26" s="4">
        <v>0.41592192400593803</v>
      </c>
      <c r="D26" s="3" t="e">
        <f>IF(#REF!=MAX($B$6:$B$51),#REF!,NA())</f>
        <v>#REF!</v>
      </c>
      <c r="E26" s="35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0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6"/>
      <c r="AA26" s="1">
        <v>210</v>
      </c>
    </row>
    <row r="27" spans="1:27" s="1" customFormat="1" ht="15" customHeight="1" x14ac:dyDescent="0.2">
      <c r="A27" s="1">
        <v>211</v>
      </c>
      <c r="B27" s="4">
        <v>0.33189651267596598</v>
      </c>
      <c r="C27" s="4">
        <v>0.41688178907319401</v>
      </c>
      <c r="D27" s="3" t="e">
        <f>IF(#REF!=MAX($B$6:$B$51),#REF!,NA())</f>
        <v>#REF!</v>
      </c>
      <c r="E27" s="35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0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6"/>
      <c r="AA27" s="1">
        <v>211</v>
      </c>
    </row>
    <row r="28" spans="1:27" s="1" customFormat="1" ht="15" customHeight="1" x14ac:dyDescent="0.2">
      <c r="A28" s="1">
        <v>212</v>
      </c>
      <c r="B28" s="4">
        <v>0.33639957292595302</v>
      </c>
      <c r="C28" s="4">
        <v>0.41878092061605798</v>
      </c>
      <c r="D28" s="3" t="e">
        <f>IF(#REF!=MAX($B$6:$B$51),#REF!,NA())</f>
        <v>#REF!</v>
      </c>
      <c r="E28" s="35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0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6"/>
      <c r="AA28" s="1">
        <v>212</v>
      </c>
    </row>
    <row r="29" spans="1:27" s="1" customFormat="1" ht="15" customHeight="1" x14ac:dyDescent="0.2">
      <c r="A29" s="1">
        <v>213</v>
      </c>
      <c r="B29" s="4">
        <v>0.34045843004797399</v>
      </c>
      <c r="C29" s="4">
        <v>0.42251649074950198</v>
      </c>
      <c r="D29" s="3" t="e">
        <f>IF(#REF!=MAX($B$6:$B$51),#REF!,NA())</f>
        <v>#REF!</v>
      </c>
      <c r="E29" s="35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0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6"/>
      <c r="AA29" s="1">
        <v>213</v>
      </c>
    </row>
    <row r="30" spans="1:27" s="1" customFormat="1" ht="15" customHeight="1" x14ac:dyDescent="0.2">
      <c r="A30" s="1">
        <v>214</v>
      </c>
      <c r="B30" s="4">
        <v>0.34557003699070998</v>
      </c>
      <c r="C30" s="4">
        <v>0.42922389482148798</v>
      </c>
      <c r="D30" s="3" t="e">
        <f>IF(#REF!=MAX($B$6:$B$51),#REF!,NA())</f>
        <v>#REF!</v>
      </c>
      <c r="E30" s="35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0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6"/>
      <c r="AA30" s="1">
        <v>214</v>
      </c>
    </row>
    <row r="31" spans="1:27" s="1" customFormat="1" ht="15" customHeight="1" x14ac:dyDescent="0.2">
      <c r="A31" s="1">
        <v>215</v>
      </c>
      <c r="B31" s="4">
        <v>0.35176263721755402</v>
      </c>
      <c r="C31" s="4">
        <v>0.436966769175332</v>
      </c>
      <c r="D31" s="3" t="e">
        <f>IF(#REF!=MAX($B$6:$B$51),#REF!,NA())</f>
        <v>#REF!</v>
      </c>
      <c r="E31" s="35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0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6"/>
      <c r="AA31" s="1">
        <v>215</v>
      </c>
    </row>
    <row r="32" spans="1:27" s="1" customFormat="1" ht="15" customHeight="1" x14ac:dyDescent="0.2">
      <c r="A32" s="1">
        <v>216</v>
      </c>
      <c r="B32" s="4">
        <v>0.35747845159476799</v>
      </c>
      <c r="C32" s="4">
        <v>0.44820052669518201</v>
      </c>
      <c r="D32" s="3" t="e">
        <f>IF(#REF!=MAX($B$6:$B$51),#REF!,NA())</f>
        <v>#REF!</v>
      </c>
      <c r="E32" s="35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0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6"/>
      <c r="AA32" s="1">
        <v>216</v>
      </c>
    </row>
    <row r="33" spans="1:36" s="1" customFormat="1" ht="15" customHeight="1" x14ac:dyDescent="0.2">
      <c r="A33" s="1">
        <v>217</v>
      </c>
      <c r="B33" s="4">
        <v>0.36405014569022198</v>
      </c>
      <c r="C33" s="4">
        <v>0.461328398659132</v>
      </c>
      <c r="D33" s="3" t="e">
        <f>IF(#REF!=MAX($B$6:$B$51),#REF!,NA())</f>
        <v>#REF!</v>
      </c>
      <c r="E33" s="35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0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6"/>
      <c r="AA33" s="1">
        <v>217</v>
      </c>
    </row>
    <row r="34" spans="1:36" s="1" customFormat="1" ht="15" customHeight="1" x14ac:dyDescent="0.2">
      <c r="A34" s="1">
        <v>218</v>
      </c>
      <c r="B34" s="4">
        <v>0.37055272308214399</v>
      </c>
      <c r="C34" s="4">
        <v>0.47579774407504599</v>
      </c>
      <c r="D34" s="3" t="e">
        <f>IF(#REF!=MAX($B$6:$B$51),#REF!,NA())</f>
        <v>#REF!</v>
      </c>
      <c r="E34" s="35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0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6"/>
      <c r="AA34" s="1">
        <v>218</v>
      </c>
    </row>
    <row r="35" spans="1:36" s="1" customFormat="1" ht="15" customHeight="1" x14ac:dyDescent="0.2">
      <c r="A35" s="1">
        <v>219</v>
      </c>
      <c r="B35" s="4">
        <v>0.37827259355916298</v>
      </c>
      <c r="C35" s="4">
        <v>0.490789473593159</v>
      </c>
      <c r="D35" s="3" t="e">
        <f>IF(#REF!=MAX($B$6:$B$51),#REF!,NA())</f>
        <v>#REF!</v>
      </c>
      <c r="E35" s="35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0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6"/>
      <c r="AA35" s="1">
        <v>219</v>
      </c>
    </row>
    <row r="36" spans="1:36" s="1" customFormat="1" ht="15" customHeight="1" thickBot="1" x14ac:dyDescent="0.25">
      <c r="A36" s="1">
        <v>220</v>
      </c>
      <c r="B36" s="4">
        <v>0.386910141679152</v>
      </c>
      <c r="C36" s="4">
        <v>0.503667610266326</v>
      </c>
      <c r="D36" s="3" t="e">
        <f>IF(#REF!=MAX($B$6:$B$51),#REF!,NA())</f>
        <v>#REF!</v>
      </c>
      <c r="E36" s="35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0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6"/>
      <c r="AA36" s="1">
        <v>220</v>
      </c>
    </row>
    <row r="37" spans="1:36" s="1" customFormat="1" ht="15" customHeight="1" x14ac:dyDescent="0.2">
      <c r="A37" s="8">
        <v>221</v>
      </c>
      <c r="B37" s="4">
        <v>0.39518734539094602</v>
      </c>
      <c r="C37" s="4">
        <v>0.51482812043790904</v>
      </c>
      <c r="D37" s="3" t="e">
        <f>IF(B37=MAX($B$37:$B$66),B37,NA())</f>
        <v>#N/A</v>
      </c>
      <c r="E37" s="35" t="e">
        <f>IF(B37=MAX($B$37:$B$66),A37,NA())</f>
        <v>#N/A</v>
      </c>
      <c r="F37" s="3" t="e">
        <f>IF(C37=MAX($C$37:$C$66),C37,NA())</f>
        <v>#N/A</v>
      </c>
      <c r="G37" s="35" t="e">
        <f>IF(C37=MAX($C$37:$C$66),A37,NA())</f>
        <v>#N/A</v>
      </c>
      <c r="H37" s="4">
        <f>C37+(C37*25%)</f>
        <v>0.6435351505473863</v>
      </c>
      <c r="I37" s="4">
        <f>C37-(C37*25%)</f>
        <v>0.38612109032843178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0.97458397666626506</v>
      </c>
      <c r="M37" s="4">
        <f>C37*(1/$AI$41)</f>
        <v>0.51482812043790904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1.2182299708328312</v>
      </c>
      <c r="S37" s="4">
        <f>L37-(L37*25%)</f>
        <v>0.73093798249969877</v>
      </c>
      <c r="T37" s="4">
        <f>M37+(M37*25%)</f>
        <v>0.6435351505473863</v>
      </c>
      <c r="U37" s="4">
        <f>M37-(M37*25%)</f>
        <v>0.38612109032843178</v>
      </c>
      <c r="V37" s="10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8">
        <v>221</v>
      </c>
      <c r="AC37" s="37"/>
      <c r="AD37" s="38">
        <v>1</v>
      </c>
      <c r="AE37" s="38">
        <v>2</v>
      </c>
      <c r="AF37" s="38">
        <v>3</v>
      </c>
      <c r="AG37" s="38"/>
      <c r="AH37" s="38">
        <v>1</v>
      </c>
      <c r="AI37" s="38">
        <v>2</v>
      </c>
      <c r="AJ37" s="39">
        <v>3</v>
      </c>
    </row>
    <row r="38" spans="1:36" s="1" customFormat="1" ht="15" customHeight="1" x14ac:dyDescent="0.2">
      <c r="A38" s="8">
        <v>222</v>
      </c>
      <c r="B38" s="4">
        <v>0.39875071466020701</v>
      </c>
      <c r="C38" s="4">
        <v>0.52359795636009399</v>
      </c>
      <c r="D38" s="3" t="e">
        <f t="shared" ref="D38:D66" si="3">IF(B38=MAX($B$37:$B$66),B38,NA())</f>
        <v>#N/A</v>
      </c>
      <c r="E38" s="35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35" t="e">
        <f t="shared" ref="G38:G66" si="6">IF(C38=MAX($C$37:$C$66),A38,NA())</f>
        <v>#N/A</v>
      </c>
      <c r="H38" s="4">
        <f t="shared" ref="H38:H101" si="7">C38+(C38*25%)</f>
        <v>0.65449744545011745</v>
      </c>
      <c r="I38" s="4">
        <f t="shared" ref="I38:I101" si="8">C38-(C38*25%)</f>
        <v>0.39269846727007052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0.99118552042126373</v>
      </c>
      <c r="M38" s="4">
        <f t="shared" ref="M38:M101" si="12">C38*(1/$AI$41)</f>
        <v>0.52359795636009399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1.2389819005265796</v>
      </c>
      <c r="S38" s="4">
        <f t="shared" ref="S38:S101" si="18">L38-(L38*25%)</f>
        <v>0.74338914031594783</v>
      </c>
      <c r="T38" s="4">
        <f t="shared" ref="T38:T101" si="19">M38+(M38*25%)</f>
        <v>0.65449744545011745</v>
      </c>
      <c r="U38" s="4">
        <f t="shared" ref="U38:U101" si="20">M38-(M38*25%)</f>
        <v>0.39269846727007052</v>
      </c>
      <c r="V38" s="10">
        <f t="shared" ref="V38:V66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8">
        <v>222</v>
      </c>
      <c r="AC38" s="40"/>
      <c r="AJ38" s="41"/>
    </row>
    <row r="39" spans="1:36" s="1" customFormat="1" ht="15" customHeight="1" x14ac:dyDescent="0.2">
      <c r="A39" s="8">
        <v>223</v>
      </c>
      <c r="B39" s="4">
        <v>0.40010550451508697</v>
      </c>
      <c r="C39" s="4">
        <v>0.52767975383417798</v>
      </c>
      <c r="D39" s="3" t="e">
        <f t="shared" si="3"/>
        <v>#N/A</v>
      </c>
      <c r="E39" s="35" t="e">
        <f t="shared" si="4"/>
        <v>#N/A</v>
      </c>
      <c r="F39" s="3" t="e">
        <f t="shared" si="5"/>
        <v>#N/A</v>
      </c>
      <c r="G39" s="35" t="e">
        <f t="shared" si="6"/>
        <v>#N/A</v>
      </c>
      <c r="H39" s="4">
        <f t="shared" si="7"/>
        <v>0.65959969229272253</v>
      </c>
      <c r="I39" s="4">
        <f t="shared" si="8"/>
        <v>0.39575981537563348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0.99891247677099726</v>
      </c>
      <c r="M39" s="4">
        <f t="shared" si="12"/>
        <v>0.52767975383417798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1.2486405959637465</v>
      </c>
      <c r="S39" s="4">
        <f t="shared" si="18"/>
        <v>0.74918435757824797</v>
      </c>
      <c r="T39" s="4">
        <f t="shared" si="19"/>
        <v>0.65959969229272253</v>
      </c>
      <c r="U39" s="4">
        <f t="shared" si="20"/>
        <v>0.39575981537563348</v>
      </c>
      <c r="V39" s="10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8">
        <v>223</v>
      </c>
      <c r="AC39" s="40"/>
      <c r="AJ39" s="41"/>
    </row>
    <row r="40" spans="1:36" s="1" customFormat="1" ht="15" customHeight="1" x14ac:dyDescent="0.2">
      <c r="A40" s="8">
        <v>224</v>
      </c>
      <c r="B40" s="4">
        <v>0.40352670087246301</v>
      </c>
      <c r="C40" s="4">
        <v>0.52825424259381804</v>
      </c>
      <c r="D40" s="3">
        <f t="shared" si="3"/>
        <v>0.40352670087246301</v>
      </c>
      <c r="E40" s="35">
        <f t="shared" si="4"/>
        <v>224</v>
      </c>
      <c r="F40" s="3">
        <f t="shared" si="5"/>
        <v>0.52825424259381804</v>
      </c>
      <c r="G40" s="35">
        <f t="shared" si="6"/>
        <v>224</v>
      </c>
      <c r="H40" s="4">
        <f t="shared" si="7"/>
        <v>0.66031780324227252</v>
      </c>
      <c r="I40" s="4">
        <f t="shared" si="8"/>
        <v>0.39619068194536355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0.52825424259381804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0.66031780324227252</v>
      </c>
      <c r="U40" s="4">
        <f t="shared" si="20"/>
        <v>0.39619068194536355</v>
      </c>
      <c r="V40" s="10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8">
        <v>224</v>
      </c>
      <c r="AC40" s="40"/>
      <c r="AD40" s="1" t="e" cm="1">
        <f t="array" ref="AD40:AD41">_xlfn.UNIQUE($D$37:$D$66)</f>
        <v>#N/A</v>
      </c>
      <c r="AE40" s="1" t="e" cm="1">
        <f t="array" ref="AE40:AE41">_xlfn.UNIQUE($D$67:$D$196)</f>
        <v>#N/A</v>
      </c>
      <c r="AH40" s="8" t="e" cm="1">
        <f t="array" ref="AH40:AH41">_xlfn.UNIQUE($F$37:$F$66)</f>
        <v>#N/A</v>
      </c>
      <c r="AI40" s="1" t="e" cm="1">
        <f t="array" ref="AI40:AI41">_xlfn.UNIQUE($F$67:$F$196)</f>
        <v>#N/A</v>
      </c>
      <c r="AJ40" s="41"/>
    </row>
    <row r="41" spans="1:36" s="1" customFormat="1" ht="15" customHeight="1" x14ac:dyDescent="0.2">
      <c r="A41" s="8">
        <v>225</v>
      </c>
      <c r="B41" s="4">
        <v>0.40126804699780799</v>
      </c>
      <c r="C41" s="4">
        <v>0.523382006752664</v>
      </c>
      <c r="D41" s="3" t="e">
        <f t="shared" si="3"/>
        <v>#N/A</v>
      </c>
      <c r="E41" s="35" t="e">
        <f t="shared" si="4"/>
        <v>#N/A</v>
      </c>
      <c r="F41" s="3" t="e">
        <f t="shared" si="5"/>
        <v>#N/A</v>
      </c>
      <c r="G41" s="35" t="e">
        <f t="shared" si="6"/>
        <v>#N/A</v>
      </c>
      <c r="H41" s="4">
        <f t="shared" si="7"/>
        <v>0.65422750844083</v>
      </c>
      <c r="I41" s="4">
        <f t="shared" si="8"/>
        <v>0.392536505064498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0.99077672179738585</v>
      </c>
      <c r="M41" s="4">
        <f t="shared" si="12"/>
        <v>0.523382006752664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1.2384709022467324</v>
      </c>
      <c r="S41" s="4">
        <f t="shared" si="18"/>
        <v>0.74308254134803942</v>
      </c>
      <c r="T41" s="4">
        <f t="shared" si="19"/>
        <v>0.65422750844083</v>
      </c>
      <c r="U41" s="4">
        <f t="shared" si="20"/>
        <v>0.392536505064498</v>
      </c>
      <c r="V41" s="10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8">
        <v>225</v>
      </c>
      <c r="AC41" s="58" t="s">
        <v>24</v>
      </c>
      <c r="AD41" s="62">
        <v>0.40352670087246301</v>
      </c>
      <c r="AE41" s="64">
        <v>1</v>
      </c>
      <c r="AF41" s="24"/>
      <c r="AG41" s="59" t="s">
        <v>25</v>
      </c>
      <c r="AH41" s="62">
        <v>0.52825424259381804</v>
      </c>
      <c r="AI41" s="64">
        <v>1</v>
      </c>
      <c r="AJ41" s="25"/>
    </row>
    <row r="42" spans="1:36" s="1" customFormat="1" ht="15" customHeight="1" x14ac:dyDescent="0.2">
      <c r="A42" s="8">
        <v>226</v>
      </c>
      <c r="B42" s="4">
        <v>0.396913168052762</v>
      </c>
      <c r="C42" s="4">
        <v>0.51269327894786998</v>
      </c>
      <c r="D42" s="3" t="e">
        <f t="shared" si="3"/>
        <v>#N/A</v>
      </c>
      <c r="E42" s="35" t="e">
        <f t="shared" si="4"/>
        <v>#N/A</v>
      </c>
      <c r="F42" s="3" t="e">
        <f t="shared" si="5"/>
        <v>#N/A</v>
      </c>
      <c r="G42" s="35" t="e">
        <f t="shared" si="6"/>
        <v>#N/A</v>
      </c>
      <c r="H42" s="4">
        <f t="shared" si="7"/>
        <v>0.64086659868483742</v>
      </c>
      <c r="I42" s="4">
        <f t="shared" si="8"/>
        <v>0.38451995921090248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0.97054266224244401</v>
      </c>
      <c r="M42" s="4">
        <f t="shared" si="12"/>
        <v>0.51269327894786998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1.213178327803055</v>
      </c>
      <c r="S42" s="4">
        <f t="shared" si="18"/>
        <v>0.72790699668183301</v>
      </c>
      <c r="T42" s="4">
        <f t="shared" si="19"/>
        <v>0.64086659868483742</v>
      </c>
      <c r="U42" s="4">
        <f t="shared" si="20"/>
        <v>0.38451995921090248</v>
      </c>
      <c r="V42" s="10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8">
        <v>226</v>
      </c>
      <c r="AC42" s="40"/>
      <c r="AD42" s="1" t="e" cm="1">
        <f t="array" ref="AD42:AD43">_xlfn.UNIQUE($E$37:$E$66)</f>
        <v>#N/A</v>
      </c>
      <c r="AE42" s="1" t="e" cm="1">
        <f t="array" ref="AE42:AE43">_xlfn.UNIQUE($E$67:$E$196)</f>
        <v>#N/A</v>
      </c>
      <c r="AH42" s="8" t="e" cm="1">
        <f t="array" ref="AH42:AH43">_xlfn.UNIQUE($G$37:$G$66)</f>
        <v>#N/A</v>
      </c>
      <c r="AI42" s="1" t="e" cm="1">
        <f t="array" ref="AI42:AI43">_xlfn.UNIQUE($G$67:$G$196)</f>
        <v>#N/A</v>
      </c>
      <c r="AJ42" s="41"/>
    </row>
    <row r="43" spans="1:36" s="1" customFormat="1" ht="15" customHeight="1" thickBot="1" x14ac:dyDescent="0.25">
      <c r="A43" s="8">
        <v>227</v>
      </c>
      <c r="B43" s="4">
        <v>0.39376420670900603</v>
      </c>
      <c r="C43" s="4">
        <v>0.49799934165835602</v>
      </c>
      <c r="D43" s="3" t="e">
        <f t="shared" si="3"/>
        <v>#N/A</v>
      </c>
      <c r="E43" s="35" t="e">
        <f t="shared" si="4"/>
        <v>#N/A</v>
      </c>
      <c r="F43" s="3" t="e">
        <f t="shared" si="5"/>
        <v>#N/A</v>
      </c>
      <c r="G43" s="35" t="e">
        <f t="shared" si="6"/>
        <v>#N/A</v>
      </c>
      <c r="H43" s="4">
        <f t="shared" si="7"/>
        <v>0.622499177072945</v>
      </c>
      <c r="I43" s="4">
        <f t="shared" si="8"/>
        <v>0.37349950624376704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0.94272662953560904</v>
      </c>
      <c r="M43" s="4">
        <f t="shared" si="12"/>
        <v>0.49799934165835602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1.1784082869195114</v>
      </c>
      <c r="S43" s="4">
        <f t="shared" si="18"/>
        <v>0.70704497215170681</v>
      </c>
      <c r="T43" s="4">
        <f t="shared" si="19"/>
        <v>0.622499177072945</v>
      </c>
      <c r="U43" s="4">
        <f t="shared" si="20"/>
        <v>0.37349950624376704</v>
      </c>
      <c r="V43" s="10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8">
        <v>227</v>
      </c>
      <c r="AC43" s="60" t="s">
        <v>20</v>
      </c>
      <c r="AD43" s="63">
        <v>224</v>
      </c>
      <c r="AE43" s="65">
        <v>316</v>
      </c>
      <c r="AF43" s="26"/>
      <c r="AG43" s="61" t="s">
        <v>23</v>
      </c>
      <c r="AH43" s="63">
        <v>224</v>
      </c>
      <c r="AI43" s="65">
        <v>336</v>
      </c>
      <c r="AJ43" s="27"/>
    </row>
    <row r="44" spans="1:36" s="1" customFormat="1" ht="15" customHeight="1" x14ac:dyDescent="0.2">
      <c r="A44" s="8">
        <v>228</v>
      </c>
      <c r="B44" s="4">
        <v>0.38685128617368503</v>
      </c>
      <c r="C44" s="4">
        <v>0.481023763475392</v>
      </c>
      <c r="D44" s="3" t="e">
        <f t="shared" si="3"/>
        <v>#N/A</v>
      </c>
      <c r="E44" s="35" t="e">
        <f t="shared" si="4"/>
        <v>#N/A</v>
      </c>
      <c r="F44" s="3" t="e">
        <f t="shared" si="5"/>
        <v>#N/A</v>
      </c>
      <c r="G44" s="35" t="e">
        <f t="shared" si="6"/>
        <v>#N/A</v>
      </c>
      <c r="H44" s="4">
        <f t="shared" si="7"/>
        <v>0.60127970434423994</v>
      </c>
      <c r="I44" s="4">
        <f t="shared" si="8"/>
        <v>0.360767822606544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0.91059138704401821</v>
      </c>
      <c r="M44" s="4">
        <f t="shared" si="12"/>
        <v>0.481023763475392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1.1382392338050227</v>
      </c>
      <c r="S44" s="4">
        <f t="shared" si="18"/>
        <v>0.68294354028301363</v>
      </c>
      <c r="T44" s="4">
        <f t="shared" si="19"/>
        <v>0.60127970434423994</v>
      </c>
      <c r="U44" s="4">
        <f t="shared" si="20"/>
        <v>0.360767822606544</v>
      </c>
      <c r="V44" s="10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8">
        <v>228</v>
      </c>
    </row>
    <row r="45" spans="1:36" s="1" customFormat="1" ht="15" customHeight="1" x14ac:dyDescent="0.2">
      <c r="A45" s="8">
        <v>229</v>
      </c>
      <c r="B45" s="4">
        <v>0.37577333363027299</v>
      </c>
      <c r="C45" s="4">
        <v>0.458634546951116</v>
      </c>
      <c r="D45" s="3" t="e">
        <f t="shared" si="3"/>
        <v>#N/A</v>
      </c>
      <c r="E45" s="35" t="e">
        <f t="shared" si="4"/>
        <v>#N/A</v>
      </c>
      <c r="F45" s="3" t="e">
        <f t="shared" si="5"/>
        <v>#N/A</v>
      </c>
      <c r="G45" s="35" t="e">
        <f t="shared" si="6"/>
        <v>#N/A</v>
      </c>
      <c r="H45" s="4">
        <f t="shared" si="7"/>
        <v>0.57329318368889504</v>
      </c>
      <c r="I45" s="4">
        <f t="shared" si="8"/>
        <v>0.34397591021333701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0.86820797633189373</v>
      </c>
      <c r="M45" s="4">
        <f t="shared" si="12"/>
        <v>0.458634546951116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1.0852599704148671</v>
      </c>
      <c r="S45" s="4">
        <f t="shared" si="18"/>
        <v>0.65115598224892035</v>
      </c>
      <c r="T45" s="4">
        <f t="shared" si="19"/>
        <v>0.57329318368889504</v>
      </c>
      <c r="U45" s="4">
        <f t="shared" si="20"/>
        <v>0.34397591021333701</v>
      </c>
      <c r="V45" s="10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8">
        <v>229</v>
      </c>
    </row>
    <row r="46" spans="1:36" s="1" customFormat="1" ht="15" customHeight="1" thickBot="1" x14ac:dyDescent="0.25">
      <c r="A46" s="8">
        <v>230</v>
      </c>
      <c r="B46" s="4">
        <v>0.36406302599930102</v>
      </c>
      <c r="C46" s="4">
        <v>0.43245592095644497</v>
      </c>
      <c r="D46" s="3" t="e">
        <f t="shared" si="3"/>
        <v>#N/A</v>
      </c>
      <c r="E46" s="35" t="e">
        <f t="shared" si="4"/>
        <v>#N/A</v>
      </c>
      <c r="F46" s="3" t="e">
        <f t="shared" si="5"/>
        <v>#N/A</v>
      </c>
      <c r="G46" s="35" t="e">
        <f t="shared" si="6"/>
        <v>#N/A</v>
      </c>
      <c r="H46" s="4">
        <f t="shared" si="7"/>
        <v>0.54056990119555626</v>
      </c>
      <c r="I46" s="4">
        <f t="shared" si="8"/>
        <v>0.32434194071733374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0.81865110790783802</v>
      </c>
      <c r="M46" s="4">
        <f t="shared" si="12"/>
        <v>0.43245592095644497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1.0233138848847976</v>
      </c>
      <c r="S46" s="4">
        <f t="shared" si="18"/>
        <v>0.61398833093087846</v>
      </c>
      <c r="T46" s="4">
        <f t="shared" si="19"/>
        <v>0.54056990119555626</v>
      </c>
      <c r="U46" s="4">
        <f t="shared" si="20"/>
        <v>0.32434194071733374</v>
      </c>
      <c r="V46" s="10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8">
        <v>230</v>
      </c>
    </row>
    <row r="47" spans="1:36" s="1" customFormat="1" ht="15" customHeight="1" x14ac:dyDescent="0.2">
      <c r="A47" s="8">
        <v>231</v>
      </c>
      <c r="B47" s="4">
        <v>0.35294952728468298</v>
      </c>
      <c r="C47" s="4">
        <v>0.40310013954977297</v>
      </c>
      <c r="D47" s="3" t="e">
        <f t="shared" si="3"/>
        <v>#N/A</v>
      </c>
      <c r="E47" s="35" t="e">
        <f t="shared" si="4"/>
        <v>#N/A</v>
      </c>
      <c r="F47" s="3" t="e">
        <f t="shared" si="5"/>
        <v>#N/A</v>
      </c>
      <c r="G47" s="35" t="e">
        <f t="shared" si="6"/>
        <v>#N/A</v>
      </c>
      <c r="H47" s="4">
        <f>C47+(C47*25%)</f>
        <v>0.50387517443721619</v>
      </c>
      <c r="I47" s="4">
        <f>C47-(C47*25%)</f>
        <v>0.30232510466232976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0.76307979576365137</v>
      </c>
      <c r="M47" s="4">
        <f t="shared" si="12"/>
        <v>0.40310013954977297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0.95384974470456418</v>
      </c>
      <c r="S47" s="4">
        <f>L47-(L47*25%)</f>
        <v>0.57230984682273855</v>
      </c>
      <c r="T47" s="4">
        <f>M47+(M47*25%)</f>
        <v>0.50387517443721619</v>
      </c>
      <c r="U47" s="4">
        <f t="shared" si="20"/>
        <v>0.30232510466232976</v>
      </c>
      <c r="V47" s="10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8">
        <v>231</v>
      </c>
      <c r="AB47" s="47"/>
      <c r="AC47" s="37"/>
      <c r="AD47" s="38"/>
      <c r="AE47" s="38"/>
      <c r="AF47" s="39"/>
    </row>
    <row r="48" spans="1:36" s="1" customFormat="1" ht="15" customHeight="1" x14ac:dyDescent="0.2">
      <c r="A48" s="8">
        <v>232</v>
      </c>
      <c r="B48" s="4">
        <v>0.33952394979477901</v>
      </c>
      <c r="C48" s="4">
        <v>0.37166014021710198</v>
      </c>
      <c r="D48" s="3" t="e">
        <f t="shared" si="3"/>
        <v>#N/A</v>
      </c>
      <c r="E48" s="35" t="e">
        <f t="shared" si="4"/>
        <v>#N/A</v>
      </c>
      <c r="F48" s="3" t="e">
        <f t="shared" si="5"/>
        <v>#N/A</v>
      </c>
      <c r="G48" s="35" t="e">
        <f t="shared" si="6"/>
        <v>#N/A</v>
      </c>
      <c r="H48" s="4">
        <f t="shared" si="7"/>
        <v>0.46457517527137748</v>
      </c>
      <c r="I48" s="4">
        <f t="shared" si="8"/>
        <v>0.27874510516282647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0.70356300101289782</v>
      </c>
      <c r="M48" s="4">
        <f t="shared" si="12"/>
        <v>0.37166014021710198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0.87945375126612224</v>
      </c>
      <c r="S48" s="4">
        <f t="shared" si="18"/>
        <v>0.52767225075967339</v>
      </c>
      <c r="T48" s="4">
        <f t="shared" si="19"/>
        <v>0.46457517527137748</v>
      </c>
      <c r="U48" s="4">
        <f t="shared" si="20"/>
        <v>0.27874510516282647</v>
      </c>
      <c r="V48" s="10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8">
        <v>232</v>
      </c>
      <c r="AB48" s="19"/>
      <c r="AC48" s="40"/>
      <c r="AF48" s="41"/>
    </row>
    <row r="49" spans="1:37" s="1" customFormat="1" ht="15" customHeight="1" x14ac:dyDescent="0.2">
      <c r="A49" s="8">
        <v>233</v>
      </c>
      <c r="B49" s="4">
        <v>0.32346797452114601</v>
      </c>
      <c r="C49" s="4">
        <v>0.33908049588093497</v>
      </c>
      <c r="D49" s="3" t="e">
        <f t="shared" si="3"/>
        <v>#N/A</v>
      </c>
      <c r="E49" s="35" t="e">
        <f t="shared" si="4"/>
        <v>#N/A</v>
      </c>
      <c r="F49" s="3" t="e">
        <f t="shared" si="5"/>
        <v>#N/A</v>
      </c>
      <c r="G49" s="35" t="e">
        <f t="shared" si="6"/>
        <v>#N/A</v>
      </c>
      <c r="H49" s="4">
        <f t="shared" si="7"/>
        <v>0.42385061985116873</v>
      </c>
      <c r="I49" s="4">
        <f t="shared" si="8"/>
        <v>0.25431037191070122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0.64188882651655044</v>
      </c>
      <c r="M49" s="4">
        <f t="shared" si="12"/>
        <v>0.33908049588093497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0.80236103314568807</v>
      </c>
      <c r="S49" s="4">
        <f t="shared" si="18"/>
        <v>0.4814166198874128</v>
      </c>
      <c r="T49" s="4">
        <f t="shared" si="19"/>
        <v>0.42385061985116873</v>
      </c>
      <c r="U49" s="4">
        <f t="shared" si="20"/>
        <v>0.25431037191070122</v>
      </c>
      <c r="V49" s="10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8">
        <v>233</v>
      </c>
      <c r="AB49" s="19"/>
      <c r="AC49" s="46"/>
      <c r="AD49" s="51"/>
      <c r="AE49" s="51"/>
      <c r="AF49" s="52"/>
      <c r="AG49" s="51"/>
      <c r="AH49" s="51"/>
      <c r="AI49" s="51"/>
      <c r="AJ49" s="51"/>
    </row>
    <row r="50" spans="1:37" s="1" customFormat="1" ht="15" customHeight="1" x14ac:dyDescent="0.2">
      <c r="A50" s="8">
        <v>234</v>
      </c>
      <c r="B50" s="4">
        <v>0.30859446291667098</v>
      </c>
      <c r="C50" s="4">
        <v>0.307577798497358</v>
      </c>
      <c r="D50" s="3" t="e">
        <f t="shared" si="3"/>
        <v>#N/A</v>
      </c>
      <c r="E50" s="35" t="e">
        <f t="shared" si="4"/>
        <v>#N/A</v>
      </c>
      <c r="F50" s="3" t="e">
        <f t="shared" si="5"/>
        <v>#N/A</v>
      </c>
      <c r="G50" s="35" t="e">
        <f t="shared" si="6"/>
        <v>#N/A</v>
      </c>
      <c r="H50" s="4">
        <f t="shared" si="7"/>
        <v>0.3844722481216975</v>
      </c>
      <c r="I50" s="4">
        <f t="shared" si="8"/>
        <v>0.2306833488730185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0.5822533426084735</v>
      </c>
      <c r="M50" s="4">
        <f t="shared" si="12"/>
        <v>0.307577798497358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0.72781667826059193</v>
      </c>
      <c r="S50" s="4">
        <f t="shared" si="18"/>
        <v>0.43669000695635513</v>
      </c>
      <c r="T50" s="4">
        <f t="shared" si="19"/>
        <v>0.3844722481216975</v>
      </c>
      <c r="U50" s="4">
        <f t="shared" si="20"/>
        <v>0.2306833488730185</v>
      </c>
      <c r="V50" s="10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8">
        <v>234</v>
      </c>
      <c r="AB50" s="48"/>
      <c r="AK50" s="19"/>
    </row>
    <row r="51" spans="1:37" s="1" customFormat="1" ht="15" customHeight="1" x14ac:dyDescent="0.2">
      <c r="A51" s="8">
        <v>235</v>
      </c>
      <c r="B51" s="4">
        <v>0.29462992160118201</v>
      </c>
      <c r="C51" s="4">
        <v>0.273697345850831</v>
      </c>
      <c r="D51" s="3" t="e">
        <f t="shared" si="3"/>
        <v>#N/A</v>
      </c>
      <c r="E51" s="35" t="e">
        <f t="shared" si="4"/>
        <v>#N/A</v>
      </c>
      <c r="F51" s="3" t="e">
        <f t="shared" si="5"/>
        <v>#N/A</v>
      </c>
      <c r="G51" s="35" t="e">
        <f t="shared" si="6"/>
        <v>#N/A</v>
      </c>
      <c r="H51" s="4">
        <f t="shared" si="7"/>
        <v>0.34212168231353873</v>
      </c>
      <c r="I51" s="4">
        <f t="shared" si="8"/>
        <v>0.20527300938812326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0.51811670173613855</v>
      </c>
      <c r="M51" s="4">
        <f t="shared" si="12"/>
        <v>0.273697345850831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0.64764587717017319</v>
      </c>
      <c r="S51" s="4">
        <f t="shared" si="18"/>
        <v>0.38858752630210391</v>
      </c>
      <c r="T51" s="4">
        <f t="shared" si="19"/>
        <v>0.34212168231353873</v>
      </c>
      <c r="U51" s="4">
        <f t="shared" si="20"/>
        <v>0.20527300938812326</v>
      </c>
      <c r="V51" s="10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8">
        <v>235</v>
      </c>
      <c r="AB51" s="48"/>
      <c r="AK51" s="19"/>
    </row>
    <row r="52" spans="1:37" s="1" customFormat="1" ht="15" customHeight="1" x14ac:dyDescent="0.2">
      <c r="A52" s="8">
        <v>236</v>
      </c>
      <c r="B52" s="4">
        <v>0.27917051250663699</v>
      </c>
      <c r="C52" s="4">
        <v>0.238963509518894</v>
      </c>
      <c r="D52" s="3" t="e">
        <f t="shared" si="3"/>
        <v>#N/A</v>
      </c>
      <c r="E52" s="35" t="e">
        <f>IF(B52=MAX($B$37:$B$66),A52,NA())</f>
        <v>#N/A</v>
      </c>
      <c r="F52" s="3" t="e">
        <f t="shared" si="5"/>
        <v>#N/A</v>
      </c>
      <c r="G52" s="35" t="e">
        <f t="shared" si="6"/>
        <v>#N/A</v>
      </c>
      <c r="H52" s="4">
        <f t="shared" si="7"/>
        <v>0.2987043868986175</v>
      </c>
      <c r="I52" s="4">
        <f t="shared" si="8"/>
        <v>0.1792226321391705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0.45236458176945743</v>
      </c>
      <c r="M52" s="4">
        <f t="shared" si="12"/>
        <v>0.238963509518894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0.5654557272118218</v>
      </c>
      <c r="S52" s="4">
        <f t="shared" si="18"/>
        <v>0.33927343632709306</v>
      </c>
      <c r="T52" s="4">
        <f t="shared" si="19"/>
        <v>0.2987043868986175</v>
      </c>
      <c r="U52" s="4">
        <f t="shared" si="20"/>
        <v>0.1792226321391705</v>
      </c>
      <c r="V52" s="10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8">
        <v>236</v>
      </c>
      <c r="AB52" s="48"/>
      <c r="AK52" s="19"/>
    </row>
    <row r="53" spans="1:37" s="1" customFormat="1" ht="15" customHeight="1" x14ac:dyDescent="0.2">
      <c r="A53" s="8">
        <v>237</v>
      </c>
      <c r="B53" s="4">
        <v>0.26226008455806599</v>
      </c>
      <c r="C53" s="4">
        <v>0.206394783846301</v>
      </c>
      <c r="D53" s="3" t="e">
        <f t="shared" si="3"/>
        <v>#N/A</v>
      </c>
      <c r="E53" s="35" t="e">
        <f t="shared" si="4"/>
        <v>#N/A</v>
      </c>
      <c r="F53" s="3" t="e">
        <f t="shared" si="5"/>
        <v>#N/A</v>
      </c>
      <c r="G53" s="35" t="e">
        <f t="shared" si="6"/>
        <v>#N/A</v>
      </c>
      <c r="H53" s="4">
        <f t="shared" si="7"/>
        <v>0.25799347980787624</v>
      </c>
      <c r="I53" s="4">
        <f t="shared" si="8"/>
        <v>0.15479608788472576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0.39071107660748272</v>
      </c>
      <c r="M53" s="4">
        <f t="shared" si="12"/>
        <v>0.206394783846301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0.48838884575935337</v>
      </c>
      <c r="S53" s="4">
        <f t="shared" si="18"/>
        <v>0.29303330745561207</v>
      </c>
      <c r="T53" s="4">
        <f t="shared" si="19"/>
        <v>0.25799347980787624</v>
      </c>
      <c r="U53" s="4">
        <f t="shared" si="20"/>
        <v>0.15479608788472576</v>
      </c>
      <c r="V53" s="10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8">
        <v>237</v>
      </c>
      <c r="AB53" s="49"/>
      <c r="AK53" s="19"/>
    </row>
    <row r="54" spans="1:37" s="1" customFormat="1" ht="15" customHeight="1" x14ac:dyDescent="0.2">
      <c r="A54" s="8">
        <v>238</v>
      </c>
      <c r="B54" s="4">
        <v>0.24590693345353401</v>
      </c>
      <c r="C54" s="4">
        <v>0.17529282398385401</v>
      </c>
      <c r="D54" s="3" t="e">
        <f t="shared" si="3"/>
        <v>#N/A</v>
      </c>
      <c r="E54" s="35" t="e">
        <f t="shared" si="4"/>
        <v>#N/A</v>
      </c>
      <c r="F54" s="3" t="e">
        <f t="shared" si="5"/>
        <v>#N/A</v>
      </c>
      <c r="G54" s="35" t="e">
        <f t="shared" si="6"/>
        <v>#N/A</v>
      </c>
      <c r="H54" s="4">
        <f t="shared" si="7"/>
        <v>0.21911602997981752</v>
      </c>
      <c r="I54" s="4">
        <f t="shared" si="8"/>
        <v>0.1314696179878905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0.33183419999267111</v>
      </c>
      <c r="M54" s="4">
        <f t="shared" si="12"/>
        <v>0.17529282398385401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0.41479274999083887</v>
      </c>
      <c r="S54" s="4">
        <f t="shared" si="18"/>
        <v>0.24887564999450335</v>
      </c>
      <c r="T54" s="4">
        <f t="shared" si="19"/>
        <v>0.21911602997981752</v>
      </c>
      <c r="U54" s="4">
        <f t="shared" si="20"/>
        <v>0.1314696179878905</v>
      </c>
      <c r="V54" s="10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8">
        <v>238</v>
      </c>
      <c r="AB54" s="50"/>
      <c r="AK54" s="19"/>
    </row>
    <row r="55" spans="1:37" s="1" customFormat="1" ht="15" customHeight="1" x14ac:dyDescent="0.2">
      <c r="A55" s="8">
        <v>239</v>
      </c>
      <c r="B55" s="4">
        <v>0.231666844474061</v>
      </c>
      <c r="C55" s="4">
        <v>0.146442098792117</v>
      </c>
      <c r="D55" s="3" t="e">
        <f t="shared" si="3"/>
        <v>#N/A</v>
      </c>
      <c r="E55" s="35" t="e">
        <f t="shared" si="4"/>
        <v>#N/A</v>
      </c>
      <c r="F55" s="3" t="e">
        <f t="shared" si="5"/>
        <v>#N/A</v>
      </c>
      <c r="G55" s="35" t="e">
        <f t="shared" si="6"/>
        <v>#N/A</v>
      </c>
      <c r="H55" s="4">
        <f t="shared" si="7"/>
        <v>0.18305262349014625</v>
      </c>
      <c r="I55" s="4">
        <f t="shared" si="8"/>
        <v>0.10983157409408775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0.27721897333575862</v>
      </c>
      <c r="M55" s="4">
        <f t="shared" si="12"/>
        <v>0.146442098792117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0.34652371666969828</v>
      </c>
      <c r="S55" s="4">
        <f t="shared" si="18"/>
        <v>0.20791423000181897</v>
      </c>
      <c r="T55" s="4">
        <f t="shared" si="19"/>
        <v>0.18305262349014625</v>
      </c>
      <c r="U55" s="4">
        <f t="shared" si="20"/>
        <v>0.10983157409408775</v>
      </c>
      <c r="V55" s="10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8">
        <v>239</v>
      </c>
      <c r="AB55" s="50"/>
      <c r="AK55" s="19"/>
    </row>
    <row r="56" spans="1:37" s="1" customFormat="1" ht="15" customHeight="1" x14ac:dyDescent="0.2">
      <c r="A56" s="8">
        <v>240</v>
      </c>
      <c r="B56" s="4">
        <v>0.21562741982044001</v>
      </c>
      <c r="C56" s="4">
        <v>0.121319064008499</v>
      </c>
      <c r="D56" s="3" t="e">
        <f t="shared" si="3"/>
        <v>#N/A</v>
      </c>
      <c r="E56" s="35" t="e">
        <f t="shared" si="4"/>
        <v>#N/A</v>
      </c>
      <c r="F56" s="3" t="e">
        <f t="shared" si="5"/>
        <v>#N/A</v>
      </c>
      <c r="G56" s="35" t="e">
        <f t="shared" si="6"/>
        <v>#N/A</v>
      </c>
      <c r="H56" s="4">
        <f t="shared" si="7"/>
        <v>0.15164883001062374</v>
      </c>
      <c r="I56" s="4">
        <f t="shared" si="8"/>
        <v>9.0989298006374245E-2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0.22966036848620808</v>
      </c>
      <c r="M56" s="4">
        <f t="shared" si="12"/>
        <v>0.121319064008499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0.28707546060776012</v>
      </c>
      <c r="S56" s="4">
        <f t="shared" si="18"/>
        <v>0.17224527636465606</v>
      </c>
      <c r="T56" s="4">
        <f t="shared" si="19"/>
        <v>0.15164883001062374</v>
      </c>
      <c r="U56" s="4">
        <f t="shared" si="20"/>
        <v>9.0989298006374245E-2</v>
      </c>
      <c r="V56" s="10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8">
        <v>240</v>
      </c>
      <c r="AB56" s="50"/>
      <c r="AK56" s="19"/>
    </row>
    <row r="57" spans="1:37" s="1" customFormat="1" ht="15" customHeight="1" x14ac:dyDescent="0.2">
      <c r="A57" s="8">
        <v>241</v>
      </c>
      <c r="B57" s="4">
        <v>0.197030738535272</v>
      </c>
      <c r="C57" s="4">
        <v>0.10041271545145999</v>
      </c>
      <c r="D57" s="3" t="e">
        <f t="shared" si="3"/>
        <v>#N/A</v>
      </c>
      <c r="E57" s="35" t="e">
        <f t="shared" si="4"/>
        <v>#N/A</v>
      </c>
      <c r="F57" s="3" t="e">
        <f t="shared" si="5"/>
        <v>#N/A</v>
      </c>
      <c r="G57" s="35" t="e">
        <f t="shared" si="6"/>
        <v>#N/A</v>
      </c>
      <c r="H57" s="4">
        <f t="shared" si="7"/>
        <v>0.125515894314325</v>
      </c>
      <c r="I57" s="4">
        <f t="shared" si="8"/>
        <v>7.5309536588594989E-2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0.19008406815327505</v>
      </c>
      <c r="M57" s="4">
        <f t="shared" si="12"/>
        <v>0.10041271545145999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0.23760508519159382</v>
      </c>
      <c r="S57" s="4">
        <f t="shared" si="18"/>
        <v>0.14256305111495629</v>
      </c>
      <c r="T57" s="4">
        <f t="shared" si="19"/>
        <v>0.125515894314325</v>
      </c>
      <c r="U57" s="4">
        <f t="shared" si="20"/>
        <v>7.5309536588594989E-2</v>
      </c>
      <c r="V57" s="10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2">
      <c r="A58" s="8">
        <v>242</v>
      </c>
      <c r="B58" s="4">
        <v>0.178612548921146</v>
      </c>
      <c r="C58" s="4">
        <v>8.1912806103800806E-2</v>
      </c>
      <c r="D58" s="3" t="e">
        <f t="shared" si="3"/>
        <v>#N/A</v>
      </c>
      <c r="E58" s="35" t="e">
        <f t="shared" si="4"/>
        <v>#N/A</v>
      </c>
      <c r="F58" s="3" t="e">
        <f t="shared" si="5"/>
        <v>#N/A</v>
      </c>
      <c r="G58" s="35" t="e">
        <f t="shared" si="6"/>
        <v>#N/A</v>
      </c>
      <c r="H58" s="4">
        <f t="shared" si="7"/>
        <v>0.10239100762975101</v>
      </c>
      <c r="I58" s="4">
        <f t="shared" si="8"/>
        <v>6.1434604577850604E-2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0.15506322429441366</v>
      </c>
      <c r="M58" s="4">
        <f t="shared" si="12"/>
        <v>8.1912806103800806E-2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0.19382903036801707</v>
      </c>
      <c r="S58" s="4">
        <f t="shared" si="18"/>
        <v>0.11629741822081024</v>
      </c>
      <c r="T58" s="4">
        <f t="shared" si="19"/>
        <v>0.10239100762975101</v>
      </c>
      <c r="U58" s="4">
        <f t="shared" si="20"/>
        <v>6.1434604577850604E-2</v>
      </c>
      <c r="V58" s="10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8">
        <v>242</v>
      </c>
    </row>
    <row r="59" spans="1:37" s="1" customFormat="1" ht="15" customHeight="1" x14ac:dyDescent="0.2">
      <c r="A59" s="8">
        <v>243</v>
      </c>
      <c r="B59" s="4">
        <v>0.16108824212405401</v>
      </c>
      <c r="C59" s="4">
        <v>6.4623506529753294E-2</v>
      </c>
      <c r="D59" s="3" t="e">
        <f t="shared" si="3"/>
        <v>#N/A</v>
      </c>
      <c r="E59" s="35" t="e">
        <f t="shared" si="4"/>
        <v>#N/A</v>
      </c>
      <c r="F59" s="3" t="e">
        <f t="shared" si="5"/>
        <v>#N/A</v>
      </c>
      <c r="G59" s="35" t="e">
        <f t="shared" si="6"/>
        <v>#N/A</v>
      </c>
      <c r="H59" s="4">
        <f t="shared" si="7"/>
        <v>8.0779383162191618E-2</v>
      </c>
      <c r="I59" s="4">
        <f t="shared" si="8"/>
        <v>4.8467629897314971E-2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0.12233409846826956</v>
      </c>
      <c r="M59" s="4">
        <f t="shared" si="12"/>
        <v>6.4623506529753294E-2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0.15291762308533696</v>
      </c>
      <c r="S59" s="4">
        <f t="shared" si="18"/>
        <v>9.1750573851202166E-2</v>
      </c>
      <c r="T59" s="4">
        <f t="shared" si="19"/>
        <v>8.0779383162191618E-2</v>
      </c>
      <c r="U59" s="4">
        <f t="shared" si="20"/>
        <v>4.8467629897314971E-2</v>
      </c>
      <c r="V59" s="10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8">
        <v>243</v>
      </c>
    </row>
    <row r="60" spans="1:37" s="1" customFormat="1" ht="15" customHeight="1" x14ac:dyDescent="0.2">
      <c r="A60" s="8">
        <v>244</v>
      </c>
      <c r="B60" s="4">
        <v>0.14083858693652301</v>
      </c>
      <c r="C60" s="4">
        <v>4.8797316037270798E-2</v>
      </c>
      <c r="D60" s="3" t="e">
        <f t="shared" si="3"/>
        <v>#N/A</v>
      </c>
      <c r="E60" s="35" t="e">
        <f t="shared" si="4"/>
        <v>#N/A</v>
      </c>
      <c r="F60" s="3" t="e">
        <f t="shared" si="5"/>
        <v>#N/A</v>
      </c>
      <c r="G60" s="35" t="e">
        <f t="shared" si="6"/>
        <v>#N/A</v>
      </c>
      <c r="H60" s="4">
        <f t="shared" si="7"/>
        <v>6.0996645046588499E-2</v>
      </c>
      <c r="I60" s="4">
        <f t="shared" si="8"/>
        <v>3.6597987027953097E-2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9.2374678900197169E-2</v>
      </c>
      <c r="M60" s="4">
        <f t="shared" si="12"/>
        <v>4.8797316037270798E-2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0.11546834862524646</v>
      </c>
      <c r="S60" s="4">
        <f t="shared" si="18"/>
        <v>6.9281009175147873E-2</v>
      </c>
      <c r="T60" s="4">
        <f t="shared" si="19"/>
        <v>6.0996645046588499E-2</v>
      </c>
      <c r="U60" s="4">
        <f t="shared" si="20"/>
        <v>3.6597987027953097E-2</v>
      </c>
      <c r="V60" s="10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8">
        <v>244</v>
      </c>
    </row>
    <row r="61" spans="1:37" s="1" customFormat="1" ht="15" customHeight="1" x14ac:dyDescent="0.2">
      <c r="A61" s="8">
        <v>245</v>
      </c>
      <c r="B61" s="4">
        <v>0.12381576289155399</v>
      </c>
      <c r="C61" s="4">
        <v>3.61181625264771E-2</v>
      </c>
      <c r="D61" s="3" t="e">
        <f t="shared" si="3"/>
        <v>#N/A</v>
      </c>
      <c r="E61" s="35" t="e">
        <f t="shared" si="4"/>
        <v>#N/A</v>
      </c>
      <c r="F61" s="3" t="e">
        <f t="shared" si="5"/>
        <v>#N/A</v>
      </c>
      <c r="G61" s="35" t="e">
        <f t="shared" si="6"/>
        <v>#N/A</v>
      </c>
      <c r="H61" s="4">
        <f t="shared" si="7"/>
        <v>4.5147703158096374E-2</v>
      </c>
      <c r="I61" s="4">
        <f t="shared" si="8"/>
        <v>2.7088621894857827E-2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6.8372688024483805E-2</v>
      </c>
      <c r="M61" s="4">
        <f t="shared" si="12"/>
        <v>3.61181625264771E-2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8.5465860030604759E-2</v>
      </c>
      <c r="S61" s="4">
        <f t="shared" si="18"/>
        <v>5.127951601836285E-2</v>
      </c>
      <c r="T61" s="4">
        <f t="shared" si="19"/>
        <v>4.5147703158096374E-2</v>
      </c>
      <c r="U61" s="4">
        <f t="shared" si="20"/>
        <v>2.7088621894857827E-2</v>
      </c>
      <c r="V61" s="10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8">
        <v>245</v>
      </c>
    </row>
    <row r="62" spans="1:37" s="1" customFormat="1" ht="15" customHeight="1" x14ac:dyDescent="0.2">
      <c r="A62" s="8">
        <v>246</v>
      </c>
      <c r="B62" s="4">
        <v>0.10864549447114399</v>
      </c>
      <c r="C62" s="4">
        <v>2.5108098928137999E-2</v>
      </c>
      <c r="D62" s="3" t="e">
        <f t="shared" si="3"/>
        <v>#N/A</v>
      </c>
      <c r="E62" s="35" t="e">
        <f t="shared" si="4"/>
        <v>#N/A</v>
      </c>
      <c r="F62" s="3" t="e">
        <f t="shared" si="5"/>
        <v>#N/A</v>
      </c>
      <c r="G62" s="35" t="e">
        <f t="shared" si="6"/>
        <v>#N/A</v>
      </c>
      <c r="H62" s="4">
        <f t="shared" si="7"/>
        <v>3.1385123660172501E-2</v>
      </c>
      <c r="I62" s="4">
        <f t="shared" si="8"/>
        <v>1.8831074196103498E-2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4.7530330858968538E-2</v>
      </c>
      <c r="M62" s="4">
        <f t="shared" si="12"/>
        <v>2.5108098928137999E-2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5.9412913573710674E-2</v>
      </c>
      <c r="S62" s="4">
        <f t="shared" si="18"/>
        <v>3.5647748144226402E-2</v>
      </c>
      <c r="T62" s="4">
        <f t="shared" si="19"/>
        <v>3.1385123660172501E-2</v>
      </c>
      <c r="U62" s="4">
        <f t="shared" si="20"/>
        <v>1.8831074196103498E-2</v>
      </c>
      <c r="V62" s="10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8">
        <v>246</v>
      </c>
    </row>
    <row r="63" spans="1:37" s="1" customFormat="1" ht="15" customHeight="1" x14ac:dyDescent="0.2">
      <c r="A63" s="8">
        <v>247</v>
      </c>
      <c r="B63" s="4">
        <v>9.0564915912541497E-2</v>
      </c>
      <c r="C63" s="4">
        <v>1.80206540992204E-2</v>
      </c>
      <c r="D63" s="3" t="e">
        <f t="shared" si="3"/>
        <v>#N/A</v>
      </c>
      <c r="E63" s="35" t="e">
        <f t="shared" si="4"/>
        <v>#N/A</v>
      </c>
      <c r="F63" s="3" t="e">
        <f t="shared" si="5"/>
        <v>#N/A</v>
      </c>
      <c r="G63" s="35" t="e">
        <f t="shared" si="6"/>
        <v>#N/A</v>
      </c>
      <c r="H63" s="4">
        <f t="shared" si="7"/>
        <v>2.2525817624025501E-2</v>
      </c>
      <c r="I63" s="4">
        <f t="shared" si="8"/>
        <v>1.35154905744153E-2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3.4113600320057877E-2</v>
      </c>
      <c r="M63" s="4">
        <f t="shared" si="12"/>
        <v>1.80206540992204E-2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4.264200040007235E-2</v>
      </c>
      <c r="S63" s="4">
        <f t="shared" si="18"/>
        <v>2.5585200240043408E-2</v>
      </c>
      <c r="T63" s="4">
        <f t="shared" si="19"/>
        <v>2.2525817624025501E-2</v>
      </c>
      <c r="U63" s="4">
        <f t="shared" si="20"/>
        <v>1.35154905744153E-2</v>
      </c>
      <c r="V63" s="10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8">
        <v>247</v>
      </c>
    </row>
    <row r="64" spans="1:37" s="1" customFormat="1" ht="15" customHeight="1" x14ac:dyDescent="0.2">
      <c r="A64" s="8">
        <v>248</v>
      </c>
      <c r="B64" s="4">
        <v>7.4910030371319006E-2</v>
      </c>
      <c r="C64" s="4">
        <v>1.12569112377483E-2</v>
      </c>
      <c r="D64" s="3" t="e">
        <f t="shared" si="3"/>
        <v>#N/A</v>
      </c>
      <c r="E64" s="35" t="e">
        <f t="shared" si="4"/>
        <v>#N/A</v>
      </c>
      <c r="F64" s="3" t="e">
        <f t="shared" si="5"/>
        <v>#N/A</v>
      </c>
      <c r="G64" s="35" t="e">
        <f t="shared" si="6"/>
        <v>#N/A</v>
      </c>
      <c r="H64" s="4">
        <f t="shared" si="7"/>
        <v>1.4071139047185375E-2</v>
      </c>
      <c r="I64" s="4">
        <f t="shared" si="8"/>
        <v>8.4426834283112245E-3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2.1309646624842908E-2</v>
      </c>
      <c r="M64" s="4">
        <f t="shared" si="12"/>
        <v>1.12569112377483E-2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2.6637058281053637E-2</v>
      </c>
      <c r="S64" s="4">
        <f t="shared" si="18"/>
        <v>1.5982234968632179E-2</v>
      </c>
      <c r="T64" s="4">
        <f t="shared" si="19"/>
        <v>1.4071139047185375E-2</v>
      </c>
      <c r="U64" s="4">
        <f t="shared" si="20"/>
        <v>8.4426834283112245E-3</v>
      </c>
      <c r="V64" s="10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8">
        <v>248</v>
      </c>
    </row>
    <row r="65" spans="1:27" s="1" customFormat="1" ht="15" customHeight="1" x14ac:dyDescent="0.2">
      <c r="A65" s="8">
        <v>249</v>
      </c>
      <c r="B65" s="4">
        <v>6.1229820144380498E-2</v>
      </c>
      <c r="C65" s="4">
        <v>5.1255505350326601E-3</v>
      </c>
      <c r="D65" s="3" t="e">
        <f t="shared" si="3"/>
        <v>#N/A</v>
      </c>
      <c r="E65" s="35" t="e">
        <f t="shared" si="4"/>
        <v>#N/A</v>
      </c>
      <c r="F65" s="3" t="e">
        <f t="shared" si="5"/>
        <v>#N/A</v>
      </c>
      <c r="G65" s="35" t="e">
        <f t="shared" si="6"/>
        <v>#N/A</v>
      </c>
      <c r="H65" s="4">
        <f t="shared" si="7"/>
        <v>6.4069381687908251E-3</v>
      </c>
      <c r="I65" s="4">
        <f t="shared" si="8"/>
        <v>3.8441629012744951E-3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9.7028099762442744E-3</v>
      </c>
      <c r="M65" s="4">
        <f t="shared" si="12"/>
        <v>5.1255505350326601E-3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1.2128512470305343E-2</v>
      </c>
      <c r="S65" s="4">
        <f t="shared" si="18"/>
        <v>7.2771074821832062E-3</v>
      </c>
      <c r="T65" s="4">
        <f t="shared" si="19"/>
        <v>6.4069381687908251E-3</v>
      </c>
      <c r="U65" s="4">
        <f t="shared" si="20"/>
        <v>3.8441629012744951E-3</v>
      </c>
      <c r="V65" s="10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8">
        <v>249</v>
      </c>
    </row>
    <row r="66" spans="1:27" s="1" customFormat="1" ht="15" customHeight="1" x14ac:dyDescent="0.2">
      <c r="A66" s="8">
        <v>250</v>
      </c>
      <c r="B66" s="4">
        <v>4.8916129198042897E-2</v>
      </c>
      <c r="C66" s="4">
        <v>1.8760017789321399E-3</v>
      </c>
      <c r="D66" s="3" t="e">
        <f t="shared" si="3"/>
        <v>#N/A</v>
      </c>
      <c r="E66" s="35" t="e">
        <f t="shared" si="4"/>
        <v>#N/A</v>
      </c>
      <c r="F66" s="3" t="e">
        <f t="shared" si="5"/>
        <v>#N/A</v>
      </c>
      <c r="G66" s="35" t="e">
        <f t="shared" si="6"/>
        <v>#N/A</v>
      </c>
      <c r="H66" s="4">
        <f t="shared" si="7"/>
        <v>2.345002223665175E-3</v>
      </c>
      <c r="I66" s="4">
        <f t="shared" si="8"/>
        <v>1.407001334199105E-3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3.5513236386340271E-3</v>
      </c>
      <c r="M66" s="4">
        <f t="shared" si="12"/>
        <v>1.8760017789321399E-3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4.4391545482925336E-3</v>
      </c>
      <c r="S66" s="4">
        <f t="shared" si="18"/>
        <v>2.6634927289755205E-3</v>
      </c>
      <c r="T66" s="4">
        <f t="shared" si="19"/>
        <v>2.345002223665175E-3</v>
      </c>
      <c r="U66" s="4">
        <f t="shared" si="20"/>
        <v>1.407001334199105E-3</v>
      </c>
      <c r="V66" s="10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8">
        <v>250</v>
      </c>
    </row>
    <row r="67" spans="1:27" s="1" customFormat="1" ht="15" customHeight="1" x14ac:dyDescent="0.2">
      <c r="A67" s="9">
        <v>251</v>
      </c>
      <c r="B67" s="4">
        <v>4.0081611588612003E-2</v>
      </c>
      <c r="C67" s="4">
        <v>5.8888232884069002E-4</v>
      </c>
      <c r="D67" s="3" t="e">
        <f>IF(B67=MAX($B$67:$B$196),B67,NA())</f>
        <v>#N/A</v>
      </c>
      <c r="E67" s="35" t="e">
        <f>IF(B67=MAX($B$67:$B$196),A67,NA())</f>
        <v>#N/A</v>
      </c>
      <c r="F67" s="3" t="e">
        <f>IF(C67=MAX($C$67:$C$196),C67,NA())</f>
        <v>#N/A</v>
      </c>
      <c r="G67" s="35" t="e">
        <f>IF(C67=MAX($C$67:$C$196),A67,NA())</f>
        <v>#N/A</v>
      </c>
      <c r="H67" s="4">
        <f t="shared" si="7"/>
        <v>7.3610291105086255E-4</v>
      </c>
      <c r="I67" s="4">
        <f t="shared" si="8"/>
        <v>4.4166174663051749E-4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1.114770656548214E-3</v>
      </c>
      <c r="M67" s="4">
        <f t="shared" si="12"/>
        <v>5.8888232884069002E-4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1.3934633206852676E-3</v>
      </c>
      <c r="S67" s="4">
        <f t="shared" si="18"/>
        <v>8.3607799241116048E-4</v>
      </c>
      <c r="T67" s="4">
        <f t="shared" si="19"/>
        <v>7.3610291105086255E-4</v>
      </c>
      <c r="U67" s="4">
        <f t="shared" si="20"/>
        <v>4.4166174663051749E-4</v>
      </c>
      <c r="V67" s="57">
        <f>$AI$43</f>
        <v>336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9">
        <v>251</v>
      </c>
    </row>
    <row r="68" spans="1:27" s="1" customFormat="1" ht="15" customHeight="1" x14ac:dyDescent="0.2">
      <c r="A68" s="9">
        <v>252</v>
      </c>
      <c r="B68" s="4">
        <v>3.0528456761065002E-2</v>
      </c>
      <c r="C68" s="4">
        <v>1.9166771916391699E-3</v>
      </c>
      <c r="D68" s="3" t="e">
        <f t="shared" ref="D68:D131" si="26">IF(B68=MAX($B$67:$B$196),B68,NA())</f>
        <v>#N/A</v>
      </c>
      <c r="E68" s="35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35" t="e">
        <f t="shared" ref="G68:G131" si="29">IF(C68=MAX($C$67:$C$196),A68,NA())</f>
        <v>#N/A</v>
      </c>
      <c r="H68" s="4">
        <f t="shared" si="7"/>
        <v>2.3958464895489622E-3</v>
      </c>
      <c r="I68" s="4">
        <f t="shared" si="8"/>
        <v>1.4375078937293774E-3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3.6283233282291489E-3</v>
      </c>
      <c r="M68" s="4">
        <f t="shared" si="12"/>
        <v>1.9166771916391699E-3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4.5354041602864359E-3</v>
      </c>
      <c r="S68" s="4">
        <f t="shared" si="18"/>
        <v>2.7212424961718619E-3</v>
      </c>
      <c r="T68" s="4">
        <f t="shared" si="19"/>
        <v>2.3958464895489622E-3</v>
      </c>
      <c r="U68" s="4">
        <f t="shared" si="20"/>
        <v>1.4375078937293774E-3</v>
      </c>
      <c r="V68" s="57">
        <f t="shared" ref="V68:V131" si="30">$AI$43</f>
        <v>336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9">
        <v>252</v>
      </c>
    </row>
    <row r="69" spans="1:27" s="1" customFormat="1" ht="15" customHeight="1" x14ac:dyDescent="0.2">
      <c r="A69" s="9">
        <v>253</v>
      </c>
      <c r="B69" s="4">
        <v>2.2006624337210699E-2</v>
      </c>
      <c r="C69" s="4">
        <v>5.2360824593015599E-3</v>
      </c>
      <c r="D69" s="3" t="e">
        <f t="shared" si="26"/>
        <v>#N/A</v>
      </c>
      <c r="E69" s="35" t="e">
        <f t="shared" si="27"/>
        <v>#N/A</v>
      </c>
      <c r="F69" s="3" t="e">
        <f t="shared" si="28"/>
        <v>#N/A</v>
      </c>
      <c r="G69" s="35" t="e">
        <f t="shared" si="29"/>
        <v>#N/A</v>
      </c>
      <c r="H69" s="4">
        <f t="shared" si="7"/>
        <v>6.5451030741269494E-3</v>
      </c>
      <c r="I69" s="4">
        <f t="shared" si="8"/>
        <v>3.9270618444761703E-3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9.9120499886408975E-3</v>
      </c>
      <c r="M69" s="4">
        <f t="shared" si="12"/>
        <v>5.2360824593015599E-3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1.2390062485801122E-2</v>
      </c>
      <c r="S69" s="4">
        <f t="shared" si="18"/>
        <v>7.4340374914806731E-3</v>
      </c>
      <c r="T69" s="4">
        <f t="shared" si="19"/>
        <v>6.5451030741269494E-3</v>
      </c>
      <c r="U69" s="4">
        <f t="shared" si="20"/>
        <v>3.9270618444761703E-3</v>
      </c>
      <c r="V69" s="57">
        <f t="shared" si="30"/>
        <v>336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9">
        <v>253</v>
      </c>
    </row>
    <row r="70" spans="1:27" s="1" customFormat="1" ht="15" customHeight="1" x14ac:dyDescent="0.2">
      <c r="A70" s="9">
        <v>254</v>
      </c>
      <c r="B70" s="4">
        <v>1.25552313588153E-2</v>
      </c>
      <c r="C70" s="4">
        <v>8.4156187047272103E-3</v>
      </c>
      <c r="D70" s="3" t="e">
        <f t="shared" si="26"/>
        <v>#N/A</v>
      </c>
      <c r="E70" s="35" t="e">
        <f t="shared" si="27"/>
        <v>#N/A</v>
      </c>
      <c r="F70" s="3" t="e">
        <f t="shared" si="28"/>
        <v>#N/A</v>
      </c>
      <c r="G70" s="35" t="e">
        <f t="shared" si="29"/>
        <v>#N/A</v>
      </c>
      <c r="H70" s="4">
        <f t="shared" si="7"/>
        <v>1.0519523380909012E-2</v>
      </c>
      <c r="I70" s="4">
        <f t="shared" si="8"/>
        <v>6.3117140285454077E-3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1.5931000692782124E-2</v>
      </c>
      <c r="M70" s="4">
        <f t="shared" si="12"/>
        <v>8.4156187047272103E-3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1.9913750865977655E-2</v>
      </c>
      <c r="S70" s="4">
        <f t="shared" si="18"/>
        <v>1.1948250519586593E-2</v>
      </c>
      <c r="T70" s="4">
        <f t="shared" si="19"/>
        <v>1.0519523380909012E-2</v>
      </c>
      <c r="U70" s="4">
        <f t="shared" si="20"/>
        <v>6.3117140285454077E-3</v>
      </c>
      <c r="V70" s="57">
        <f t="shared" si="30"/>
        <v>336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9">
        <v>254</v>
      </c>
    </row>
    <row r="71" spans="1:27" s="1" customFormat="1" ht="15" customHeight="1" x14ac:dyDescent="0.2">
      <c r="A71" s="9">
        <v>255</v>
      </c>
      <c r="B71" s="4">
        <v>8.7140418080756104E-3</v>
      </c>
      <c r="C71" s="4">
        <v>1.5842368594919099E-2</v>
      </c>
      <c r="D71" s="3" t="e">
        <f t="shared" si="26"/>
        <v>#N/A</v>
      </c>
      <c r="E71" s="35" t="e">
        <f t="shared" si="27"/>
        <v>#N/A</v>
      </c>
      <c r="F71" s="3" t="e">
        <f t="shared" si="28"/>
        <v>#N/A</v>
      </c>
      <c r="G71" s="35" t="e">
        <f t="shared" si="29"/>
        <v>#N/A</v>
      </c>
      <c r="H71" s="4">
        <f t="shared" si="7"/>
        <v>1.9802960743648873E-2</v>
      </c>
      <c r="I71" s="4">
        <f t="shared" si="8"/>
        <v>1.1881776446189325E-2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2.9990045166756029E-2</v>
      </c>
      <c r="M71" s="4">
        <f t="shared" si="12"/>
        <v>1.5842368594919099E-2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3.7487556458445037E-2</v>
      </c>
      <c r="S71" s="4">
        <f t="shared" si="18"/>
        <v>2.2492533875067021E-2</v>
      </c>
      <c r="T71" s="4">
        <f t="shared" si="19"/>
        <v>1.9802960743648873E-2</v>
      </c>
      <c r="U71" s="4">
        <f t="shared" si="20"/>
        <v>1.1881776446189325E-2</v>
      </c>
      <c r="V71" s="57">
        <f t="shared" si="30"/>
        <v>336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9">
        <v>255</v>
      </c>
    </row>
    <row r="72" spans="1:27" s="1" customFormat="1" ht="15" customHeight="1" x14ac:dyDescent="0.2">
      <c r="A72" s="9">
        <v>256</v>
      </c>
      <c r="B72" s="4">
        <v>4.9936497477552902E-3</v>
      </c>
      <c r="C72" s="4">
        <v>2.63401422739469E-2</v>
      </c>
      <c r="D72" s="3" t="e">
        <f t="shared" si="26"/>
        <v>#N/A</v>
      </c>
      <c r="E72" s="35" t="e">
        <f t="shared" si="27"/>
        <v>#N/A</v>
      </c>
      <c r="F72" s="3" t="e">
        <f t="shared" si="28"/>
        <v>#N/A</v>
      </c>
      <c r="G72" s="35" t="e">
        <f t="shared" si="29"/>
        <v>#N/A</v>
      </c>
      <c r="H72" s="4">
        <f t="shared" si="7"/>
        <v>3.2925177842433623E-2</v>
      </c>
      <c r="I72" s="4">
        <f t="shared" si="8"/>
        <v>1.9755106705460174E-2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4.9862623241059702E-2</v>
      </c>
      <c r="M72" s="4">
        <f t="shared" si="12"/>
        <v>2.63401422739469E-2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6.2328279051324625E-2</v>
      </c>
      <c r="S72" s="4">
        <f t="shared" si="18"/>
        <v>3.7396967430794778E-2</v>
      </c>
      <c r="T72" s="4">
        <f t="shared" si="19"/>
        <v>3.2925177842433623E-2</v>
      </c>
      <c r="U72" s="4">
        <f t="shared" si="20"/>
        <v>1.9755106705460174E-2</v>
      </c>
      <c r="V72" s="57">
        <f t="shared" si="30"/>
        <v>336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9">
        <v>256</v>
      </c>
    </row>
    <row r="73" spans="1:27" s="1" customFormat="1" ht="15" customHeight="1" x14ac:dyDescent="0.2">
      <c r="A73" s="9">
        <v>257</v>
      </c>
      <c r="B73" s="4">
        <v>2.0740817834536802E-3</v>
      </c>
      <c r="C73" s="4">
        <v>4.0137577292537301E-2</v>
      </c>
      <c r="D73" s="3" t="e">
        <f t="shared" si="26"/>
        <v>#N/A</v>
      </c>
      <c r="E73" s="35" t="e">
        <f t="shared" si="27"/>
        <v>#N/A</v>
      </c>
      <c r="F73" s="3" t="e">
        <f t="shared" si="28"/>
        <v>#N/A</v>
      </c>
      <c r="G73" s="35" t="e">
        <f t="shared" si="29"/>
        <v>#N/A</v>
      </c>
      <c r="H73" s="4">
        <f t="shared" si="7"/>
        <v>5.0171971615671627E-2</v>
      </c>
      <c r="I73" s="4">
        <f t="shared" si="8"/>
        <v>3.0103182969402974E-2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7.5981552169756328E-2</v>
      </c>
      <c r="M73" s="4">
        <f t="shared" si="12"/>
        <v>4.0137577292537301E-2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9.497694021219541E-2</v>
      </c>
      <c r="S73" s="4">
        <f t="shared" si="18"/>
        <v>5.6986164127317246E-2</v>
      </c>
      <c r="T73" s="4">
        <f t="shared" si="19"/>
        <v>5.0171971615671627E-2</v>
      </c>
      <c r="U73" s="4">
        <f t="shared" si="20"/>
        <v>3.0103182969402974E-2</v>
      </c>
      <c r="V73" s="57">
        <f t="shared" si="30"/>
        <v>336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9">
        <v>257</v>
      </c>
    </row>
    <row r="74" spans="1:27" s="1" customFormat="1" ht="15" customHeight="1" x14ac:dyDescent="0.2">
      <c r="A74" s="9">
        <v>258</v>
      </c>
      <c r="B74" s="4">
        <v>5.8657124042453797E-3</v>
      </c>
      <c r="C74" s="4">
        <v>5.7330195241286602E-2</v>
      </c>
      <c r="D74" s="3" t="e">
        <f t="shared" si="26"/>
        <v>#N/A</v>
      </c>
      <c r="E74" s="35" t="e">
        <f t="shared" si="27"/>
        <v>#N/A</v>
      </c>
      <c r="F74" s="3" t="e">
        <f t="shared" si="28"/>
        <v>#N/A</v>
      </c>
      <c r="G74" s="35" t="e">
        <f t="shared" si="29"/>
        <v>#N/A</v>
      </c>
      <c r="H74" s="4">
        <f t="shared" si="7"/>
        <v>7.1662744051608246E-2</v>
      </c>
      <c r="I74" s="4">
        <f t="shared" si="8"/>
        <v>4.2997646430964952E-2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0.10852765698536676</v>
      </c>
      <c r="M74" s="4">
        <f t="shared" si="12"/>
        <v>5.7330195241286602E-2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0.13565957123170846</v>
      </c>
      <c r="S74" s="4">
        <f t="shared" si="18"/>
        <v>8.139574273902507E-2</v>
      </c>
      <c r="T74" s="4">
        <f t="shared" si="19"/>
        <v>7.1662744051608246E-2</v>
      </c>
      <c r="U74" s="4">
        <f t="shared" si="20"/>
        <v>4.2997646430964952E-2</v>
      </c>
      <c r="V74" s="57">
        <f t="shared" si="30"/>
        <v>336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9">
        <v>258</v>
      </c>
    </row>
    <row r="75" spans="1:27" s="1" customFormat="1" ht="15" customHeight="1" x14ac:dyDescent="0.2">
      <c r="A75" s="9">
        <v>259</v>
      </c>
      <c r="B75" s="4">
        <v>1.35290640777642E-2</v>
      </c>
      <c r="C75" s="4">
        <v>7.6464931705637298E-2</v>
      </c>
      <c r="D75" s="3" t="e">
        <f t="shared" si="26"/>
        <v>#N/A</v>
      </c>
      <c r="E75" s="35" t="e">
        <f t="shared" si="27"/>
        <v>#N/A</v>
      </c>
      <c r="F75" s="3" t="e">
        <f t="shared" si="28"/>
        <v>#N/A</v>
      </c>
      <c r="G75" s="35" t="e">
        <f t="shared" si="29"/>
        <v>#N/A</v>
      </c>
      <c r="H75" s="4">
        <f t="shared" si="7"/>
        <v>9.558116463204662E-2</v>
      </c>
      <c r="I75" s="4">
        <f t="shared" si="8"/>
        <v>5.7348698779227977E-2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0.14475024626433949</v>
      </c>
      <c r="M75" s="4">
        <f t="shared" si="12"/>
        <v>7.6464931705637298E-2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0.18093780783042437</v>
      </c>
      <c r="S75" s="4">
        <f t="shared" si="18"/>
        <v>0.10856268469825461</v>
      </c>
      <c r="T75" s="4">
        <f t="shared" si="19"/>
        <v>9.558116463204662E-2</v>
      </c>
      <c r="U75" s="4">
        <f t="shared" si="20"/>
        <v>5.7348698779227977E-2</v>
      </c>
      <c r="V75" s="57">
        <f t="shared" si="30"/>
        <v>336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9">
        <v>259</v>
      </c>
    </row>
    <row r="76" spans="1:27" s="1" customFormat="1" ht="15" customHeight="1" x14ac:dyDescent="0.2">
      <c r="A76" s="9">
        <v>260</v>
      </c>
      <c r="B76" s="4">
        <v>2.12874955624347E-2</v>
      </c>
      <c r="C76" s="4">
        <v>9.45027569286674E-2</v>
      </c>
      <c r="D76" s="3" t="e">
        <f t="shared" si="26"/>
        <v>#N/A</v>
      </c>
      <c r="E76" s="35" t="e">
        <f t="shared" si="27"/>
        <v>#N/A</v>
      </c>
      <c r="F76" s="3" t="e">
        <f t="shared" si="28"/>
        <v>#N/A</v>
      </c>
      <c r="G76" s="35" t="e">
        <f t="shared" si="29"/>
        <v>#N/A</v>
      </c>
      <c r="H76" s="4">
        <f t="shared" si="7"/>
        <v>0.11812844616083425</v>
      </c>
      <c r="I76" s="4">
        <f t="shared" si="8"/>
        <v>7.0877067696500554E-2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0.17889635200020887</v>
      </c>
      <c r="M76" s="4">
        <f t="shared" si="12"/>
        <v>9.45027569286674E-2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0.2236204400002611</v>
      </c>
      <c r="S76" s="4">
        <f t="shared" si="18"/>
        <v>0.13417226400015664</v>
      </c>
      <c r="T76" s="4">
        <f t="shared" si="19"/>
        <v>0.11812844616083425</v>
      </c>
      <c r="U76" s="4">
        <f t="shared" si="20"/>
        <v>7.0877067696500554E-2</v>
      </c>
      <c r="V76" s="57">
        <f t="shared" si="30"/>
        <v>336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9">
        <v>260</v>
      </c>
    </row>
    <row r="77" spans="1:27" s="1" customFormat="1" ht="15" customHeight="1" x14ac:dyDescent="0.2">
      <c r="A77" s="9">
        <v>261</v>
      </c>
      <c r="B77" s="4">
        <v>3.3945077903123899E-2</v>
      </c>
      <c r="C77" s="4">
        <v>0.114659196748156</v>
      </c>
      <c r="D77" s="3" t="e">
        <f t="shared" si="26"/>
        <v>#N/A</v>
      </c>
      <c r="E77" s="35" t="e">
        <f t="shared" si="27"/>
        <v>#N/A</v>
      </c>
      <c r="F77" s="3" t="e">
        <f t="shared" si="28"/>
        <v>#N/A</v>
      </c>
      <c r="G77" s="35" t="e">
        <f t="shared" si="29"/>
        <v>#N/A</v>
      </c>
      <c r="H77" s="4">
        <f t="shared" si="7"/>
        <v>0.14332399593519501</v>
      </c>
      <c r="I77" s="4">
        <f t="shared" si="8"/>
        <v>8.5994397561117E-2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0.21705305419822069</v>
      </c>
      <c r="M77" s="4">
        <f t="shared" si="12"/>
        <v>0.114659196748156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0.27131631774777587</v>
      </c>
      <c r="S77" s="4">
        <f t="shared" si="18"/>
        <v>0.1627897906486655</v>
      </c>
      <c r="T77" s="4">
        <f t="shared" si="19"/>
        <v>0.14332399593519501</v>
      </c>
      <c r="U77" s="4">
        <f t="shared" si="20"/>
        <v>8.5994397561117E-2</v>
      </c>
      <c r="V77" s="57">
        <f t="shared" si="30"/>
        <v>336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9">
        <v>261</v>
      </c>
    </row>
    <row r="78" spans="1:27" s="1" customFormat="1" ht="15" customHeight="1" x14ac:dyDescent="0.2">
      <c r="A78" s="9">
        <v>262</v>
      </c>
      <c r="B78" s="4">
        <v>4.8197033284352903E-2</v>
      </c>
      <c r="C78" s="4">
        <v>0.14091260491471899</v>
      </c>
      <c r="D78" s="3" t="e">
        <f t="shared" si="26"/>
        <v>#N/A</v>
      </c>
      <c r="E78" s="35" t="e">
        <f t="shared" si="27"/>
        <v>#N/A</v>
      </c>
      <c r="F78" s="3" t="e">
        <f t="shared" si="28"/>
        <v>#N/A</v>
      </c>
      <c r="G78" s="35" t="e">
        <f t="shared" si="29"/>
        <v>#N/A</v>
      </c>
      <c r="H78" s="4">
        <f t="shared" si="7"/>
        <v>0.17614075614339875</v>
      </c>
      <c r="I78" s="4">
        <f t="shared" si="8"/>
        <v>0.10568445368603924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0.26675148735732662</v>
      </c>
      <c r="M78" s="4">
        <f t="shared" si="12"/>
        <v>0.14091260491471899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0.33343935919665829</v>
      </c>
      <c r="S78" s="4">
        <f t="shared" si="18"/>
        <v>0.20006361551799495</v>
      </c>
      <c r="T78" s="4">
        <f t="shared" si="19"/>
        <v>0.17614075614339875</v>
      </c>
      <c r="U78" s="4">
        <f t="shared" si="20"/>
        <v>0.10568445368603924</v>
      </c>
      <c r="V78" s="57">
        <f t="shared" si="30"/>
        <v>336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9">
        <v>262</v>
      </c>
    </row>
    <row r="79" spans="1:27" s="1" customFormat="1" ht="15" customHeight="1" x14ac:dyDescent="0.2">
      <c r="A79" s="9">
        <v>263</v>
      </c>
      <c r="B79" s="4">
        <v>6.6464800015210504E-2</v>
      </c>
      <c r="C79" s="4">
        <v>0.16678653084842099</v>
      </c>
      <c r="D79" s="3" t="e">
        <f t="shared" si="26"/>
        <v>#N/A</v>
      </c>
      <c r="E79" s="35" t="e">
        <f t="shared" si="27"/>
        <v>#N/A</v>
      </c>
      <c r="F79" s="3" t="e">
        <f t="shared" si="28"/>
        <v>#N/A</v>
      </c>
      <c r="G79" s="35" t="e">
        <f t="shared" si="29"/>
        <v>#N/A</v>
      </c>
      <c r="H79" s="4">
        <f t="shared" si="7"/>
        <v>0.20848316356052624</v>
      </c>
      <c r="I79" s="4">
        <f t="shared" si="8"/>
        <v>0.12508989813631574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0.31573155007609749</v>
      </c>
      <c r="M79" s="4">
        <f t="shared" si="12"/>
        <v>0.16678653084842099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0.39466443759512188</v>
      </c>
      <c r="S79" s="4">
        <f t="shared" si="18"/>
        <v>0.2367986625570731</v>
      </c>
      <c r="T79" s="4">
        <f t="shared" si="19"/>
        <v>0.20848316356052624</v>
      </c>
      <c r="U79" s="4">
        <f t="shared" si="20"/>
        <v>0.12508989813631574</v>
      </c>
      <c r="V79" s="57">
        <f t="shared" si="30"/>
        <v>336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9">
        <v>263</v>
      </c>
    </row>
    <row r="80" spans="1:27" s="1" customFormat="1" ht="15" customHeight="1" x14ac:dyDescent="0.2">
      <c r="A80" s="9">
        <v>264</v>
      </c>
      <c r="B80" s="4">
        <v>8.4022272749758695E-2</v>
      </c>
      <c r="C80" s="4">
        <v>0.19379317671717</v>
      </c>
      <c r="D80" s="3" t="e">
        <f t="shared" si="26"/>
        <v>#N/A</v>
      </c>
      <c r="E80" s="35" t="e">
        <f t="shared" si="27"/>
        <v>#N/A</v>
      </c>
      <c r="F80" s="3" t="e">
        <f t="shared" si="28"/>
        <v>#N/A</v>
      </c>
      <c r="G80" s="35" t="e">
        <f t="shared" si="29"/>
        <v>#N/A</v>
      </c>
      <c r="H80" s="4">
        <f t="shared" si="7"/>
        <v>0.2422414708964625</v>
      </c>
      <c r="I80" s="4">
        <f t="shared" si="8"/>
        <v>0.1453448825378775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0.36685588319293488</v>
      </c>
      <c r="M80" s="4">
        <f t="shared" si="12"/>
        <v>0.19379317671717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0.45856985399116862</v>
      </c>
      <c r="S80" s="4">
        <f t="shared" si="18"/>
        <v>0.27514191239470115</v>
      </c>
      <c r="T80" s="4">
        <f t="shared" si="19"/>
        <v>0.2422414708964625</v>
      </c>
      <c r="U80" s="4">
        <f t="shared" si="20"/>
        <v>0.1453448825378775</v>
      </c>
      <c r="V80" s="57">
        <f t="shared" si="30"/>
        <v>336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9">
        <v>264</v>
      </c>
    </row>
    <row r="81" spans="1:27" s="1" customFormat="1" ht="15" customHeight="1" x14ac:dyDescent="0.2">
      <c r="A81" s="9">
        <v>265</v>
      </c>
      <c r="B81" s="4">
        <v>0.102888376808956</v>
      </c>
      <c r="C81" s="4">
        <v>0.2223297741644</v>
      </c>
      <c r="D81" s="3" t="e">
        <f t="shared" si="26"/>
        <v>#N/A</v>
      </c>
      <c r="E81" s="35" t="e">
        <f t="shared" si="27"/>
        <v>#N/A</v>
      </c>
      <c r="F81" s="3" t="e">
        <f t="shared" si="28"/>
        <v>#N/A</v>
      </c>
      <c r="G81" s="35" t="e">
        <f t="shared" si="29"/>
        <v>#N/A</v>
      </c>
      <c r="H81" s="4">
        <f t="shared" si="7"/>
        <v>0.27791221770550001</v>
      </c>
      <c r="I81" s="4">
        <f t="shared" si="8"/>
        <v>0.16674733062329999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0.42087645727694123</v>
      </c>
      <c r="M81" s="4">
        <f t="shared" si="12"/>
        <v>0.2223297741644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0.52609557159617659</v>
      </c>
      <c r="S81" s="4">
        <f t="shared" si="18"/>
        <v>0.31565734295770592</v>
      </c>
      <c r="T81" s="4">
        <f t="shared" si="19"/>
        <v>0.27791221770550001</v>
      </c>
      <c r="U81" s="4">
        <f t="shared" si="20"/>
        <v>0.16674733062329999</v>
      </c>
      <c r="V81" s="57">
        <f t="shared" si="30"/>
        <v>336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9">
        <v>265</v>
      </c>
    </row>
    <row r="82" spans="1:27" s="1" customFormat="1" ht="15" customHeight="1" x14ac:dyDescent="0.2">
      <c r="A82" s="9">
        <v>266</v>
      </c>
      <c r="B82" s="4">
        <v>0.123371255583397</v>
      </c>
      <c r="C82" s="4">
        <v>0.25122967840479399</v>
      </c>
      <c r="D82" s="3" t="e">
        <f t="shared" si="26"/>
        <v>#N/A</v>
      </c>
      <c r="E82" s="35" t="e">
        <f t="shared" si="27"/>
        <v>#N/A</v>
      </c>
      <c r="F82" s="3" t="e">
        <f t="shared" si="28"/>
        <v>#N/A</v>
      </c>
      <c r="G82" s="35" t="e">
        <f t="shared" si="29"/>
        <v>#N/A</v>
      </c>
      <c r="H82" s="4">
        <f t="shared" si="7"/>
        <v>0.3140370980059925</v>
      </c>
      <c r="I82" s="4">
        <f t="shared" si="8"/>
        <v>0.18842225880359548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0.47558478124323927</v>
      </c>
      <c r="M82" s="4">
        <f t="shared" si="12"/>
        <v>0.25122967840479399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0.59448097655404908</v>
      </c>
      <c r="S82" s="4">
        <f t="shared" si="18"/>
        <v>0.35668858593242947</v>
      </c>
      <c r="T82" s="4">
        <f t="shared" si="19"/>
        <v>0.3140370980059925</v>
      </c>
      <c r="U82" s="4">
        <f t="shared" si="20"/>
        <v>0.18842225880359548</v>
      </c>
      <c r="V82" s="57">
        <f t="shared" si="30"/>
        <v>336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9">
        <v>266</v>
      </c>
    </row>
    <row r="83" spans="1:27" s="1" customFormat="1" ht="15" customHeight="1" x14ac:dyDescent="0.2">
      <c r="A83" s="9">
        <v>267</v>
      </c>
      <c r="B83" s="4">
        <v>0.145233404217294</v>
      </c>
      <c r="C83" s="4">
        <v>0.28124659827144</v>
      </c>
      <c r="D83" s="3" t="e">
        <f t="shared" si="26"/>
        <v>#N/A</v>
      </c>
      <c r="E83" s="35" t="e">
        <f t="shared" si="27"/>
        <v>#N/A</v>
      </c>
      <c r="F83" s="3" t="e">
        <f t="shared" si="28"/>
        <v>#N/A</v>
      </c>
      <c r="G83" s="35" t="e">
        <f t="shared" si="29"/>
        <v>#N/A</v>
      </c>
      <c r="H83" s="4">
        <f t="shared" si="7"/>
        <v>0.35155824783930001</v>
      </c>
      <c r="I83" s="4">
        <f t="shared" si="8"/>
        <v>0.21093494870357998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0.53240764691348519</v>
      </c>
      <c r="M83" s="4">
        <f t="shared" si="12"/>
        <v>0.28124659827144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0.66550955864185646</v>
      </c>
      <c r="S83" s="4">
        <f t="shared" si="18"/>
        <v>0.39930573518511392</v>
      </c>
      <c r="T83" s="4">
        <f t="shared" si="19"/>
        <v>0.35155824783930001</v>
      </c>
      <c r="U83" s="4">
        <f t="shared" si="20"/>
        <v>0.21093494870357998</v>
      </c>
      <c r="V83" s="57">
        <f t="shared" si="30"/>
        <v>336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9">
        <v>267</v>
      </c>
    </row>
    <row r="84" spans="1:27" s="1" customFormat="1" ht="15" customHeight="1" x14ac:dyDescent="0.2">
      <c r="A84" s="9">
        <v>268</v>
      </c>
      <c r="B84" s="4">
        <v>0.17129349393312401</v>
      </c>
      <c r="C84" s="4">
        <v>0.31287585859592598</v>
      </c>
      <c r="D84" s="3" t="e">
        <f t="shared" si="26"/>
        <v>#N/A</v>
      </c>
      <c r="E84" s="35" t="e">
        <f t="shared" si="27"/>
        <v>#N/A</v>
      </c>
      <c r="F84" s="3" t="e">
        <f t="shared" si="28"/>
        <v>#N/A</v>
      </c>
      <c r="G84" s="35" t="e">
        <f t="shared" si="29"/>
        <v>#N/A</v>
      </c>
      <c r="H84" s="4">
        <f t="shared" si="7"/>
        <v>0.39109482324490746</v>
      </c>
      <c r="I84" s="4">
        <f t="shared" si="8"/>
        <v>0.2346568939469445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0.59228271799513132</v>
      </c>
      <c r="M84" s="4">
        <f t="shared" si="12"/>
        <v>0.31287585859592598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0.74035339749391416</v>
      </c>
      <c r="S84" s="4">
        <f t="shared" si="18"/>
        <v>0.44421203849634849</v>
      </c>
      <c r="T84" s="4">
        <f t="shared" si="19"/>
        <v>0.39109482324490746</v>
      </c>
      <c r="U84" s="4">
        <f t="shared" si="20"/>
        <v>0.2346568939469445</v>
      </c>
      <c r="V84" s="57">
        <f t="shared" si="30"/>
        <v>336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9">
        <v>268</v>
      </c>
    </row>
    <row r="85" spans="1:27" s="1" customFormat="1" ht="15" customHeight="1" x14ac:dyDescent="0.2">
      <c r="A85" s="9">
        <v>269</v>
      </c>
      <c r="B85" s="4">
        <v>0.19517902670923801</v>
      </c>
      <c r="C85" s="4">
        <v>0.34424645603459803</v>
      </c>
      <c r="D85" s="3" t="e">
        <f t="shared" si="26"/>
        <v>#N/A</v>
      </c>
      <c r="E85" s="35" t="e">
        <f t="shared" si="27"/>
        <v>#N/A</v>
      </c>
      <c r="F85" s="3" t="e">
        <f t="shared" si="28"/>
        <v>#N/A</v>
      </c>
      <c r="G85" s="35" t="e">
        <f t="shared" si="29"/>
        <v>#N/A</v>
      </c>
      <c r="H85" s="4">
        <f t="shared" si="7"/>
        <v>0.43030807004324756</v>
      </c>
      <c r="I85" s="4">
        <f t="shared" si="8"/>
        <v>0.25818484202594849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0.65166813302679683</v>
      </c>
      <c r="M85" s="4">
        <f t="shared" si="12"/>
        <v>0.34424645603459803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0.81458516628349598</v>
      </c>
      <c r="S85" s="4">
        <f t="shared" si="18"/>
        <v>0.48875109977009762</v>
      </c>
      <c r="T85" s="4">
        <f t="shared" si="19"/>
        <v>0.43030807004324756</v>
      </c>
      <c r="U85" s="4">
        <f t="shared" si="20"/>
        <v>0.25818484202594849</v>
      </c>
      <c r="V85" s="57">
        <f t="shared" si="30"/>
        <v>336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9">
        <v>269</v>
      </c>
    </row>
    <row r="86" spans="1:27" s="1" customFormat="1" ht="15" customHeight="1" x14ac:dyDescent="0.2">
      <c r="A86" s="9">
        <v>270</v>
      </c>
      <c r="B86" s="4">
        <v>0.22024303060172401</v>
      </c>
      <c r="C86" s="4">
        <v>0.37600314363606102</v>
      </c>
      <c r="D86" s="3" t="e">
        <f t="shared" si="26"/>
        <v>#N/A</v>
      </c>
      <c r="E86" s="35" t="e">
        <f t="shared" si="27"/>
        <v>#N/A</v>
      </c>
      <c r="F86" s="3" t="e">
        <f t="shared" si="28"/>
        <v>#N/A</v>
      </c>
      <c r="G86" s="35" t="e">
        <f t="shared" si="29"/>
        <v>#N/A</v>
      </c>
      <c r="H86" s="4">
        <f t="shared" si="7"/>
        <v>0.4700039295450763</v>
      </c>
      <c r="I86" s="4">
        <f t="shared" si="8"/>
        <v>0.28200235772704574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0.71178442749427195</v>
      </c>
      <c r="M86" s="4">
        <f t="shared" si="12"/>
        <v>0.37600314363606102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0.88973053436783989</v>
      </c>
      <c r="S86" s="4">
        <f t="shared" si="18"/>
        <v>0.53383832062070402</v>
      </c>
      <c r="T86" s="4">
        <f t="shared" si="19"/>
        <v>0.4700039295450763</v>
      </c>
      <c r="U86" s="4">
        <f t="shared" si="20"/>
        <v>0.28200235772704574</v>
      </c>
      <c r="V86" s="57">
        <f t="shared" si="30"/>
        <v>336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9">
        <v>270</v>
      </c>
    </row>
    <row r="87" spans="1:27" s="1" customFormat="1" ht="15" customHeight="1" x14ac:dyDescent="0.2">
      <c r="A87" s="9">
        <v>271</v>
      </c>
      <c r="B87" s="4">
        <v>0.24803147920733301</v>
      </c>
      <c r="C87" s="4">
        <v>0.408052960068158</v>
      </c>
      <c r="D87" s="3" t="e">
        <f t="shared" si="26"/>
        <v>#N/A</v>
      </c>
      <c r="E87" s="35" t="e">
        <f t="shared" si="27"/>
        <v>#N/A</v>
      </c>
      <c r="F87" s="3" t="e">
        <f t="shared" si="28"/>
        <v>#N/A</v>
      </c>
      <c r="G87" s="35" t="e">
        <f t="shared" si="29"/>
        <v>#N/A</v>
      </c>
      <c r="H87" s="4">
        <f t="shared" si="7"/>
        <v>0.51006620008519754</v>
      </c>
      <c r="I87" s="4">
        <f t="shared" si="8"/>
        <v>0.30603972005111851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0.772455623005598</v>
      </c>
      <c r="M87" s="4">
        <f t="shared" si="12"/>
        <v>0.408052960068158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0.96556952875699753</v>
      </c>
      <c r="S87" s="4">
        <f t="shared" si="18"/>
        <v>0.57934171725419847</v>
      </c>
      <c r="T87" s="4">
        <f t="shared" si="19"/>
        <v>0.51006620008519754</v>
      </c>
      <c r="U87" s="4">
        <f t="shared" si="20"/>
        <v>0.30603972005111851</v>
      </c>
      <c r="V87" s="57">
        <f t="shared" si="30"/>
        <v>336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9">
        <v>271</v>
      </c>
    </row>
    <row r="88" spans="1:27" s="1" customFormat="1" ht="15" customHeight="1" x14ac:dyDescent="0.2">
      <c r="A88" s="9">
        <v>272</v>
      </c>
      <c r="B88" s="4">
        <v>0.27446438793648598</v>
      </c>
      <c r="C88" s="4">
        <v>0.44176329485350002</v>
      </c>
      <c r="D88" s="3" t="e">
        <f t="shared" si="26"/>
        <v>#N/A</v>
      </c>
      <c r="E88" s="35" t="e">
        <f t="shared" si="27"/>
        <v>#N/A</v>
      </c>
      <c r="F88" s="3" t="e">
        <f t="shared" si="28"/>
        <v>#N/A</v>
      </c>
      <c r="G88" s="35" t="e">
        <f t="shared" si="29"/>
        <v>#N/A</v>
      </c>
      <c r="H88" s="4">
        <f t="shared" si="7"/>
        <v>0.55220411856687501</v>
      </c>
      <c r="I88" s="4">
        <f t="shared" si="8"/>
        <v>0.33132247114012503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0.83627022602670875</v>
      </c>
      <c r="M88" s="4">
        <f t="shared" si="12"/>
        <v>0.44176329485350002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1.0453377825333861</v>
      </c>
      <c r="S88" s="4">
        <f t="shared" si="18"/>
        <v>0.62720266952003156</v>
      </c>
      <c r="T88" s="4">
        <f t="shared" si="19"/>
        <v>0.55220411856687501</v>
      </c>
      <c r="U88" s="4">
        <f t="shared" si="20"/>
        <v>0.33132247114012503</v>
      </c>
      <c r="V88" s="57">
        <f t="shared" si="30"/>
        <v>336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9">
        <v>272</v>
      </c>
    </row>
    <row r="89" spans="1:27" s="1" customFormat="1" ht="15" customHeight="1" x14ac:dyDescent="0.2">
      <c r="A89" s="9">
        <v>273</v>
      </c>
      <c r="B89" s="4">
        <v>0.30117962958580702</v>
      </c>
      <c r="C89" s="4">
        <v>0.47625320015483902</v>
      </c>
      <c r="D89" s="3" t="e">
        <f t="shared" si="26"/>
        <v>#N/A</v>
      </c>
      <c r="E89" s="35" t="e">
        <f t="shared" si="27"/>
        <v>#N/A</v>
      </c>
      <c r="F89" s="3" t="e">
        <f t="shared" si="28"/>
        <v>#N/A</v>
      </c>
      <c r="G89" s="35" t="e">
        <f t="shared" si="29"/>
        <v>#N/A</v>
      </c>
      <c r="H89" s="4">
        <f t="shared" si="7"/>
        <v>0.59531650019354876</v>
      </c>
      <c r="I89" s="4">
        <f t="shared" si="8"/>
        <v>0.35718990011612928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0.90156057775580745</v>
      </c>
      <c r="M89" s="4">
        <f t="shared" si="12"/>
        <v>0.47625320015483902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1.1269507221947592</v>
      </c>
      <c r="S89" s="4">
        <f t="shared" si="18"/>
        <v>0.67617043331685556</v>
      </c>
      <c r="T89" s="4">
        <f t="shared" si="19"/>
        <v>0.59531650019354876</v>
      </c>
      <c r="U89" s="4">
        <f t="shared" si="20"/>
        <v>0.35718990011612928</v>
      </c>
      <c r="V89" s="57">
        <f t="shared" si="30"/>
        <v>336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9">
        <v>273</v>
      </c>
    </row>
    <row r="90" spans="1:27" s="1" customFormat="1" ht="15" customHeight="1" x14ac:dyDescent="0.2">
      <c r="A90" s="9">
        <v>274</v>
      </c>
      <c r="B90" s="4">
        <v>0.325629989742172</v>
      </c>
      <c r="C90" s="4">
        <v>0.50956175405562298</v>
      </c>
      <c r="D90" s="3" t="e">
        <f t="shared" si="26"/>
        <v>#N/A</v>
      </c>
      <c r="E90" s="35" t="e">
        <f t="shared" si="27"/>
        <v>#N/A</v>
      </c>
      <c r="F90" s="3" t="e">
        <f t="shared" si="28"/>
        <v>#N/A</v>
      </c>
      <c r="G90" s="35" t="e">
        <f t="shared" si="29"/>
        <v>#N/A</v>
      </c>
      <c r="H90" s="4">
        <f t="shared" si="7"/>
        <v>0.63695219256952873</v>
      </c>
      <c r="I90" s="4">
        <f t="shared" si="8"/>
        <v>0.38217131554171724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0.96461459836761232</v>
      </c>
      <c r="M90" s="4">
        <f t="shared" si="12"/>
        <v>0.50956175405562298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1.2057682479595153</v>
      </c>
      <c r="S90" s="4">
        <f t="shared" si="18"/>
        <v>0.72346094877570921</v>
      </c>
      <c r="T90" s="4">
        <f t="shared" si="19"/>
        <v>0.63695219256952873</v>
      </c>
      <c r="U90" s="4">
        <f t="shared" si="20"/>
        <v>0.38217131554171724</v>
      </c>
      <c r="V90" s="57">
        <f t="shared" si="30"/>
        <v>336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9">
        <v>274</v>
      </c>
    </row>
    <row r="91" spans="1:27" s="1" customFormat="1" ht="15" customHeight="1" x14ac:dyDescent="0.2">
      <c r="A91" s="9">
        <v>275</v>
      </c>
      <c r="B91" s="4">
        <v>0.34841323706327698</v>
      </c>
      <c r="C91" s="4">
        <v>0.54283871025130404</v>
      </c>
      <c r="D91" s="3" t="e">
        <f t="shared" si="26"/>
        <v>#N/A</v>
      </c>
      <c r="E91" s="35" t="e">
        <f t="shared" si="27"/>
        <v>#N/A</v>
      </c>
      <c r="F91" s="3" t="e">
        <f t="shared" si="28"/>
        <v>#N/A</v>
      </c>
      <c r="G91" s="35" t="e">
        <f t="shared" si="29"/>
        <v>#N/A</v>
      </c>
      <c r="H91" s="4">
        <f t="shared" si="7"/>
        <v>0.67854838781413007</v>
      </c>
      <c r="I91" s="4">
        <f t="shared" si="8"/>
        <v>0.407129032688478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1.0276088036432491</v>
      </c>
      <c r="M91" s="4">
        <f t="shared" si="12"/>
        <v>0.54283871025130404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1.2845110045540613</v>
      </c>
      <c r="S91" s="4">
        <f t="shared" si="18"/>
        <v>0.77070660273243685</v>
      </c>
      <c r="T91" s="4">
        <f t="shared" si="19"/>
        <v>0.67854838781413007</v>
      </c>
      <c r="U91" s="4">
        <f t="shared" si="20"/>
        <v>0.407129032688478</v>
      </c>
      <c r="V91" s="57">
        <f t="shared" si="30"/>
        <v>336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9">
        <v>275</v>
      </c>
    </row>
    <row r="92" spans="1:27" s="1" customFormat="1" ht="15" customHeight="1" x14ac:dyDescent="0.2">
      <c r="A92" s="9">
        <v>276</v>
      </c>
      <c r="B92" s="4">
        <v>0.36975744888940698</v>
      </c>
      <c r="C92" s="4">
        <v>0.57704764099211303</v>
      </c>
      <c r="D92" s="3" t="e">
        <f t="shared" si="26"/>
        <v>#N/A</v>
      </c>
      <c r="E92" s="35" t="e">
        <f t="shared" si="27"/>
        <v>#N/A</v>
      </c>
      <c r="F92" s="3" t="e">
        <f t="shared" si="28"/>
        <v>#N/A</v>
      </c>
      <c r="G92" s="35" t="e">
        <f t="shared" si="29"/>
        <v>#N/A</v>
      </c>
      <c r="H92" s="4">
        <f t="shared" si="7"/>
        <v>0.72130955124014129</v>
      </c>
      <c r="I92" s="4">
        <f t="shared" si="8"/>
        <v>0.43278573074408477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1.0923672627004586</v>
      </c>
      <c r="M92" s="4">
        <f t="shared" si="12"/>
        <v>0.57704764099211303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1.3654590783755731</v>
      </c>
      <c r="S92" s="4">
        <f t="shared" si="18"/>
        <v>0.81927544702534394</v>
      </c>
      <c r="T92" s="4">
        <f t="shared" si="19"/>
        <v>0.72130955124014129</v>
      </c>
      <c r="U92" s="4">
        <f t="shared" si="20"/>
        <v>0.43278573074408477</v>
      </c>
      <c r="V92" s="57">
        <f t="shared" si="30"/>
        <v>336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9">
        <v>276</v>
      </c>
    </row>
    <row r="93" spans="1:27" s="1" customFormat="1" ht="15" customHeight="1" x14ac:dyDescent="0.2">
      <c r="A93" s="9">
        <v>277</v>
      </c>
      <c r="B93" s="4">
        <v>0.391095760133156</v>
      </c>
      <c r="C93" s="4">
        <v>0.609672156006133</v>
      </c>
      <c r="D93" s="3" t="e">
        <f t="shared" si="26"/>
        <v>#N/A</v>
      </c>
      <c r="E93" s="35" t="e">
        <f t="shared" si="27"/>
        <v>#N/A</v>
      </c>
      <c r="F93" s="3" t="e">
        <f t="shared" si="28"/>
        <v>#N/A</v>
      </c>
      <c r="G93" s="35" t="e">
        <f t="shared" si="29"/>
        <v>#N/A</v>
      </c>
      <c r="H93" s="4">
        <f t="shared" si="7"/>
        <v>0.76209019500766628</v>
      </c>
      <c r="I93" s="4">
        <f t="shared" si="8"/>
        <v>0.45725411700459972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1.1541263786402154</v>
      </c>
      <c r="M93" s="4">
        <f t="shared" si="12"/>
        <v>0.609672156006133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1.4426579733002693</v>
      </c>
      <c r="S93" s="4">
        <f t="shared" si="18"/>
        <v>0.86559478398016154</v>
      </c>
      <c r="T93" s="4">
        <f t="shared" si="19"/>
        <v>0.76209019500766628</v>
      </c>
      <c r="U93" s="4">
        <f t="shared" si="20"/>
        <v>0.45725411700459972</v>
      </c>
      <c r="V93" s="57">
        <f t="shared" si="30"/>
        <v>336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9">
        <v>277</v>
      </c>
    </row>
    <row r="94" spans="1:27" s="1" customFormat="1" ht="15" customHeight="1" x14ac:dyDescent="0.2">
      <c r="A94" s="9">
        <v>278</v>
      </c>
      <c r="B94" s="4">
        <v>0.41336835482402601</v>
      </c>
      <c r="C94" s="4">
        <v>0.64067777187055697</v>
      </c>
      <c r="D94" s="3" t="e">
        <f t="shared" si="26"/>
        <v>#N/A</v>
      </c>
      <c r="E94" s="35" t="e">
        <f t="shared" si="27"/>
        <v>#N/A</v>
      </c>
      <c r="F94" s="3" t="e">
        <f t="shared" si="28"/>
        <v>#N/A</v>
      </c>
      <c r="G94" s="35" t="e">
        <f t="shared" si="29"/>
        <v>#N/A</v>
      </c>
      <c r="H94" s="4">
        <f t="shared" si="7"/>
        <v>0.80084721483819621</v>
      </c>
      <c r="I94" s="4">
        <f t="shared" si="8"/>
        <v>0.48050832890291773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1.2128208733823327</v>
      </c>
      <c r="M94" s="4">
        <f t="shared" si="12"/>
        <v>0.64067777187055697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1.5160260917279158</v>
      </c>
      <c r="S94" s="4">
        <f t="shared" si="18"/>
        <v>0.90961565503674957</v>
      </c>
      <c r="T94" s="4">
        <f t="shared" si="19"/>
        <v>0.80084721483819621</v>
      </c>
      <c r="U94" s="4">
        <f t="shared" si="20"/>
        <v>0.48050832890291773</v>
      </c>
      <c r="V94" s="57">
        <f t="shared" si="30"/>
        <v>336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9">
        <v>278</v>
      </c>
    </row>
    <row r="95" spans="1:27" s="1" customFormat="1" ht="15" customHeight="1" x14ac:dyDescent="0.2">
      <c r="A95" s="9">
        <v>279</v>
      </c>
      <c r="B95" s="4">
        <v>0.438092032335889</v>
      </c>
      <c r="C95" s="4">
        <v>0.67100533225181702</v>
      </c>
      <c r="D95" s="3" t="e">
        <f t="shared" si="26"/>
        <v>#N/A</v>
      </c>
      <c r="E95" s="35" t="e">
        <f t="shared" si="27"/>
        <v>#N/A</v>
      </c>
      <c r="F95" s="3" t="e">
        <f t="shared" si="28"/>
        <v>#N/A</v>
      </c>
      <c r="G95" s="35" t="e">
        <f t="shared" si="29"/>
        <v>#N/A</v>
      </c>
      <c r="H95" s="4">
        <f t="shared" si="7"/>
        <v>0.83875666531477133</v>
      </c>
      <c r="I95" s="4">
        <f t="shared" si="8"/>
        <v>0.50325399918886271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1.2702317902021325</v>
      </c>
      <c r="M95" s="4">
        <f t="shared" si="12"/>
        <v>0.67100533225181702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1.5877897377526655</v>
      </c>
      <c r="S95" s="4">
        <f t="shared" si="18"/>
        <v>0.95267384265159938</v>
      </c>
      <c r="T95" s="4">
        <f t="shared" si="19"/>
        <v>0.83875666531477133</v>
      </c>
      <c r="U95" s="4">
        <f t="shared" si="20"/>
        <v>0.50325399918886271</v>
      </c>
      <c r="V95" s="57">
        <f t="shared" si="30"/>
        <v>336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9">
        <v>279</v>
      </c>
    </row>
    <row r="96" spans="1:27" s="1" customFormat="1" ht="15" customHeight="1" x14ac:dyDescent="0.2">
      <c r="A96" s="9">
        <v>280</v>
      </c>
      <c r="B96" s="4">
        <v>0.45624908899711297</v>
      </c>
      <c r="C96" s="4">
        <v>0.69964327647180002</v>
      </c>
      <c r="D96" s="3" t="e">
        <f t="shared" si="26"/>
        <v>#N/A</v>
      </c>
      <c r="E96" s="35" t="e">
        <f t="shared" si="27"/>
        <v>#N/A</v>
      </c>
      <c r="F96" s="3" t="e">
        <f t="shared" si="28"/>
        <v>#N/A</v>
      </c>
      <c r="G96" s="35" t="e">
        <f t="shared" si="29"/>
        <v>#N/A</v>
      </c>
      <c r="H96" s="4">
        <f t="shared" si="7"/>
        <v>0.87455409558975006</v>
      </c>
      <c r="I96" s="4">
        <f t="shared" si="8"/>
        <v>0.52473245735384999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1.3244442165507895</v>
      </c>
      <c r="M96" s="4">
        <f t="shared" si="12"/>
        <v>0.69964327647180002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1.6555552706884868</v>
      </c>
      <c r="S96" s="4">
        <f t="shared" si="18"/>
        <v>0.99333316241309211</v>
      </c>
      <c r="T96" s="4">
        <f t="shared" si="19"/>
        <v>0.87455409558975006</v>
      </c>
      <c r="U96" s="4">
        <f t="shared" si="20"/>
        <v>0.52473245735384999</v>
      </c>
      <c r="V96" s="57">
        <f t="shared" si="30"/>
        <v>336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9">
        <v>280</v>
      </c>
    </row>
    <row r="97" spans="1:27" s="1" customFormat="1" ht="15" customHeight="1" x14ac:dyDescent="0.2">
      <c r="A97" s="9">
        <v>281</v>
      </c>
      <c r="B97" s="4">
        <v>0.479314800594695</v>
      </c>
      <c r="C97" s="4">
        <v>0.72714432062218304</v>
      </c>
      <c r="D97" s="3" t="e">
        <f t="shared" si="26"/>
        <v>#N/A</v>
      </c>
      <c r="E97" s="35" t="e">
        <f t="shared" si="27"/>
        <v>#N/A</v>
      </c>
      <c r="F97" s="3" t="e">
        <f t="shared" si="28"/>
        <v>#N/A</v>
      </c>
      <c r="G97" s="35" t="e">
        <f t="shared" si="29"/>
        <v>#N/A</v>
      </c>
      <c r="H97" s="4">
        <f t="shared" si="7"/>
        <v>0.9089304007777288</v>
      </c>
      <c r="I97" s="4">
        <f t="shared" si="8"/>
        <v>0.54535824046663728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1.3765044593902001</v>
      </c>
      <c r="M97" s="4">
        <f t="shared" si="12"/>
        <v>0.72714432062218304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1.7206305742377501</v>
      </c>
      <c r="S97" s="4">
        <f t="shared" si="18"/>
        <v>1.03237834454265</v>
      </c>
      <c r="T97" s="4">
        <f t="shared" si="19"/>
        <v>0.9089304007777288</v>
      </c>
      <c r="U97" s="4">
        <f t="shared" si="20"/>
        <v>0.54535824046663728</v>
      </c>
      <c r="V97" s="57">
        <f t="shared" si="30"/>
        <v>336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9">
        <v>281</v>
      </c>
    </row>
    <row r="98" spans="1:27" s="1" customFormat="1" ht="15" customHeight="1" x14ac:dyDescent="0.2">
      <c r="A98" s="9">
        <v>282</v>
      </c>
      <c r="B98" s="4">
        <v>0.50418171271013501</v>
      </c>
      <c r="C98" s="4">
        <v>0.75353155711714104</v>
      </c>
      <c r="D98" s="3" t="e">
        <f t="shared" si="26"/>
        <v>#N/A</v>
      </c>
      <c r="E98" s="35" t="e">
        <f t="shared" si="27"/>
        <v>#N/A</v>
      </c>
      <c r="F98" s="3" t="e">
        <f t="shared" si="28"/>
        <v>#N/A</v>
      </c>
      <c r="G98" s="35" t="e">
        <f t="shared" si="29"/>
        <v>#N/A</v>
      </c>
      <c r="H98" s="4">
        <f t="shared" si="7"/>
        <v>0.9419144463964263</v>
      </c>
      <c r="I98" s="4">
        <f t="shared" si="8"/>
        <v>0.56514866783785578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1.426456233303822</v>
      </c>
      <c r="M98" s="4">
        <f t="shared" si="12"/>
        <v>0.75353155711714104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1.7830702916297776</v>
      </c>
      <c r="S98" s="4">
        <f t="shared" si="18"/>
        <v>1.0698421749778664</v>
      </c>
      <c r="T98" s="4">
        <f t="shared" si="19"/>
        <v>0.9419144463964263</v>
      </c>
      <c r="U98" s="4">
        <f t="shared" si="20"/>
        <v>0.56514866783785578</v>
      </c>
      <c r="V98" s="57">
        <f t="shared" si="30"/>
        <v>336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9">
        <v>282</v>
      </c>
    </row>
    <row r="99" spans="1:27" s="1" customFormat="1" ht="15" customHeight="1" x14ac:dyDescent="0.2">
      <c r="A99" s="9">
        <v>283</v>
      </c>
      <c r="B99" s="4">
        <v>0.52632206385035196</v>
      </c>
      <c r="C99" s="4">
        <v>0.77765989297278404</v>
      </c>
      <c r="D99" s="3" t="e">
        <f t="shared" si="26"/>
        <v>#N/A</v>
      </c>
      <c r="E99" s="35" t="e">
        <f t="shared" si="27"/>
        <v>#N/A</v>
      </c>
      <c r="F99" s="3" t="e">
        <f t="shared" si="28"/>
        <v>#N/A</v>
      </c>
      <c r="G99" s="35" t="e">
        <f t="shared" si="29"/>
        <v>#N/A</v>
      </c>
      <c r="H99" s="4">
        <f t="shared" si="7"/>
        <v>0.97207486621598005</v>
      </c>
      <c r="I99" s="4">
        <f t="shared" si="8"/>
        <v>0.58324491972958803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1.4721318453673784</v>
      </c>
      <c r="M99" s="4">
        <f t="shared" si="12"/>
        <v>0.77765989297278404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1.8401648067092231</v>
      </c>
      <c r="S99" s="4">
        <f t="shared" si="18"/>
        <v>1.1040988840255337</v>
      </c>
      <c r="T99" s="4">
        <f t="shared" si="19"/>
        <v>0.97207486621598005</v>
      </c>
      <c r="U99" s="4">
        <f t="shared" si="20"/>
        <v>0.58324491972958803</v>
      </c>
      <c r="V99" s="57">
        <f t="shared" si="30"/>
        <v>336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9">
        <v>283</v>
      </c>
    </row>
    <row r="100" spans="1:27" s="1" customFormat="1" ht="15" customHeight="1" x14ac:dyDescent="0.2">
      <c r="A100" s="9">
        <v>284</v>
      </c>
      <c r="B100" s="4">
        <v>0.549290570123249</v>
      </c>
      <c r="C100" s="4">
        <v>0.79999111789997102</v>
      </c>
      <c r="D100" s="3" t="e">
        <f t="shared" si="26"/>
        <v>#N/A</v>
      </c>
      <c r="E100" s="35" t="e">
        <f t="shared" si="27"/>
        <v>#N/A</v>
      </c>
      <c r="F100" s="3" t="e">
        <f t="shared" si="28"/>
        <v>#N/A</v>
      </c>
      <c r="G100" s="35" t="e">
        <f t="shared" si="29"/>
        <v>#N/A</v>
      </c>
      <c r="H100" s="4">
        <f t="shared" si="7"/>
        <v>0.99998889737496377</v>
      </c>
      <c r="I100" s="4">
        <f t="shared" si="8"/>
        <v>0.59999333842497826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1.5144054763703909</v>
      </c>
      <c r="M100" s="4">
        <f t="shared" si="12"/>
        <v>0.79999111789997102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1.8930068454629887</v>
      </c>
      <c r="S100" s="4">
        <f t="shared" si="18"/>
        <v>1.1358041072777931</v>
      </c>
      <c r="T100" s="4">
        <f t="shared" si="19"/>
        <v>0.99998889737496377</v>
      </c>
      <c r="U100" s="4">
        <f t="shared" si="20"/>
        <v>0.59999333842497826</v>
      </c>
      <c r="V100" s="57">
        <f t="shared" si="30"/>
        <v>336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9">
        <v>284</v>
      </c>
    </row>
    <row r="101" spans="1:27" s="1" customFormat="1" ht="15" customHeight="1" x14ac:dyDescent="0.2">
      <c r="A101" s="9">
        <v>285</v>
      </c>
      <c r="B101" s="4">
        <v>0.57366923336995201</v>
      </c>
      <c r="C101" s="4">
        <v>0.82024267147118102</v>
      </c>
      <c r="D101" s="3" t="e">
        <f t="shared" si="26"/>
        <v>#N/A</v>
      </c>
      <c r="E101" s="35" t="e">
        <f t="shared" si="27"/>
        <v>#N/A</v>
      </c>
      <c r="F101" s="3" t="e">
        <f t="shared" si="28"/>
        <v>#N/A</v>
      </c>
      <c r="G101" s="35" t="e">
        <f t="shared" si="29"/>
        <v>#N/A</v>
      </c>
      <c r="H101" s="4">
        <f t="shared" si="7"/>
        <v>1.0253033393389763</v>
      </c>
      <c r="I101" s="4">
        <f t="shared" si="8"/>
        <v>0.61518200360338571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1.5527422315505697</v>
      </c>
      <c r="M101" s="4">
        <f t="shared" si="12"/>
        <v>0.82024267147118102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1.940927789438212</v>
      </c>
      <c r="S101" s="4">
        <f t="shared" si="18"/>
        <v>1.1645566736629274</v>
      </c>
      <c r="T101" s="4">
        <f t="shared" si="19"/>
        <v>1.0253033393389763</v>
      </c>
      <c r="U101" s="4">
        <f t="shared" si="20"/>
        <v>0.61518200360338571</v>
      </c>
      <c r="V101" s="57">
        <f t="shared" si="30"/>
        <v>336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9">
        <v>285</v>
      </c>
    </row>
    <row r="102" spans="1:27" s="1" customFormat="1" ht="15" customHeight="1" x14ac:dyDescent="0.2">
      <c r="A102" s="9">
        <v>286</v>
      </c>
      <c r="B102" s="4">
        <v>0.60015400028175103</v>
      </c>
      <c r="C102" s="4">
        <v>0.83974892926127398</v>
      </c>
      <c r="D102" s="3" t="e">
        <f t="shared" si="26"/>
        <v>#N/A</v>
      </c>
      <c r="E102" s="35" t="e">
        <f t="shared" si="27"/>
        <v>#N/A</v>
      </c>
      <c r="F102" s="3" t="e">
        <f t="shared" si="28"/>
        <v>#N/A</v>
      </c>
      <c r="G102" s="35" t="e">
        <f t="shared" si="29"/>
        <v>#N/A</v>
      </c>
      <c r="H102" s="4">
        <f t="shared" ref="H102:H165" si="32">C102+(C102*25%)</f>
        <v>1.0496861615765924</v>
      </c>
      <c r="I102" s="4">
        <f t="shared" ref="I102:I165" si="33">C102-(C102*25%)</f>
        <v>0.62981169694595551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1.5896681210508867</v>
      </c>
      <c r="M102" s="4">
        <f t="shared" ref="M102:M165" si="37">C102*(1/$AI$41)</f>
        <v>0.83974892926127398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1.9870851513136083</v>
      </c>
      <c r="S102" s="4">
        <f t="shared" ref="S102:S116" si="43">L102-(L102*25%)</f>
        <v>1.1922510907881652</v>
      </c>
      <c r="T102" s="4">
        <f t="shared" ref="T102:T165" si="44">M102+(M102*25%)</f>
        <v>1.0496861615765924</v>
      </c>
      <c r="U102" s="4">
        <f t="shared" ref="U102:U116" si="45">M102-(M102*25%)</f>
        <v>0.62981169694595551</v>
      </c>
      <c r="V102" s="57">
        <f t="shared" si="30"/>
        <v>336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9">
        <v>286</v>
      </c>
    </row>
    <row r="103" spans="1:27" s="1" customFormat="1" ht="15" customHeight="1" x14ac:dyDescent="0.2">
      <c r="A103" s="9">
        <v>287</v>
      </c>
      <c r="B103" s="4">
        <v>0.62401202255789701</v>
      </c>
      <c r="C103" s="4">
        <v>0.85693017029360696</v>
      </c>
      <c r="D103" s="3" t="e">
        <f t="shared" si="26"/>
        <v>#N/A</v>
      </c>
      <c r="E103" s="35" t="e">
        <f t="shared" si="27"/>
        <v>#N/A</v>
      </c>
      <c r="F103" s="3" t="e">
        <f t="shared" si="28"/>
        <v>#N/A</v>
      </c>
      <c r="G103" s="35" t="e">
        <f t="shared" si="29"/>
        <v>#N/A</v>
      </c>
      <c r="H103" s="4">
        <f t="shared" si="32"/>
        <v>1.0711627128670087</v>
      </c>
      <c r="I103" s="4">
        <f t="shared" si="33"/>
        <v>0.64269762772020522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1.6221926890467255</v>
      </c>
      <c r="M103" s="4">
        <f t="shared" si="37"/>
        <v>0.85693017029360696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2.0277408613084069</v>
      </c>
      <c r="S103" s="4">
        <f t="shared" si="43"/>
        <v>1.2166445167850441</v>
      </c>
      <c r="T103" s="4">
        <f t="shared" si="44"/>
        <v>1.0711627128670087</v>
      </c>
      <c r="U103" s="4">
        <f t="shared" si="45"/>
        <v>0.64269762772020522</v>
      </c>
      <c r="V103" s="57">
        <f t="shared" si="30"/>
        <v>336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9">
        <v>287</v>
      </c>
    </row>
    <row r="104" spans="1:27" s="1" customFormat="1" ht="15" customHeight="1" x14ac:dyDescent="0.2">
      <c r="A104" s="9">
        <v>288</v>
      </c>
      <c r="B104" s="4">
        <v>0.64549124832382698</v>
      </c>
      <c r="C104" s="4">
        <v>0.87227379499105095</v>
      </c>
      <c r="D104" s="3" t="e">
        <f t="shared" si="26"/>
        <v>#N/A</v>
      </c>
      <c r="E104" s="35" t="e">
        <f t="shared" si="27"/>
        <v>#N/A</v>
      </c>
      <c r="F104" s="3" t="e">
        <f t="shared" si="28"/>
        <v>#N/A</v>
      </c>
      <c r="G104" s="35" t="e">
        <f t="shared" si="29"/>
        <v>#N/A</v>
      </c>
      <c r="H104" s="4">
        <f t="shared" si="32"/>
        <v>1.0903422437388137</v>
      </c>
      <c r="I104" s="4">
        <f t="shared" si="33"/>
        <v>0.65420534624328819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1.6512385981190394</v>
      </c>
      <c r="M104" s="4">
        <f t="shared" si="37"/>
        <v>0.87227379499105095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2.0640482476487994</v>
      </c>
      <c r="S104" s="4">
        <f t="shared" si="43"/>
        <v>1.2384289485892794</v>
      </c>
      <c r="T104" s="4">
        <f t="shared" si="44"/>
        <v>1.0903422437388137</v>
      </c>
      <c r="U104" s="4">
        <f t="shared" si="45"/>
        <v>0.65420534624328819</v>
      </c>
      <c r="V104" s="57">
        <f t="shared" si="30"/>
        <v>336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9">
        <v>288</v>
      </c>
    </row>
    <row r="105" spans="1:27" s="1" customFormat="1" ht="15" customHeight="1" x14ac:dyDescent="0.2">
      <c r="A105" s="9">
        <v>289</v>
      </c>
      <c r="B105" s="4">
        <v>0.66868764913244505</v>
      </c>
      <c r="C105" s="4">
        <v>0.88757520456146899</v>
      </c>
      <c r="D105" s="3" t="e">
        <f t="shared" si="26"/>
        <v>#N/A</v>
      </c>
      <c r="E105" s="35" t="e">
        <f t="shared" si="27"/>
        <v>#N/A</v>
      </c>
      <c r="F105" s="3" t="e">
        <f t="shared" si="28"/>
        <v>#N/A</v>
      </c>
      <c r="G105" s="35" t="e">
        <f t="shared" si="29"/>
        <v>#N/A</v>
      </c>
      <c r="H105" s="4">
        <f t="shared" si="32"/>
        <v>1.1094690057018362</v>
      </c>
      <c r="I105" s="4">
        <f t="shared" si="33"/>
        <v>0.66568140342110171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1.680204592779651</v>
      </c>
      <c r="M105" s="4">
        <f t="shared" si="37"/>
        <v>0.88757520456146899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2.1002557409745637</v>
      </c>
      <c r="S105" s="4">
        <f t="shared" si="43"/>
        <v>1.2601534445847382</v>
      </c>
      <c r="T105" s="4">
        <f t="shared" si="44"/>
        <v>1.1094690057018362</v>
      </c>
      <c r="U105" s="4">
        <f t="shared" si="45"/>
        <v>0.66568140342110171</v>
      </c>
      <c r="V105" s="57">
        <f t="shared" si="30"/>
        <v>336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9">
        <v>289</v>
      </c>
    </row>
    <row r="106" spans="1:27" s="1" customFormat="1" ht="15" customHeight="1" x14ac:dyDescent="0.2">
      <c r="A106" s="9">
        <v>290</v>
      </c>
      <c r="B106" s="4">
        <v>0.69269865606344205</v>
      </c>
      <c r="C106" s="4">
        <v>0.90188782417581104</v>
      </c>
      <c r="D106" s="3" t="e">
        <f t="shared" si="26"/>
        <v>#N/A</v>
      </c>
      <c r="E106" s="35" t="e">
        <f t="shared" si="27"/>
        <v>#N/A</v>
      </c>
      <c r="F106" s="3" t="e">
        <f t="shared" si="28"/>
        <v>#N/A</v>
      </c>
      <c r="G106" s="35" t="e">
        <f t="shared" si="29"/>
        <v>#N/A</v>
      </c>
      <c r="H106" s="4">
        <f t="shared" si="32"/>
        <v>1.1273597802197637</v>
      </c>
      <c r="I106" s="4">
        <f t="shared" si="33"/>
        <v>0.67641586813185828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1.7072987805027153</v>
      </c>
      <c r="M106" s="4">
        <f t="shared" si="37"/>
        <v>0.90188782417581104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2.1341234756283942</v>
      </c>
      <c r="S106" s="4">
        <f t="shared" si="43"/>
        <v>1.2804740853770364</v>
      </c>
      <c r="T106" s="4">
        <f t="shared" si="44"/>
        <v>1.1273597802197637</v>
      </c>
      <c r="U106" s="4">
        <f t="shared" si="45"/>
        <v>0.67641586813185828</v>
      </c>
      <c r="V106" s="57">
        <f t="shared" si="30"/>
        <v>336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9">
        <v>290</v>
      </c>
    </row>
    <row r="107" spans="1:27" s="1" customFormat="1" ht="15" customHeight="1" x14ac:dyDescent="0.2">
      <c r="A107" s="9">
        <v>291</v>
      </c>
      <c r="B107" s="4">
        <v>0.71329609643553904</v>
      </c>
      <c r="C107" s="4">
        <v>0.91354601806825197</v>
      </c>
      <c r="D107" s="3" t="e">
        <f t="shared" si="26"/>
        <v>#N/A</v>
      </c>
      <c r="E107" s="35" t="e">
        <f t="shared" si="27"/>
        <v>#N/A</v>
      </c>
      <c r="F107" s="3" t="e">
        <f t="shared" si="28"/>
        <v>#N/A</v>
      </c>
      <c r="G107" s="35" t="e">
        <f t="shared" si="29"/>
        <v>#N/A</v>
      </c>
      <c r="H107" s="4">
        <f t="shared" si="32"/>
        <v>1.141932522585315</v>
      </c>
      <c r="I107" s="4">
        <f t="shared" si="33"/>
        <v>0.68515951355118898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1.7293680663738467</v>
      </c>
      <c r="M107" s="4">
        <f t="shared" si="37"/>
        <v>0.91354601806825197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2.1617100829673084</v>
      </c>
      <c r="S107" s="4">
        <f t="shared" si="43"/>
        <v>1.2970260497803849</v>
      </c>
      <c r="T107" s="4">
        <f t="shared" si="44"/>
        <v>1.141932522585315</v>
      </c>
      <c r="U107" s="4">
        <f t="shared" si="45"/>
        <v>0.68515951355118898</v>
      </c>
      <c r="V107" s="57">
        <f t="shared" si="30"/>
        <v>336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9">
        <v>291</v>
      </c>
    </row>
    <row r="108" spans="1:27" s="1" customFormat="1" ht="15" customHeight="1" x14ac:dyDescent="0.2">
      <c r="A108" s="9">
        <v>292</v>
      </c>
      <c r="B108" s="4">
        <v>0.73551715320745603</v>
      </c>
      <c r="C108" s="4">
        <v>0.92390762918212999</v>
      </c>
      <c r="D108" s="3" t="e">
        <f t="shared" si="26"/>
        <v>#N/A</v>
      </c>
      <c r="E108" s="35" t="e">
        <f t="shared" si="27"/>
        <v>#N/A</v>
      </c>
      <c r="F108" s="3" t="e">
        <f t="shared" si="28"/>
        <v>#N/A</v>
      </c>
      <c r="G108" s="35" t="e">
        <f t="shared" si="29"/>
        <v>#N/A</v>
      </c>
      <c r="H108" s="4">
        <f t="shared" si="32"/>
        <v>1.1548845364776625</v>
      </c>
      <c r="I108" s="4">
        <f t="shared" si="33"/>
        <v>0.69293072188659743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1.7489828849184186</v>
      </c>
      <c r="M108" s="4">
        <f t="shared" si="37"/>
        <v>0.92390762918212999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2.1862286061480232</v>
      </c>
      <c r="S108" s="4">
        <f t="shared" si="43"/>
        <v>1.311737163688814</v>
      </c>
      <c r="T108" s="4">
        <f t="shared" si="44"/>
        <v>1.1548845364776625</v>
      </c>
      <c r="U108" s="4">
        <f t="shared" si="45"/>
        <v>0.69293072188659743</v>
      </c>
      <c r="V108" s="57">
        <f t="shared" si="30"/>
        <v>336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9">
        <v>292</v>
      </c>
    </row>
    <row r="109" spans="1:27" s="1" customFormat="1" ht="15" customHeight="1" x14ac:dyDescent="0.2">
      <c r="A109" s="9">
        <v>293</v>
      </c>
      <c r="B109" s="4">
        <v>0.75712185679316801</v>
      </c>
      <c r="C109" s="4">
        <v>0.93342720486202202</v>
      </c>
      <c r="D109" s="3" t="e">
        <f t="shared" si="26"/>
        <v>#N/A</v>
      </c>
      <c r="E109" s="35" t="e">
        <f t="shared" si="27"/>
        <v>#N/A</v>
      </c>
      <c r="F109" s="3" t="e">
        <f t="shared" si="28"/>
        <v>#N/A</v>
      </c>
      <c r="G109" s="35" t="e">
        <f t="shared" si="29"/>
        <v>#N/A</v>
      </c>
      <c r="H109" s="4">
        <f t="shared" si="32"/>
        <v>1.1667840060775276</v>
      </c>
      <c r="I109" s="4">
        <f t="shared" si="33"/>
        <v>0.70007040364651651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1.7670037069247868</v>
      </c>
      <c r="M109" s="4">
        <f t="shared" si="37"/>
        <v>0.93342720486202202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2.2087546336559836</v>
      </c>
      <c r="S109" s="4">
        <f t="shared" si="43"/>
        <v>1.3252527801935901</v>
      </c>
      <c r="T109" s="4">
        <f t="shared" si="44"/>
        <v>1.1667840060775276</v>
      </c>
      <c r="U109" s="4">
        <f t="shared" si="45"/>
        <v>0.70007040364651651</v>
      </c>
      <c r="V109" s="57">
        <f t="shared" si="30"/>
        <v>336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9">
        <v>293</v>
      </c>
    </row>
    <row r="110" spans="1:27" s="1" customFormat="1" ht="15" customHeight="1" x14ac:dyDescent="0.2">
      <c r="A110" s="9">
        <v>294</v>
      </c>
      <c r="B110" s="4">
        <v>0.77589101258555004</v>
      </c>
      <c r="C110" s="4">
        <v>0.94152786229161201</v>
      </c>
      <c r="D110" s="3" t="e">
        <f t="shared" si="26"/>
        <v>#N/A</v>
      </c>
      <c r="E110" s="35" t="e">
        <f t="shared" si="27"/>
        <v>#N/A</v>
      </c>
      <c r="F110" s="3" t="e">
        <f t="shared" si="28"/>
        <v>#N/A</v>
      </c>
      <c r="G110" s="35" t="e">
        <f t="shared" si="29"/>
        <v>#N/A</v>
      </c>
      <c r="H110" s="4">
        <f t="shared" si="32"/>
        <v>1.1769098278645149</v>
      </c>
      <c r="I110" s="4">
        <f t="shared" si="33"/>
        <v>0.70614589671870898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1.7823384771479551</v>
      </c>
      <c r="M110" s="4">
        <f t="shared" si="37"/>
        <v>0.94152786229161201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2.2279230964349441</v>
      </c>
      <c r="S110" s="4">
        <f t="shared" si="43"/>
        <v>1.3367538578609663</v>
      </c>
      <c r="T110" s="4">
        <f t="shared" si="44"/>
        <v>1.1769098278645149</v>
      </c>
      <c r="U110" s="4">
        <f t="shared" si="45"/>
        <v>0.70614589671870898</v>
      </c>
      <c r="V110" s="57">
        <f t="shared" si="30"/>
        <v>336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9">
        <v>294</v>
      </c>
    </row>
    <row r="111" spans="1:27" s="1" customFormat="1" ht="15" customHeight="1" x14ac:dyDescent="0.2">
      <c r="A111" s="9">
        <v>295</v>
      </c>
      <c r="B111" s="4">
        <v>0.79416359640441903</v>
      </c>
      <c r="C111" s="4">
        <v>0.949561506680486</v>
      </c>
      <c r="D111" s="3" t="e">
        <f t="shared" si="26"/>
        <v>#N/A</v>
      </c>
      <c r="E111" s="35" t="e">
        <f t="shared" si="27"/>
        <v>#N/A</v>
      </c>
      <c r="F111" s="3" t="e">
        <f t="shared" si="28"/>
        <v>#N/A</v>
      </c>
      <c r="G111" s="35" t="e">
        <f t="shared" si="29"/>
        <v>#N/A</v>
      </c>
      <c r="H111" s="4">
        <f t="shared" si="32"/>
        <v>1.1869518833506074</v>
      </c>
      <c r="I111" s="4">
        <f t="shared" si="33"/>
        <v>0.71217113001036447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1.7975463898178607</v>
      </c>
      <c r="M111" s="4">
        <f t="shared" si="37"/>
        <v>0.949561506680486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2.2469329872723258</v>
      </c>
      <c r="S111" s="4">
        <f t="shared" si="43"/>
        <v>1.3481597923633957</v>
      </c>
      <c r="T111" s="4">
        <f t="shared" si="44"/>
        <v>1.1869518833506074</v>
      </c>
      <c r="U111" s="4">
        <f t="shared" si="45"/>
        <v>0.71217113001036447</v>
      </c>
      <c r="V111" s="57">
        <f t="shared" si="30"/>
        <v>336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9">
        <v>295</v>
      </c>
    </row>
    <row r="112" spans="1:27" s="1" customFormat="1" ht="15" customHeight="1" x14ac:dyDescent="0.2">
      <c r="A112" s="9">
        <v>296</v>
      </c>
      <c r="B112" s="4">
        <v>0.813538745973302</v>
      </c>
      <c r="C112" s="4">
        <v>0.95628846873618101</v>
      </c>
      <c r="D112" s="3" t="e">
        <f t="shared" si="26"/>
        <v>#N/A</v>
      </c>
      <c r="E112" s="35" t="e">
        <f t="shared" si="27"/>
        <v>#N/A</v>
      </c>
      <c r="F112" s="3" t="e">
        <f t="shared" si="28"/>
        <v>#N/A</v>
      </c>
      <c r="G112" s="35" t="e">
        <f t="shared" si="29"/>
        <v>#N/A</v>
      </c>
      <c r="H112" s="4">
        <f t="shared" si="32"/>
        <v>1.1953605859202263</v>
      </c>
      <c r="I112" s="4">
        <f t="shared" si="33"/>
        <v>0.7172163515521357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1.8102807164229147</v>
      </c>
      <c r="M112" s="4">
        <f t="shared" si="37"/>
        <v>0.95628846873618101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2.2628508955286435</v>
      </c>
      <c r="S112" s="4">
        <f t="shared" si="43"/>
        <v>1.3577105373171861</v>
      </c>
      <c r="T112" s="4">
        <f t="shared" si="44"/>
        <v>1.1953605859202263</v>
      </c>
      <c r="U112" s="4">
        <f t="shared" si="45"/>
        <v>0.7172163515521357</v>
      </c>
      <c r="V112" s="57">
        <f t="shared" si="30"/>
        <v>336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9">
        <v>296</v>
      </c>
    </row>
    <row r="113" spans="1:27" s="1" customFormat="1" ht="15" customHeight="1" x14ac:dyDescent="0.2">
      <c r="A113" s="9">
        <v>297</v>
      </c>
      <c r="B113" s="4">
        <v>0.83284354220591195</v>
      </c>
      <c r="C113" s="4">
        <v>0.96203660275903702</v>
      </c>
      <c r="D113" s="3" t="e">
        <f t="shared" si="26"/>
        <v>#N/A</v>
      </c>
      <c r="E113" s="35" t="e">
        <f t="shared" si="27"/>
        <v>#N/A</v>
      </c>
      <c r="F113" s="3" t="e">
        <f t="shared" si="28"/>
        <v>#N/A</v>
      </c>
      <c r="G113" s="35" t="e">
        <f t="shared" si="29"/>
        <v>#N/A</v>
      </c>
      <c r="H113" s="4">
        <f t="shared" si="32"/>
        <v>1.2025457534487962</v>
      </c>
      <c r="I113" s="4">
        <f t="shared" si="33"/>
        <v>0.72152745206927782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1.8211620942886781</v>
      </c>
      <c r="M113" s="4">
        <f t="shared" si="37"/>
        <v>0.96203660275903702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2.2764526178608477</v>
      </c>
      <c r="S113" s="4">
        <f t="shared" si="43"/>
        <v>1.3658715707165086</v>
      </c>
      <c r="T113" s="4">
        <f t="shared" si="44"/>
        <v>1.2025457534487962</v>
      </c>
      <c r="U113" s="4">
        <f t="shared" si="45"/>
        <v>0.72152745206927782</v>
      </c>
      <c r="V113" s="57">
        <f t="shared" si="30"/>
        <v>336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9">
        <v>297</v>
      </c>
    </row>
    <row r="114" spans="1:27" s="1" customFormat="1" ht="15" customHeight="1" x14ac:dyDescent="0.2">
      <c r="A114" s="9">
        <v>298</v>
      </c>
      <c r="B114" s="4">
        <v>0.84856857663806096</v>
      </c>
      <c r="C114" s="4">
        <v>0.96673442351247896</v>
      </c>
      <c r="D114" s="3" t="e">
        <f t="shared" si="26"/>
        <v>#N/A</v>
      </c>
      <c r="E114" s="35" t="e">
        <f t="shared" si="27"/>
        <v>#N/A</v>
      </c>
      <c r="F114" s="3" t="e">
        <f t="shared" si="28"/>
        <v>#N/A</v>
      </c>
      <c r="G114" s="35" t="e">
        <f t="shared" si="29"/>
        <v>#N/A</v>
      </c>
      <c r="H114" s="4">
        <f t="shared" si="32"/>
        <v>1.2084180293905986</v>
      </c>
      <c r="I114" s="4">
        <f t="shared" si="33"/>
        <v>0.72505081763435919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1.8300551998705183</v>
      </c>
      <c r="M114" s="4">
        <f t="shared" si="37"/>
        <v>0.96673442351247896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2.2875689998381481</v>
      </c>
      <c r="S114" s="4">
        <f t="shared" si="43"/>
        <v>1.3725413999028888</v>
      </c>
      <c r="T114" s="4">
        <f t="shared" si="44"/>
        <v>1.2084180293905986</v>
      </c>
      <c r="U114" s="4">
        <f t="shared" si="45"/>
        <v>0.72505081763435919</v>
      </c>
      <c r="V114" s="57">
        <f t="shared" si="30"/>
        <v>336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9">
        <v>298</v>
      </c>
    </row>
    <row r="115" spans="1:27" s="1" customFormat="1" ht="15" customHeight="1" x14ac:dyDescent="0.2">
      <c r="A115" s="9">
        <v>299</v>
      </c>
      <c r="B115" s="4">
        <v>0.86654407765443697</v>
      </c>
      <c r="C115" s="4">
        <v>0.97140942971678301</v>
      </c>
      <c r="D115" s="3" t="e">
        <f t="shared" si="26"/>
        <v>#N/A</v>
      </c>
      <c r="E115" s="35" t="e">
        <f t="shared" si="27"/>
        <v>#N/A</v>
      </c>
      <c r="F115" s="3" t="e">
        <f t="shared" si="28"/>
        <v>#N/A</v>
      </c>
      <c r="G115" s="35" t="e">
        <f t="shared" si="29"/>
        <v>#N/A</v>
      </c>
      <c r="H115" s="4">
        <f t="shared" si="32"/>
        <v>1.2142617871459787</v>
      </c>
      <c r="I115" s="4">
        <f t="shared" si="33"/>
        <v>0.72855707228758726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1.838905116875158</v>
      </c>
      <c r="M115" s="4">
        <f t="shared" si="37"/>
        <v>0.97140942971678301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2.2986313960939473</v>
      </c>
      <c r="S115" s="4">
        <f t="shared" si="43"/>
        <v>1.3791788376563685</v>
      </c>
      <c r="T115" s="4">
        <f t="shared" si="44"/>
        <v>1.2142617871459787</v>
      </c>
      <c r="U115" s="4">
        <f t="shared" si="45"/>
        <v>0.72855707228758726</v>
      </c>
      <c r="V115" s="57">
        <f t="shared" si="30"/>
        <v>336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9">
        <v>299</v>
      </c>
    </row>
    <row r="116" spans="1:27" s="1" customFormat="1" ht="15" customHeight="1" x14ac:dyDescent="0.2">
      <c r="A116" s="9">
        <v>300</v>
      </c>
      <c r="B116" s="4">
        <v>0.88226705602113298</v>
      </c>
      <c r="C116" s="4">
        <v>0.97560400002273595</v>
      </c>
      <c r="D116" s="3" t="e">
        <f t="shared" si="26"/>
        <v>#N/A</v>
      </c>
      <c r="E116" s="35" t="e">
        <f t="shared" si="27"/>
        <v>#N/A</v>
      </c>
      <c r="F116" s="3" t="e">
        <f t="shared" si="28"/>
        <v>#N/A</v>
      </c>
      <c r="G116" s="35" t="e">
        <f t="shared" si="29"/>
        <v>#N/A</v>
      </c>
      <c r="H116" s="4">
        <f t="shared" si="32"/>
        <v>1.21950500002842</v>
      </c>
      <c r="I116" s="4">
        <f t="shared" si="33"/>
        <v>0.73170300001705191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1.8468455553378136</v>
      </c>
      <c r="M116" s="4">
        <f t="shared" si="37"/>
        <v>0.97560400002273595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2.3085569441722669</v>
      </c>
      <c r="S116" s="4">
        <f t="shared" si="43"/>
        <v>1.3851341665033603</v>
      </c>
      <c r="T116" s="4">
        <f t="shared" si="44"/>
        <v>1.21950500002842</v>
      </c>
      <c r="U116" s="4">
        <f t="shared" si="45"/>
        <v>0.73170300001705191</v>
      </c>
      <c r="V116" s="57">
        <f t="shared" si="30"/>
        <v>336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9">
        <v>300</v>
      </c>
    </row>
    <row r="117" spans="1:27" s="1" customFormat="1" ht="15" customHeight="1" x14ac:dyDescent="0.2">
      <c r="A117" s="9">
        <v>301</v>
      </c>
      <c r="B117" s="4">
        <v>0.89498921327379299</v>
      </c>
      <c r="C117" s="4">
        <v>0.97884408344071305</v>
      </c>
      <c r="D117" s="3" t="e">
        <f t="shared" si="26"/>
        <v>#N/A</v>
      </c>
      <c r="E117" s="35" t="e">
        <f t="shared" si="27"/>
        <v>#N/A</v>
      </c>
      <c r="F117" s="3" t="e">
        <f t="shared" si="28"/>
        <v>#N/A</v>
      </c>
      <c r="G117" s="35" t="e">
        <f t="shared" si="29"/>
        <v>#N/A</v>
      </c>
      <c r="H117" s="4">
        <f t="shared" si="32"/>
        <v>1.2235551043008912</v>
      </c>
      <c r="I117" s="4">
        <f t="shared" si="33"/>
        <v>0.73413306258053479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1.8529791235266231</v>
      </c>
      <c r="M117" s="4">
        <f t="shared" si="37"/>
        <v>0.97884408344071305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2.3162239044082789</v>
      </c>
      <c r="S117" s="4">
        <f>L117-(L117*25%)</f>
        <v>1.3897343426449673</v>
      </c>
      <c r="T117" s="4">
        <f t="shared" si="44"/>
        <v>1.2235551043008912</v>
      </c>
      <c r="U117" s="4">
        <f>M117-(M117*25%)</f>
        <v>0.73413306258053479</v>
      </c>
      <c r="V117" s="57">
        <f t="shared" si="30"/>
        <v>336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9">
        <v>301</v>
      </c>
    </row>
    <row r="118" spans="1:27" s="1" customFormat="1" ht="15" customHeight="1" x14ac:dyDescent="0.2">
      <c r="A118" s="9">
        <v>302</v>
      </c>
      <c r="B118" s="4">
        <v>0.90911576906646996</v>
      </c>
      <c r="C118" s="4">
        <v>0.98182636403523704</v>
      </c>
      <c r="D118" s="3" t="e">
        <f t="shared" si="26"/>
        <v>#N/A</v>
      </c>
      <c r="E118" s="35" t="e">
        <f t="shared" si="27"/>
        <v>#N/A</v>
      </c>
      <c r="F118" s="3" t="e">
        <f t="shared" si="28"/>
        <v>#N/A</v>
      </c>
      <c r="G118" s="35" t="e">
        <f t="shared" si="29"/>
        <v>#N/A</v>
      </c>
      <c r="H118" s="4">
        <f t="shared" si="32"/>
        <v>1.2272829550440463</v>
      </c>
      <c r="I118" s="4">
        <f t="shared" si="33"/>
        <v>0.73636977302642781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1.858624663787465</v>
      </c>
      <c r="M118" s="4">
        <f t="shared" si="37"/>
        <v>0.98182636403523704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2.3232808297343315</v>
      </c>
      <c r="S118" s="4">
        <f t="shared" ref="S118:S181" si="50">L118-(L118*25%)</f>
        <v>1.3939684978405988</v>
      </c>
      <c r="T118" s="4">
        <f t="shared" si="44"/>
        <v>1.2272829550440463</v>
      </c>
      <c r="U118" s="4">
        <f t="shared" ref="U118:U181" si="51">M118-(M118*25%)</f>
        <v>0.73636977302642781</v>
      </c>
      <c r="V118" s="57">
        <f t="shared" si="30"/>
        <v>336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9">
        <v>302</v>
      </c>
    </row>
    <row r="119" spans="1:27" s="1" customFormat="1" ht="15" customHeight="1" x14ac:dyDescent="0.2">
      <c r="A119" s="9">
        <v>303</v>
      </c>
      <c r="B119" s="4">
        <v>0.92044801745980798</v>
      </c>
      <c r="C119" s="4">
        <v>0.98389063490905304</v>
      </c>
      <c r="D119" s="3" t="e">
        <f t="shared" si="26"/>
        <v>#N/A</v>
      </c>
      <c r="E119" s="35" t="e">
        <f t="shared" si="27"/>
        <v>#N/A</v>
      </c>
      <c r="F119" s="3" t="e">
        <f t="shared" si="28"/>
        <v>#N/A</v>
      </c>
      <c r="G119" s="35" t="e">
        <f t="shared" si="29"/>
        <v>#N/A</v>
      </c>
      <c r="H119" s="4">
        <f t="shared" si="32"/>
        <v>1.2298632936363163</v>
      </c>
      <c r="I119" s="4">
        <f t="shared" si="33"/>
        <v>0.73791797618178978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1.8625323860684639</v>
      </c>
      <c r="M119" s="4">
        <f t="shared" si="37"/>
        <v>0.98389063490905304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2.3281654825855798</v>
      </c>
      <c r="S119" s="4">
        <f t="shared" si="50"/>
        <v>1.3968992895513479</v>
      </c>
      <c r="T119" s="4">
        <f t="shared" si="44"/>
        <v>1.2298632936363163</v>
      </c>
      <c r="U119" s="4">
        <f t="shared" si="51"/>
        <v>0.73791797618178978</v>
      </c>
      <c r="V119" s="57">
        <f t="shared" si="30"/>
        <v>336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9">
        <v>303</v>
      </c>
    </row>
    <row r="120" spans="1:27" s="1" customFormat="1" ht="15" customHeight="1" x14ac:dyDescent="0.2">
      <c r="A120" s="9">
        <v>304</v>
      </c>
      <c r="B120" s="4">
        <v>0.93160854468156395</v>
      </c>
      <c r="C120" s="4">
        <v>0.98608984428037805</v>
      </c>
      <c r="D120" s="3" t="e">
        <f t="shared" si="26"/>
        <v>#N/A</v>
      </c>
      <c r="E120" s="35" t="e">
        <f t="shared" si="27"/>
        <v>#N/A</v>
      </c>
      <c r="F120" s="3" t="e">
        <f t="shared" si="28"/>
        <v>#N/A</v>
      </c>
      <c r="G120" s="35" t="e">
        <f t="shared" si="29"/>
        <v>#N/A</v>
      </c>
      <c r="H120" s="4">
        <f t="shared" si="32"/>
        <v>1.2326123053504725</v>
      </c>
      <c r="I120" s="4">
        <f t="shared" si="33"/>
        <v>0.73956738321028359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1.8666955506850442</v>
      </c>
      <c r="M120" s="4">
        <f t="shared" si="37"/>
        <v>0.98608984428037805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2.3333694383563053</v>
      </c>
      <c r="S120" s="4">
        <f t="shared" si="50"/>
        <v>1.4000216630137832</v>
      </c>
      <c r="T120" s="4">
        <f t="shared" si="44"/>
        <v>1.2326123053504725</v>
      </c>
      <c r="U120" s="4">
        <f t="shared" si="51"/>
        <v>0.73956738321028359</v>
      </c>
      <c r="V120" s="57">
        <f t="shared" si="30"/>
        <v>336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9">
        <v>304</v>
      </c>
    </row>
    <row r="121" spans="1:27" s="1" customFormat="1" ht="15" customHeight="1" x14ac:dyDescent="0.2">
      <c r="A121" s="9">
        <v>305</v>
      </c>
      <c r="B121" s="4">
        <v>0.94121634623394002</v>
      </c>
      <c r="C121" s="4">
        <v>0.98791039459475105</v>
      </c>
      <c r="D121" s="3" t="e">
        <f t="shared" si="26"/>
        <v>#N/A</v>
      </c>
      <c r="E121" s="35" t="e">
        <f t="shared" si="27"/>
        <v>#N/A</v>
      </c>
      <c r="F121" s="3" t="e">
        <f t="shared" si="28"/>
        <v>#N/A</v>
      </c>
      <c r="G121" s="35" t="e">
        <f t="shared" si="29"/>
        <v>#N/A</v>
      </c>
      <c r="H121" s="4">
        <f t="shared" si="32"/>
        <v>1.2348879932434389</v>
      </c>
      <c r="I121" s="4">
        <f t="shared" si="33"/>
        <v>0.74093279594606332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1.8701419031562214</v>
      </c>
      <c r="M121" s="4">
        <f t="shared" si="37"/>
        <v>0.98791039459475105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2.3376773789452767</v>
      </c>
      <c r="S121" s="4">
        <f t="shared" si="50"/>
        <v>1.4026064273671661</v>
      </c>
      <c r="T121" s="4">
        <f t="shared" si="44"/>
        <v>1.2348879932434389</v>
      </c>
      <c r="U121" s="4">
        <f t="shared" si="51"/>
        <v>0.74093279594606332</v>
      </c>
      <c r="V121" s="57">
        <f t="shared" si="30"/>
        <v>336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9">
        <v>305</v>
      </c>
    </row>
    <row r="122" spans="1:27" s="1" customFormat="1" ht="15" customHeight="1" x14ac:dyDescent="0.2">
      <c r="A122" s="9">
        <v>306</v>
      </c>
      <c r="B122" s="4">
        <v>0.95072691651964703</v>
      </c>
      <c r="C122" s="4">
        <v>0.98979452423190695</v>
      </c>
      <c r="D122" s="3" t="e">
        <f t="shared" si="26"/>
        <v>#N/A</v>
      </c>
      <c r="E122" s="35" t="e">
        <f t="shared" si="27"/>
        <v>#N/A</v>
      </c>
      <c r="F122" s="3" t="e">
        <f t="shared" si="28"/>
        <v>#N/A</v>
      </c>
      <c r="G122" s="35" t="e">
        <f t="shared" si="29"/>
        <v>#N/A</v>
      </c>
      <c r="H122" s="4">
        <f t="shared" si="32"/>
        <v>1.2372431552898837</v>
      </c>
      <c r="I122" s="4">
        <f t="shared" si="33"/>
        <v>0.74234589317393018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1.8737086130569398</v>
      </c>
      <c r="M122" s="4">
        <f t="shared" si="37"/>
        <v>0.98979452423190695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2.3421357663211748</v>
      </c>
      <c r="S122" s="4">
        <f t="shared" si="50"/>
        <v>1.4052814597927048</v>
      </c>
      <c r="T122" s="4">
        <f t="shared" si="44"/>
        <v>1.2372431552898837</v>
      </c>
      <c r="U122" s="4">
        <f t="shared" si="51"/>
        <v>0.74234589317393018</v>
      </c>
      <c r="V122" s="57">
        <f t="shared" si="30"/>
        <v>336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9">
        <v>306</v>
      </c>
    </row>
    <row r="123" spans="1:27" s="1" customFormat="1" ht="15" customHeight="1" x14ac:dyDescent="0.2">
      <c r="A123" s="9">
        <v>307</v>
      </c>
      <c r="B123" s="4">
        <v>0.96056703728005199</v>
      </c>
      <c r="C123" s="4">
        <v>0.99050052513404696</v>
      </c>
      <c r="D123" s="3" t="e">
        <f t="shared" si="26"/>
        <v>#N/A</v>
      </c>
      <c r="E123" s="35" t="e">
        <f t="shared" si="27"/>
        <v>#N/A</v>
      </c>
      <c r="F123" s="3" t="e">
        <f t="shared" si="28"/>
        <v>#N/A</v>
      </c>
      <c r="G123" s="35" t="e">
        <f t="shared" si="29"/>
        <v>#N/A</v>
      </c>
      <c r="H123" s="4">
        <f t="shared" si="32"/>
        <v>1.2381256564175587</v>
      </c>
      <c r="I123" s="4">
        <f t="shared" si="33"/>
        <v>0.74287539385053525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1.8750450924360234</v>
      </c>
      <c r="M123" s="4">
        <f t="shared" si="37"/>
        <v>0.99050052513404696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2.3438063655450292</v>
      </c>
      <c r="S123" s="4">
        <f t="shared" si="50"/>
        <v>1.4062838193270175</v>
      </c>
      <c r="T123" s="4">
        <f t="shared" si="44"/>
        <v>1.2381256564175587</v>
      </c>
      <c r="U123" s="4">
        <f t="shared" si="51"/>
        <v>0.74287539385053525</v>
      </c>
      <c r="V123" s="57">
        <f t="shared" si="30"/>
        <v>336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9">
        <v>307</v>
      </c>
    </row>
    <row r="124" spans="1:27" s="1" customFormat="1" ht="15" customHeight="1" x14ac:dyDescent="0.2">
      <c r="A124" s="9">
        <v>308</v>
      </c>
      <c r="B124" s="4">
        <v>0.96724977641375698</v>
      </c>
      <c r="C124" s="4">
        <v>0.99164567098317202</v>
      </c>
      <c r="D124" s="3" t="e">
        <f t="shared" si="26"/>
        <v>#N/A</v>
      </c>
      <c r="E124" s="35" t="e">
        <f t="shared" si="27"/>
        <v>#N/A</v>
      </c>
      <c r="F124" s="3" t="e">
        <f t="shared" si="28"/>
        <v>#N/A</v>
      </c>
      <c r="G124" s="35" t="e">
        <f t="shared" si="29"/>
        <v>#N/A</v>
      </c>
      <c r="H124" s="4">
        <f t="shared" si="32"/>
        <v>1.2395570887289651</v>
      </c>
      <c r="I124" s="4">
        <f t="shared" si="33"/>
        <v>0.74373425323737896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1.8772128854356633</v>
      </c>
      <c r="M124" s="4">
        <f t="shared" si="37"/>
        <v>0.99164567098317202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2.3465161067945792</v>
      </c>
      <c r="S124" s="4">
        <f t="shared" si="50"/>
        <v>1.4079096640767474</v>
      </c>
      <c r="T124" s="4">
        <f t="shared" si="44"/>
        <v>1.2395570887289651</v>
      </c>
      <c r="U124" s="4">
        <f t="shared" si="51"/>
        <v>0.74373425323737896</v>
      </c>
      <c r="V124" s="57">
        <f t="shared" si="30"/>
        <v>336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9">
        <v>308</v>
      </c>
    </row>
    <row r="125" spans="1:27" s="1" customFormat="1" ht="15" customHeight="1" x14ac:dyDescent="0.2">
      <c r="A125" s="9">
        <v>309</v>
      </c>
      <c r="B125" s="4">
        <v>0.97465296551727199</v>
      </c>
      <c r="C125" s="4">
        <v>0.99232037474996204</v>
      </c>
      <c r="D125" s="3" t="e">
        <f t="shared" si="26"/>
        <v>#N/A</v>
      </c>
      <c r="E125" s="35" t="e">
        <f t="shared" si="27"/>
        <v>#N/A</v>
      </c>
      <c r="F125" s="3" t="e">
        <f t="shared" si="28"/>
        <v>#N/A</v>
      </c>
      <c r="G125" s="35" t="e">
        <f t="shared" si="29"/>
        <v>#N/A</v>
      </c>
      <c r="H125" s="4">
        <f t="shared" si="32"/>
        <v>1.2404004684374526</v>
      </c>
      <c r="I125" s="4">
        <f t="shared" si="33"/>
        <v>0.74424028106247153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1.8784901184654961</v>
      </c>
      <c r="M125" s="4">
        <f t="shared" si="37"/>
        <v>0.99232037474996204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2.3481126480818699</v>
      </c>
      <c r="S125" s="4">
        <f t="shared" si="50"/>
        <v>1.408867588849122</v>
      </c>
      <c r="T125" s="4">
        <f t="shared" si="44"/>
        <v>1.2404004684374526</v>
      </c>
      <c r="U125" s="4">
        <f t="shared" si="51"/>
        <v>0.74424028106247153</v>
      </c>
      <c r="V125" s="57">
        <f t="shared" si="30"/>
        <v>336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9">
        <v>309</v>
      </c>
    </row>
    <row r="126" spans="1:27" s="1" customFormat="1" ht="15" customHeight="1" x14ac:dyDescent="0.2">
      <c r="A126" s="9">
        <v>310</v>
      </c>
      <c r="B126" s="4">
        <v>0.98215763193738204</v>
      </c>
      <c r="C126" s="4">
        <v>0.99288705854689696</v>
      </c>
      <c r="D126" s="3" t="e">
        <f t="shared" si="26"/>
        <v>#N/A</v>
      </c>
      <c r="E126" s="35" t="e">
        <f t="shared" si="27"/>
        <v>#N/A</v>
      </c>
      <c r="F126" s="3" t="e">
        <f t="shared" si="28"/>
        <v>#N/A</v>
      </c>
      <c r="G126" s="35" t="e">
        <f t="shared" si="29"/>
        <v>#N/A</v>
      </c>
      <c r="H126" s="4">
        <f t="shared" si="32"/>
        <v>1.2411088231836211</v>
      </c>
      <c r="I126" s="4">
        <f t="shared" si="33"/>
        <v>0.74466529391017278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1.8795628666826278</v>
      </c>
      <c r="M126" s="4">
        <f t="shared" si="37"/>
        <v>0.99288705854689696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2.3494535833532848</v>
      </c>
      <c r="S126" s="4">
        <f t="shared" si="50"/>
        <v>1.4096721500119709</v>
      </c>
      <c r="T126" s="4">
        <f t="shared" si="44"/>
        <v>1.2411088231836211</v>
      </c>
      <c r="U126" s="4">
        <f t="shared" si="51"/>
        <v>0.74466529391017278</v>
      </c>
      <c r="V126" s="57">
        <f t="shared" si="30"/>
        <v>336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9">
        <v>310</v>
      </c>
    </row>
    <row r="127" spans="1:27" s="1" customFormat="1" ht="15" customHeight="1" x14ac:dyDescent="0.2">
      <c r="A127" s="9">
        <v>311</v>
      </c>
      <c r="B127" s="4">
        <v>0.98693543653158999</v>
      </c>
      <c r="C127" s="4">
        <v>0.99348428065574002</v>
      </c>
      <c r="D127" s="3" t="e">
        <f t="shared" si="26"/>
        <v>#N/A</v>
      </c>
      <c r="E127" s="35" t="e">
        <f t="shared" si="27"/>
        <v>#N/A</v>
      </c>
      <c r="F127" s="3" t="e">
        <f t="shared" si="28"/>
        <v>#N/A</v>
      </c>
      <c r="G127" s="35" t="e">
        <f t="shared" si="29"/>
        <v>#N/A</v>
      </c>
      <c r="H127" s="4">
        <f t="shared" si="32"/>
        <v>1.241855350819675</v>
      </c>
      <c r="I127" s="4">
        <f t="shared" si="33"/>
        <v>0.74511321049180501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1.8806934247750922</v>
      </c>
      <c r="M127" s="4">
        <f t="shared" si="37"/>
        <v>0.99348428065574002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2.350866780968865</v>
      </c>
      <c r="S127" s="4">
        <f t="shared" si="50"/>
        <v>1.4105200685813191</v>
      </c>
      <c r="T127" s="4">
        <f t="shared" si="44"/>
        <v>1.241855350819675</v>
      </c>
      <c r="U127" s="4">
        <f t="shared" si="51"/>
        <v>0.74511321049180501</v>
      </c>
      <c r="V127" s="57">
        <f t="shared" si="30"/>
        <v>336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9">
        <v>311</v>
      </c>
    </row>
    <row r="128" spans="1:27" s="1" customFormat="1" ht="15" customHeight="1" x14ac:dyDescent="0.2">
      <c r="A128" s="9">
        <v>312</v>
      </c>
      <c r="B128" s="4">
        <v>0.98920718958940401</v>
      </c>
      <c r="C128" s="4">
        <v>0.99397884600917996</v>
      </c>
      <c r="D128" s="3" t="e">
        <f t="shared" si="26"/>
        <v>#N/A</v>
      </c>
      <c r="E128" s="35" t="e">
        <f t="shared" si="27"/>
        <v>#N/A</v>
      </c>
      <c r="F128" s="3" t="e">
        <f t="shared" si="28"/>
        <v>#N/A</v>
      </c>
      <c r="G128" s="35" t="e">
        <f t="shared" si="29"/>
        <v>#N/A</v>
      </c>
      <c r="H128" s="4">
        <f t="shared" si="32"/>
        <v>1.2424735575114749</v>
      </c>
      <c r="I128" s="4">
        <f t="shared" si="33"/>
        <v>0.745484134506885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1.8816296507692492</v>
      </c>
      <c r="M128" s="4">
        <f t="shared" si="37"/>
        <v>0.99397884600917996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2.3520370634615615</v>
      </c>
      <c r="S128" s="4">
        <f t="shared" si="50"/>
        <v>1.4112222380769368</v>
      </c>
      <c r="T128" s="4">
        <f t="shared" si="44"/>
        <v>1.2424735575114749</v>
      </c>
      <c r="U128" s="4">
        <f t="shared" si="51"/>
        <v>0.745484134506885</v>
      </c>
      <c r="V128" s="57">
        <f t="shared" si="30"/>
        <v>336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9">
        <v>312</v>
      </c>
    </row>
    <row r="129" spans="1:27" s="1" customFormat="1" ht="15" customHeight="1" x14ac:dyDescent="0.2">
      <c r="A129" s="9">
        <v>313</v>
      </c>
      <c r="B129" s="4">
        <v>0.99265317529028096</v>
      </c>
      <c r="C129" s="4">
        <v>0.99374284169521798</v>
      </c>
      <c r="D129" s="3" t="e">
        <f t="shared" si="26"/>
        <v>#N/A</v>
      </c>
      <c r="E129" s="35" t="e">
        <f t="shared" si="27"/>
        <v>#N/A</v>
      </c>
      <c r="F129" s="3" t="e">
        <f t="shared" si="28"/>
        <v>#N/A</v>
      </c>
      <c r="G129" s="35" t="e">
        <f t="shared" si="29"/>
        <v>#N/A</v>
      </c>
      <c r="H129" s="4">
        <f t="shared" si="32"/>
        <v>1.2421785521190225</v>
      </c>
      <c r="I129" s="4">
        <f t="shared" si="33"/>
        <v>0.74530713127141346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1.8811828880271211</v>
      </c>
      <c r="M129" s="4">
        <f t="shared" si="37"/>
        <v>0.99374284169521798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2.3514786100339014</v>
      </c>
      <c r="S129" s="4">
        <f t="shared" si="50"/>
        <v>1.4108871660203408</v>
      </c>
      <c r="T129" s="4">
        <f t="shared" si="44"/>
        <v>1.2421785521190225</v>
      </c>
      <c r="U129" s="4">
        <f t="shared" si="51"/>
        <v>0.74530713127141346</v>
      </c>
      <c r="V129" s="57">
        <f t="shared" si="30"/>
        <v>336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9">
        <v>313</v>
      </c>
    </row>
    <row r="130" spans="1:27" s="1" customFormat="1" ht="15" customHeight="1" x14ac:dyDescent="0.2">
      <c r="A130" s="9">
        <v>314</v>
      </c>
      <c r="B130" s="4">
        <v>0.99634553804640802</v>
      </c>
      <c r="C130" s="4">
        <v>0.99405787209514296</v>
      </c>
      <c r="D130" s="3" t="e">
        <f t="shared" si="26"/>
        <v>#N/A</v>
      </c>
      <c r="E130" s="35" t="e">
        <f t="shared" si="27"/>
        <v>#N/A</v>
      </c>
      <c r="F130" s="3" t="e">
        <f t="shared" si="28"/>
        <v>#N/A</v>
      </c>
      <c r="G130" s="35" t="e">
        <f t="shared" si="29"/>
        <v>#N/A</v>
      </c>
      <c r="H130" s="4">
        <f t="shared" si="32"/>
        <v>1.2425723401189286</v>
      </c>
      <c r="I130" s="4">
        <f t="shared" si="33"/>
        <v>0.74554340407135722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1.8817792493518841</v>
      </c>
      <c r="M130" s="4">
        <f t="shared" si="37"/>
        <v>0.99405787209514296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2.3522240616898551</v>
      </c>
      <c r="S130" s="4">
        <f t="shared" si="50"/>
        <v>1.4113344370139131</v>
      </c>
      <c r="T130" s="4">
        <f t="shared" si="44"/>
        <v>1.2425723401189286</v>
      </c>
      <c r="U130" s="4">
        <f t="shared" si="51"/>
        <v>0.74554340407135722</v>
      </c>
      <c r="V130" s="57">
        <f t="shared" si="30"/>
        <v>336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9">
        <v>314</v>
      </c>
    </row>
    <row r="131" spans="1:27" s="1" customFormat="1" ht="15" customHeight="1" x14ac:dyDescent="0.2">
      <c r="A131" s="9">
        <v>315</v>
      </c>
      <c r="B131" s="4">
        <v>0.99969059215188305</v>
      </c>
      <c r="C131" s="4">
        <v>0.99433803126042497</v>
      </c>
      <c r="D131" s="3" t="e">
        <f t="shared" si="26"/>
        <v>#N/A</v>
      </c>
      <c r="E131" s="35" t="e">
        <f t="shared" si="27"/>
        <v>#N/A</v>
      </c>
      <c r="F131" s="3" t="e">
        <f t="shared" si="28"/>
        <v>#N/A</v>
      </c>
      <c r="G131" s="35" t="e">
        <f t="shared" si="29"/>
        <v>#N/A</v>
      </c>
      <c r="H131" s="4">
        <f t="shared" si="32"/>
        <v>1.2429225390755312</v>
      </c>
      <c r="I131" s="4">
        <f t="shared" si="33"/>
        <v>0.74575352344531876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1.8823095984578495</v>
      </c>
      <c r="M131" s="4">
        <f t="shared" si="37"/>
        <v>0.99433803126042497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2.3528869980723117</v>
      </c>
      <c r="S131" s="4">
        <f t="shared" si="50"/>
        <v>1.4117321988433871</v>
      </c>
      <c r="T131" s="4">
        <f t="shared" si="44"/>
        <v>1.2429225390755312</v>
      </c>
      <c r="U131" s="4">
        <f t="shared" si="51"/>
        <v>0.74575352344531876</v>
      </c>
      <c r="V131" s="57">
        <f t="shared" si="30"/>
        <v>336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9">
        <v>315</v>
      </c>
    </row>
    <row r="132" spans="1:27" s="1" customFormat="1" ht="15" customHeight="1" x14ac:dyDescent="0.2">
      <c r="A132" s="9">
        <v>316</v>
      </c>
      <c r="B132" s="4">
        <v>1</v>
      </c>
      <c r="C132" s="4">
        <v>0.99394292934140804</v>
      </c>
      <c r="D132" s="3">
        <f t="shared" ref="D132:D195" si="52">IF(B132=MAX($B$67:$B$196),B132,NA())</f>
        <v>1</v>
      </c>
      <c r="E132" s="35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35" t="e">
        <f t="shared" ref="G132:G195" si="55">IF(C132=MAX($C$67:$C$196),A132,NA())</f>
        <v>#N/A</v>
      </c>
      <c r="H132" s="4">
        <f t="shared" si="32"/>
        <v>1.2424286616767601</v>
      </c>
      <c r="I132" s="4">
        <f t="shared" si="33"/>
        <v>0.74545719700605606</v>
      </c>
      <c r="J132" s="4">
        <f t="shared" si="34"/>
        <v>2.4781507588913079</v>
      </c>
      <c r="K132" s="4">
        <f t="shared" si="35"/>
        <v>1</v>
      </c>
      <c r="L132" s="4">
        <f t="shared" si="36"/>
        <v>1.8815616595164093</v>
      </c>
      <c r="M132" s="4">
        <f t="shared" si="37"/>
        <v>0.99394292934140804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2.3519520743955118</v>
      </c>
      <c r="S132" s="4">
        <f t="shared" si="50"/>
        <v>1.411171244637307</v>
      </c>
      <c r="T132" s="4">
        <f t="shared" si="44"/>
        <v>1.2424286616767601</v>
      </c>
      <c r="U132" s="4">
        <f t="shared" si="51"/>
        <v>0.74545719700605606</v>
      </c>
      <c r="V132" s="57">
        <f t="shared" ref="V132:V195" si="56">$AI$43</f>
        <v>336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9">
        <v>316</v>
      </c>
    </row>
    <row r="133" spans="1:27" s="1" customFormat="1" ht="15" customHeight="1" x14ac:dyDescent="0.2">
      <c r="A133" s="9">
        <v>317</v>
      </c>
      <c r="B133" s="4">
        <v>0.99835524161072697</v>
      </c>
      <c r="C133" s="4">
        <v>0.99331667357158004</v>
      </c>
      <c r="D133" s="3" t="e">
        <f t="shared" si="52"/>
        <v>#N/A</v>
      </c>
      <c r="E133" s="35" t="e">
        <f t="shared" si="53"/>
        <v>#N/A</v>
      </c>
      <c r="F133" s="3" t="e">
        <f t="shared" si="54"/>
        <v>#N/A</v>
      </c>
      <c r="G133" s="35" t="e">
        <f t="shared" si="55"/>
        <v>#N/A</v>
      </c>
      <c r="H133" s="4">
        <f t="shared" si="32"/>
        <v>1.2416458419644751</v>
      </c>
      <c r="I133" s="4">
        <f t="shared" si="33"/>
        <v>0.74498750517868506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1.8803761398947343</v>
      </c>
      <c r="M133" s="4">
        <f t="shared" si="37"/>
        <v>0.99331667357158004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2.350470174868418</v>
      </c>
      <c r="S133" s="4">
        <f t="shared" si="50"/>
        <v>1.4102821049210508</v>
      </c>
      <c r="T133" s="4">
        <f t="shared" si="44"/>
        <v>1.2416458419644751</v>
      </c>
      <c r="U133" s="4">
        <f t="shared" si="51"/>
        <v>0.74498750517868506</v>
      </c>
      <c r="V133" s="57">
        <f t="shared" si="56"/>
        <v>336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9">
        <v>317</v>
      </c>
    </row>
    <row r="134" spans="1:27" s="1" customFormat="1" ht="15" customHeight="1" x14ac:dyDescent="0.2">
      <c r="A134" s="9">
        <v>318</v>
      </c>
      <c r="B134" s="4">
        <v>0.99223513824607701</v>
      </c>
      <c r="C134" s="4">
        <v>0.99347180252780298</v>
      </c>
      <c r="D134" s="3" t="e">
        <f t="shared" si="52"/>
        <v>#N/A</v>
      </c>
      <c r="E134" s="35" t="e">
        <f t="shared" si="53"/>
        <v>#N/A</v>
      </c>
      <c r="F134" s="3" t="e">
        <f t="shared" si="54"/>
        <v>#N/A</v>
      </c>
      <c r="G134" s="35" t="e">
        <f t="shared" si="55"/>
        <v>#N/A</v>
      </c>
      <c r="H134" s="4">
        <f t="shared" si="32"/>
        <v>1.2418397531597538</v>
      </c>
      <c r="I134" s="4">
        <f t="shared" si="33"/>
        <v>0.74510385189585226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1.8806698033312288</v>
      </c>
      <c r="M134" s="4">
        <f t="shared" si="37"/>
        <v>0.99347180252780298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2.3508372541640359</v>
      </c>
      <c r="S134" s="4">
        <f t="shared" si="50"/>
        <v>1.4105023524984217</v>
      </c>
      <c r="T134" s="4">
        <f t="shared" si="44"/>
        <v>1.2418397531597538</v>
      </c>
      <c r="U134" s="4">
        <f t="shared" si="51"/>
        <v>0.74510385189585226</v>
      </c>
      <c r="V134" s="57">
        <f t="shared" si="56"/>
        <v>336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9">
        <v>318</v>
      </c>
    </row>
    <row r="135" spans="1:27" s="1" customFormat="1" ht="15" customHeight="1" x14ac:dyDescent="0.2">
      <c r="A135" s="9">
        <v>319</v>
      </c>
      <c r="B135" s="4">
        <v>0.987897836626764</v>
      </c>
      <c r="C135" s="4">
        <v>0.99383186821626701</v>
      </c>
      <c r="D135" s="3" t="e">
        <f t="shared" si="52"/>
        <v>#N/A</v>
      </c>
      <c r="E135" s="35" t="e">
        <f t="shared" si="53"/>
        <v>#N/A</v>
      </c>
      <c r="F135" s="3" t="e">
        <f t="shared" si="54"/>
        <v>#N/A</v>
      </c>
      <c r="G135" s="35" t="e">
        <f t="shared" si="55"/>
        <v>#N/A</v>
      </c>
      <c r="H135" s="4">
        <f t="shared" si="32"/>
        <v>1.2422898352703338</v>
      </c>
      <c r="I135" s="4">
        <f t="shared" si="33"/>
        <v>0.74537390116220026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1.8813514177120165</v>
      </c>
      <c r="M135" s="4">
        <f t="shared" si="37"/>
        <v>0.99383186821626701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2.3516892721400207</v>
      </c>
      <c r="S135" s="4">
        <f t="shared" si="50"/>
        <v>1.4110135632840124</v>
      </c>
      <c r="T135" s="4">
        <f t="shared" si="44"/>
        <v>1.2422898352703338</v>
      </c>
      <c r="U135" s="4">
        <f t="shared" si="51"/>
        <v>0.74537390116220026</v>
      </c>
      <c r="V135" s="57">
        <f t="shared" si="56"/>
        <v>336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9">
        <v>319</v>
      </c>
    </row>
    <row r="136" spans="1:27" s="1" customFormat="1" ht="15" customHeight="1" x14ac:dyDescent="0.2">
      <c r="A136" s="9">
        <v>320</v>
      </c>
      <c r="B136" s="4">
        <v>0.98259866579591704</v>
      </c>
      <c r="C136" s="4">
        <v>0.99446854602991397</v>
      </c>
      <c r="D136" s="3" t="e">
        <f t="shared" si="52"/>
        <v>#N/A</v>
      </c>
      <c r="E136" s="35" t="e">
        <f t="shared" si="53"/>
        <v>#N/A</v>
      </c>
      <c r="F136" s="3" t="e">
        <f t="shared" si="54"/>
        <v>#N/A</v>
      </c>
      <c r="G136" s="35" t="e">
        <f t="shared" si="55"/>
        <v>#N/A</v>
      </c>
      <c r="H136" s="4">
        <f t="shared" si="32"/>
        <v>1.2430856825373924</v>
      </c>
      <c r="I136" s="4">
        <f t="shared" si="33"/>
        <v>0.74585140952243545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1.8825566665530307</v>
      </c>
      <c r="M136" s="4">
        <f t="shared" si="37"/>
        <v>0.99446854602991397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2.3531958331912883</v>
      </c>
      <c r="S136" s="4">
        <f t="shared" si="50"/>
        <v>1.411917499914773</v>
      </c>
      <c r="T136" s="4">
        <f t="shared" si="44"/>
        <v>1.2430856825373924</v>
      </c>
      <c r="U136" s="4">
        <f t="shared" si="51"/>
        <v>0.74585140952243545</v>
      </c>
      <c r="V136" s="57">
        <f t="shared" si="56"/>
        <v>336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9">
        <v>320</v>
      </c>
    </row>
    <row r="137" spans="1:27" s="1" customFormat="1" ht="15" customHeight="1" x14ac:dyDescent="0.2">
      <c r="A137" s="9">
        <v>321</v>
      </c>
      <c r="B137" s="4">
        <v>0.97586377298913696</v>
      </c>
      <c r="C137" s="4">
        <v>0.99499695168637703</v>
      </c>
      <c r="D137" s="3" t="e">
        <f t="shared" si="52"/>
        <v>#N/A</v>
      </c>
      <c r="E137" s="35" t="e">
        <f t="shared" si="53"/>
        <v>#N/A</v>
      </c>
      <c r="F137" s="3" t="e">
        <f t="shared" si="54"/>
        <v>#N/A</v>
      </c>
      <c r="G137" s="35" t="e">
        <f t="shared" si="55"/>
        <v>#N/A</v>
      </c>
      <c r="H137" s="4">
        <f t="shared" si="32"/>
        <v>1.2437461896079713</v>
      </c>
      <c r="I137" s="4">
        <f t="shared" si="33"/>
        <v>0.74624771376478272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1.883556953183704</v>
      </c>
      <c r="M137" s="4">
        <f t="shared" si="37"/>
        <v>0.99499695168637703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2.3544461914796297</v>
      </c>
      <c r="S137" s="4">
        <f t="shared" si="50"/>
        <v>1.412667714887778</v>
      </c>
      <c r="T137" s="4">
        <f t="shared" si="44"/>
        <v>1.2437461896079713</v>
      </c>
      <c r="U137" s="4">
        <f t="shared" si="51"/>
        <v>0.74624771376478272</v>
      </c>
      <c r="V137" s="57">
        <f t="shared" si="56"/>
        <v>336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9">
        <v>321</v>
      </c>
    </row>
    <row r="138" spans="1:27" s="1" customFormat="1" ht="15" customHeight="1" x14ac:dyDescent="0.2">
      <c r="A138" s="9">
        <v>322</v>
      </c>
      <c r="B138" s="4">
        <v>0.96446860556890901</v>
      </c>
      <c r="C138" s="4">
        <v>0.99571887197030295</v>
      </c>
      <c r="D138" s="3" t="e">
        <f t="shared" si="52"/>
        <v>#N/A</v>
      </c>
      <c r="E138" s="35" t="e">
        <f t="shared" si="53"/>
        <v>#N/A</v>
      </c>
      <c r="F138" s="3" t="e">
        <f t="shared" si="54"/>
        <v>#N/A</v>
      </c>
      <c r="G138" s="35" t="e">
        <f t="shared" si="55"/>
        <v>#N/A</v>
      </c>
      <c r="H138" s="4">
        <f t="shared" si="32"/>
        <v>1.2446485899628787</v>
      </c>
      <c r="I138" s="4">
        <f t="shared" si="33"/>
        <v>0.74678915397772716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1.8849235683960706</v>
      </c>
      <c r="M138" s="4">
        <f t="shared" si="37"/>
        <v>0.99571887197030295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2.3561544604950884</v>
      </c>
      <c r="S138" s="4">
        <f t="shared" si="50"/>
        <v>1.413692676297053</v>
      </c>
      <c r="T138" s="4">
        <f t="shared" si="44"/>
        <v>1.2446485899628787</v>
      </c>
      <c r="U138" s="4">
        <f t="shared" si="51"/>
        <v>0.74678915397772716</v>
      </c>
      <c r="V138" s="57">
        <f t="shared" si="56"/>
        <v>336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9">
        <v>322</v>
      </c>
    </row>
    <row r="139" spans="1:27" s="1" customFormat="1" ht="15" customHeight="1" x14ac:dyDescent="0.2">
      <c r="A139" s="9">
        <v>323</v>
      </c>
      <c r="B139" s="4">
        <v>0.95455837492175399</v>
      </c>
      <c r="C139" s="4">
        <v>0.99616788746168505</v>
      </c>
      <c r="D139" s="3" t="e">
        <f t="shared" si="52"/>
        <v>#N/A</v>
      </c>
      <c r="E139" s="35" t="e">
        <f t="shared" si="53"/>
        <v>#N/A</v>
      </c>
      <c r="F139" s="3" t="e">
        <f t="shared" si="54"/>
        <v>#N/A</v>
      </c>
      <c r="G139" s="35" t="e">
        <f t="shared" si="55"/>
        <v>#N/A</v>
      </c>
      <c r="H139" s="4">
        <f t="shared" si="32"/>
        <v>1.2452098593271064</v>
      </c>
      <c r="I139" s="4">
        <f t="shared" si="33"/>
        <v>0.74712591559626373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1.885773567232194</v>
      </c>
      <c r="M139" s="4">
        <f t="shared" si="37"/>
        <v>0.99616788746168505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2.3572169590402425</v>
      </c>
      <c r="S139" s="4">
        <f t="shared" si="50"/>
        <v>1.4143301754241455</v>
      </c>
      <c r="T139" s="4">
        <f t="shared" si="44"/>
        <v>1.2452098593271064</v>
      </c>
      <c r="U139" s="4">
        <f t="shared" si="51"/>
        <v>0.74712591559626373</v>
      </c>
      <c r="V139" s="57">
        <f t="shared" si="56"/>
        <v>336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9">
        <v>323</v>
      </c>
    </row>
    <row r="140" spans="1:27" s="1" customFormat="1" ht="15" customHeight="1" x14ac:dyDescent="0.2">
      <c r="A140" s="9">
        <v>324</v>
      </c>
      <c r="B140" s="4">
        <v>0.947307662085351</v>
      </c>
      <c r="C140" s="4">
        <v>0.99653429092883905</v>
      </c>
      <c r="D140" s="3" t="e">
        <f t="shared" si="52"/>
        <v>#N/A</v>
      </c>
      <c r="E140" s="35" t="e">
        <f t="shared" si="53"/>
        <v>#N/A</v>
      </c>
      <c r="F140" s="3" t="e">
        <f t="shared" si="54"/>
        <v>#N/A</v>
      </c>
      <c r="G140" s="35" t="e">
        <f t="shared" si="55"/>
        <v>#N/A</v>
      </c>
      <c r="H140" s="4">
        <f t="shared" si="32"/>
        <v>1.2456678636610488</v>
      </c>
      <c r="I140" s="4">
        <f t="shared" si="33"/>
        <v>0.74740071819662934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1.8864671792046317</v>
      </c>
      <c r="M140" s="4">
        <f t="shared" si="37"/>
        <v>0.99653429092883905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2.3580839740057895</v>
      </c>
      <c r="S140" s="4">
        <f t="shared" si="50"/>
        <v>1.4148503844034739</v>
      </c>
      <c r="T140" s="4">
        <f t="shared" si="44"/>
        <v>1.2456678636610488</v>
      </c>
      <c r="U140" s="4">
        <f t="shared" si="51"/>
        <v>0.74740071819662934</v>
      </c>
      <c r="V140" s="57">
        <f t="shared" si="56"/>
        <v>336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9">
        <v>324</v>
      </c>
    </row>
    <row r="141" spans="1:27" s="1" customFormat="1" ht="15" customHeight="1" x14ac:dyDescent="0.2">
      <c r="A141" s="9">
        <v>325</v>
      </c>
      <c r="B141" s="4">
        <v>0.93883458448102997</v>
      </c>
      <c r="C141" s="4">
        <v>0.99742190750610304</v>
      </c>
      <c r="D141" s="3" t="e">
        <f t="shared" si="52"/>
        <v>#N/A</v>
      </c>
      <c r="E141" s="35" t="e">
        <f t="shared" si="53"/>
        <v>#N/A</v>
      </c>
      <c r="F141" s="3" t="e">
        <f t="shared" si="54"/>
        <v>#N/A</v>
      </c>
      <c r="G141" s="35" t="e">
        <f t="shared" si="55"/>
        <v>#N/A</v>
      </c>
      <c r="H141" s="4">
        <f t="shared" si="32"/>
        <v>1.2467773843826289</v>
      </c>
      <c r="I141" s="4">
        <f t="shared" si="33"/>
        <v>0.74806643062957723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1.8881474621170899</v>
      </c>
      <c r="M141" s="4">
        <f t="shared" si="37"/>
        <v>0.99742190750610304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2.3601843276463623</v>
      </c>
      <c r="S141" s="4">
        <f t="shared" si="50"/>
        <v>1.4161105965878176</v>
      </c>
      <c r="T141" s="4">
        <f t="shared" si="44"/>
        <v>1.2467773843826289</v>
      </c>
      <c r="U141" s="4">
        <f t="shared" si="51"/>
        <v>0.74806643062957723</v>
      </c>
      <c r="V141" s="57">
        <f t="shared" si="56"/>
        <v>336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9">
        <v>325</v>
      </c>
    </row>
    <row r="142" spans="1:27" s="1" customFormat="1" ht="15" customHeight="1" x14ac:dyDescent="0.2">
      <c r="A142" s="9">
        <v>326</v>
      </c>
      <c r="B142" s="4">
        <v>0.92831807829825597</v>
      </c>
      <c r="C142" s="4">
        <v>0.99788357541863404</v>
      </c>
      <c r="D142" s="3" t="e">
        <f t="shared" si="52"/>
        <v>#N/A</v>
      </c>
      <c r="E142" s="35" t="e">
        <f t="shared" si="53"/>
        <v>#N/A</v>
      </c>
      <c r="F142" s="3" t="e">
        <f t="shared" si="54"/>
        <v>#N/A</v>
      </c>
      <c r="G142" s="35" t="e">
        <f t="shared" si="55"/>
        <v>#N/A</v>
      </c>
      <c r="H142" s="4">
        <f t="shared" si="32"/>
        <v>1.2473544692732925</v>
      </c>
      <c r="I142" s="4">
        <f t="shared" si="33"/>
        <v>0.74841268156397556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1.8890214123389835</v>
      </c>
      <c r="M142" s="4">
        <f t="shared" si="37"/>
        <v>0.99788357541863404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2.3612767654237294</v>
      </c>
      <c r="S142" s="4">
        <f t="shared" si="50"/>
        <v>1.4167660592542375</v>
      </c>
      <c r="T142" s="4">
        <f t="shared" si="44"/>
        <v>1.2473544692732925</v>
      </c>
      <c r="U142" s="4">
        <f t="shared" si="51"/>
        <v>0.74841268156397556</v>
      </c>
      <c r="V142" s="57">
        <f t="shared" si="56"/>
        <v>336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9">
        <v>326</v>
      </c>
    </row>
    <row r="143" spans="1:27" s="1" customFormat="1" ht="15" customHeight="1" x14ac:dyDescent="0.2">
      <c r="A143" s="9">
        <v>327</v>
      </c>
      <c r="B143" s="4">
        <v>0.91692112964433303</v>
      </c>
      <c r="C143" s="4">
        <v>0.99826273254180298</v>
      </c>
      <c r="D143" s="3" t="e">
        <f t="shared" si="52"/>
        <v>#N/A</v>
      </c>
      <c r="E143" s="35" t="e">
        <f t="shared" si="53"/>
        <v>#N/A</v>
      </c>
      <c r="F143" s="3" t="e">
        <f t="shared" si="54"/>
        <v>#N/A</v>
      </c>
      <c r="G143" s="35" t="e">
        <f t="shared" si="55"/>
        <v>#N/A</v>
      </c>
      <c r="H143" s="4">
        <f t="shared" si="32"/>
        <v>1.2478284156772537</v>
      </c>
      <c r="I143" s="4">
        <f t="shared" si="33"/>
        <v>0.74869704940635229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1.8897391673376129</v>
      </c>
      <c r="M143" s="4">
        <f t="shared" si="37"/>
        <v>0.99826273254180298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2.3621739591720163</v>
      </c>
      <c r="S143" s="4">
        <f t="shared" si="50"/>
        <v>1.4173043755032098</v>
      </c>
      <c r="T143" s="4">
        <f t="shared" si="44"/>
        <v>1.2478284156772537</v>
      </c>
      <c r="U143" s="4">
        <f t="shared" si="51"/>
        <v>0.74869704940635229</v>
      </c>
      <c r="V143" s="57">
        <f t="shared" si="56"/>
        <v>336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9">
        <v>327</v>
      </c>
    </row>
    <row r="144" spans="1:27" s="1" customFormat="1" ht="15" customHeight="1" x14ac:dyDescent="0.2">
      <c r="A144" s="9">
        <v>328</v>
      </c>
      <c r="B144" s="4">
        <v>0.90771030675389497</v>
      </c>
      <c r="C144" s="4">
        <v>0.998616466692268</v>
      </c>
      <c r="D144" s="3" t="e">
        <f t="shared" si="52"/>
        <v>#N/A</v>
      </c>
      <c r="E144" s="35" t="e">
        <f t="shared" si="53"/>
        <v>#N/A</v>
      </c>
      <c r="F144" s="3" t="e">
        <f t="shared" si="54"/>
        <v>#N/A</v>
      </c>
      <c r="G144" s="35" t="e">
        <f t="shared" si="55"/>
        <v>#N/A</v>
      </c>
      <c r="H144" s="4">
        <f t="shared" si="32"/>
        <v>1.2482705833653349</v>
      </c>
      <c r="I144" s="4">
        <f t="shared" si="33"/>
        <v>0.74896235001920097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1.8904087959405524</v>
      </c>
      <c r="M144" s="4">
        <f t="shared" si="37"/>
        <v>0.998616466692268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2.3630109949256903</v>
      </c>
      <c r="S144" s="4">
        <f t="shared" si="50"/>
        <v>1.4178065969554143</v>
      </c>
      <c r="T144" s="4">
        <f t="shared" si="44"/>
        <v>1.2482705833653349</v>
      </c>
      <c r="U144" s="4">
        <f t="shared" si="51"/>
        <v>0.74896235001920097</v>
      </c>
      <c r="V144" s="57">
        <f t="shared" si="56"/>
        <v>336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9">
        <v>328</v>
      </c>
    </row>
    <row r="145" spans="1:27" s="1" customFormat="1" ht="15" customHeight="1" x14ac:dyDescent="0.2">
      <c r="A145" s="9">
        <v>329</v>
      </c>
      <c r="B145" s="4">
        <v>0.89918755862087396</v>
      </c>
      <c r="C145" s="4">
        <v>0.99874326243279898</v>
      </c>
      <c r="D145" s="3" t="e">
        <f t="shared" si="52"/>
        <v>#N/A</v>
      </c>
      <c r="E145" s="35" t="e">
        <f t="shared" si="53"/>
        <v>#N/A</v>
      </c>
      <c r="F145" s="3" t="e">
        <f t="shared" si="54"/>
        <v>#N/A</v>
      </c>
      <c r="G145" s="35" t="e">
        <f t="shared" si="55"/>
        <v>#N/A</v>
      </c>
      <c r="H145" s="4">
        <f t="shared" si="32"/>
        <v>1.2484290780409988</v>
      </c>
      <c r="I145" s="4">
        <f t="shared" si="33"/>
        <v>0.74905744682459918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1.8906488238102925</v>
      </c>
      <c r="M145" s="4">
        <f t="shared" si="37"/>
        <v>0.99874326243279898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2.3633110297628654</v>
      </c>
      <c r="S145" s="4">
        <f t="shared" si="50"/>
        <v>1.4179866178577194</v>
      </c>
      <c r="T145" s="4">
        <f t="shared" si="44"/>
        <v>1.2484290780409988</v>
      </c>
      <c r="U145" s="4">
        <f t="shared" si="51"/>
        <v>0.74905744682459918</v>
      </c>
      <c r="V145" s="57">
        <f t="shared" si="56"/>
        <v>336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9">
        <v>329</v>
      </c>
    </row>
    <row r="146" spans="1:27" s="1" customFormat="1" ht="15" customHeight="1" x14ac:dyDescent="0.2">
      <c r="A146" s="9">
        <v>330</v>
      </c>
      <c r="B146" s="4">
        <v>0.890797511589277</v>
      </c>
      <c r="C146" s="4">
        <v>0.99927846528118403</v>
      </c>
      <c r="D146" s="3" t="e">
        <f t="shared" si="52"/>
        <v>#N/A</v>
      </c>
      <c r="E146" s="35" t="e">
        <f t="shared" si="53"/>
        <v>#N/A</v>
      </c>
      <c r="F146" s="3" t="e">
        <f t="shared" si="54"/>
        <v>#N/A</v>
      </c>
      <c r="G146" s="35" t="e">
        <f t="shared" si="55"/>
        <v>#N/A</v>
      </c>
      <c r="H146" s="4">
        <f t="shared" si="32"/>
        <v>1.2490980816014801</v>
      </c>
      <c r="I146" s="4">
        <f t="shared" si="33"/>
        <v>0.74945884896088799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1.8916619777146646</v>
      </c>
      <c r="M146" s="4">
        <f t="shared" si="37"/>
        <v>0.99927846528118403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2.3645774721433308</v>
      </c>
      <c r="S146" s="4">
        <f t="shared" si="50"/>
        <v>1.4187464832859984</v>
      </c>
      <c r="T146" s="4">
        <f t="shared" si="44"/>
        <v>1.2490980816014801</v>
      </c>
      <c r="U146" s="4">
        <f t="shared" si="51"/>
        <v>0.74945884896088799</v>
      </c>
      <c r="V146" s="57">
        <f t="shared" si="56"/>
        <v>336</v>
      </c>
      <c r="W146" s="6" t="str">
        <f t="shared" si="57"/>
        <v>W/IN 98%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9">
        <v>330</v>
      </c>
    </row>
    <row r="147" spans="1:27" s="1" customFormat="1" ht="15" customHeight="1" x14ac:dyDescent="0.2">
      <c r="A147" s="9">
        <v>331</v>
      </c>
      <c r="B147" s="4">
        <v>0.88049048747174397</v>
      </c>
      <c r="C147" s="4">
        <v>0.99958489590639499</v>
      </c>
      <c r="D147" s="3" t="e">
        <f t="shared" si="52"/>
        <v>#N/A</v>
      </c>
      <c r="E147" s="35" t="e">
        <f t="shared" si="53"/>
        <v>#N/A</v>
      </c>
      <c r="F147" s="3" t="e">
        <f t="shared" si="54"/>
        <v>#N/A</v>
      </c>
      <c r="G147" s="35" t="e">
        <f t="shared" si="55"/>
        <v>#N/A</v>
      </c>
      <c r="H147" s="4">
        <f t="shared" si="32"/>
        <v>1.2494811198829938</v>
      </c>
      <c r="I147" s="4">
        <f t="shared" si="33"/>
        <v>0.74968867192979627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1.8922420594262783</v>
      </c>
      <c r="M147" s="4">
        <f t="shared" si="37"/>
        <v>0.99958489590639499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2.3653025742828477</v>
      </c>
      <c r="S147" s="4">
        <f t="shared" si="50"/>
        <v>1.4191815445697087</v>
      </c>
      <c r="T147" s="4">
        <f t="shared" si="44"/>
        <v>1.2494811198829938</v>
      </c>
      <c r="U147" s="4">
        <f t="shared" si="51"/>
        <v>0.74968867192979627</v>
      </c>
      <c r="V147" s="57">
        <f t="shared" si="56"/>
        <v>336</v>
      </c>
      <c r="W147" s="6" t="str">
        <f t="shared" si="57"/>
        <v>W/IN 98%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9">
        <v>331</v>
      </c>
    </row>
    <row r="148" spans="1:27" s="1" customFormat="1" ht="15" customHeight="1" x14ac:dyDescent="0.2">
      <c r="A148" s="9">
        <v>332</v>
      </c>
      <c r="B148" s="4">
        <v>0.86906727415827401</v>
      </c>
      <c r="C148" s="4">
        <v>0.999512850026404</v>
      </c>
      <c r="D148" s="3" t="e">
        <f t="shared" si="52"/>
        <v>#N/A</v>
      </c>
      <c r="E148" s="35" t="e">
        <f t="shared" si="53"/>
        <v>#N/A</v>
      </c>
      <c r="F148" s="3" t="e">
        <f t="shared" si="54"/>
        <v>#N/A</v>
      </c>
      <c r="G148" s="35" t="e">
        <f t="shared" si="55"/>
        <v>#N/A</v>
      </c>
      <c r="H148" s="4">
        <f t="shared" si="32"/>
        <v>1.2493910625330049</v>
      </c>
      <c r="I148" s="4">
        <f t="shared" si="33"/>
        <v>0.74963463751980297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1.892105674568038</v>
      </c>
      <c r="M148" s="4">
        <f t="shared" si="37"/>
        <v>0.999512850026404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2.3651320932100477</v>
      </c>
      <c r="S148" s="4">
        <f t="shared" si="50"/>
        <v>1.4190792559260286</v>
      </c>
      <c r="T148" s="4">
        <f t="shared" si="44"/>
        <v>1.2493910625330049</v>
      </c>
      <c r="U148" s="4">
        <f t="shared" si="51"/>
        <v>0.74963463751980297</v>
      </c>
      <c r="V148" s="57">
        <f t="shared" si="56"/>
        <v>336</v>
      </c>
      <c r="W148" s="6" t="str">
        <f t="shared" si="57"/>
        <v>W/IN 98%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9">
        <v>332</v>
      </c>
    </row>
    <row r="149" spans="1:27" s="1" customFormat="1" ht="15" customHeight="1" x14ac:dyDescent="0.2">
      <c r="A149" s="9">
        <v>333</v>
      </c>
      <c r="B149" s="4">
        <v>0.85801768550544399</v>
      </c>
      <c r="C149" s="4">
        <v>0.99959553933905698</v>
      </c>
      <c r="D149" s="3" t="e">
        <f t="shared" si="52"/>
        <v>#N/A</v>
      </c>
      <c r="E149" s="35" t="e">
        <f t="shared" si="53"/>
        <v>#N/A</v>
      </c>
      <c r="F149" s="3" t="e">
        <f t="shared" si="54"/>
        <v>#N/A</v>
      </c>
      <c r="G149" s="35" t="e">
        <f t="shared" si="55"/>
        <v>#N/A</v>
      </c>
      <c r="H149" s="4">
        <f t="shared" si="32"/>
        <v>1.2494944241738213</v>
      </c>
      <c r="I149" s="4">
        <f t="shared" si="33"/>
        <v>0.74969665450429268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1.8922622077408657</v>
      </c>
      <c r="M149" s="4">
        <f t="shared" si="37"/>
        <v>0.99959553933905698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2.3653277596760822</v>
      </c>
      <c r="S149" s="4">
        <f t="shared" si="50"/>
        <v>1.4191966558056492</v>
      </c>
      <c r="T149" s="4">
        <f t="shared" si="44"/>
        <v>1.2494944241738213</v>
      </c>
      <c r="U149" s="4">
        <f t="shared" si="51"/>
        <v>0.74969665450429268</v>
      </c>
      <c r="V149" s="57">
        <f t="shared" si="56"/>
        <v>336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9">
        <v>333</v>
      </c>
    </row>
    <row r="150" spans="1:27" s="1" customFormat="1" ht="15" customHeight="1" x14ac:dyDescent="0.2">
      <c r="A150" s="9">
        <v>334</v>
      </c>
      <c r="B150" s="4">
        <v>0.84767485738947201</v>
      </c>
      <c r="C150" s="4">
        <v>0.99986077071080004</v>
      </c>
      <c r="D150" s="3" t="e">
        <f t="shared" si="52"/>
        <v>#N/A</v>
      </c>
      <c r="E150" s="35" t="e">
        <f t="shared" si="53"/>
        <v>#N/A</v>
      </c>
      <c r="F150" s="3" t="e">
        <f t="shared" si="54"/>
        <v>#N/A</v>
      </c>
      <c r="G150" s="35" t="e">
        <f t="shared" si="55"/>
        <v>#N/A</v>
      </c>
      <c r="H150" s="4">
        <f t="shared" si="32"/>
        <v>1.2498259633885</v>
      </c>
      <c r="I150" s="4">
        <f t="shared" si="33"/>
        <v>0.74989557803310003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1.8927642981177282</v>
      </c>
      <c r="M150" s="4">
        <f t="shared" si="37"/>
        <v>0.99986077071080004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2.3659553726471603</v>
      </c>
      <c r="S150" s="4">
        <f t="shared" si="50"/>
        <v>1.4195732235882961</v>
      </c>
      <c r="T150" s="4">
        <f t="shared" si="44"/>
        <v>1.2498259633885</v>
      </c>
      <c r="U150" s="4">
        <f t="shared" si="51"/>
        <v>0.74989557803310003</v>
      </c>
      <c r="V150" s="57">
        <f t="shared" si="56"/>
        <v>336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9">
        <v>334</v>
      </c>
    </row>
    <row r="151" spans="1:27" s="1" customFormat="1" ht="15" customHeight="1" x14ac:dyDescent="0.2">
      <c r="A151" s="9">
        <v>335</v>
      </c>
      <c r="B151" s="4">
        <v>0.83333319156962404</v>
      </c>
      <c r="C151" s="4">
        <v>0.99992228327837096</v>
      </c>
      <c r="D151" s="3" t="e">
        <f t="shared" si="52"/>
        <v>#N/A</v>
      </c>
      <c r="E151" s="35" t="e">
        <f t="shared" si="53"/>
        <v>#N/A</v>
      </c>
      <c r="F151" s="3" t="e">
        <f t="shared" si="54"/>
        <v>#N/A</v>
      </c>
      <c r="G151" s="35" t="e">
        <f t="shared" si="55"/>
        <v>#N/A</v>
      </c>
      <c r="H151" s="4">
        <f t="shared" si="32"/>
        <v>1.2499028540979638</v>
      </c>
      <c r="I151" s="4">
        <f t="shared" si="33"/>
        <v>0.74994171245877816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1.8928807431220671</v>
      </c>
      <c r="M151" s="4">
        <f t="shared" si="37"/>
        <v>0.99992228327837096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2.3661009289025841</v>
      </c>
      <c r="S151" s="4">
        <f t="shared" si="50"/>
        <v>1.4196605573415504</v>
      </c>
      <c r="T151" s="4">
        <f t="shared" si="44"/>
        <v>1.2499028540979638</v>
      </c>
      <c r="U151" s="4">
        <f t="shared" si="51"/>
        <v>0.74994171245877816</v>
      </c>
      <c r="V151" s="57">
        <f t="shared" si="56"/>
        <v>336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9">
        <v>335</v>
      </c>
    </row>
    <row r="152" spans="1:27" s="1" customFormat="1" ht="15" customHeight="1" x14ac:dyDescent="0.2">
      <c r="A152" s="9">
        <v>336</v>
      </c>
      <c r="B152" s="4">
        <v>0.82052386898645302</v>
      </c>
      <c r="C152" s="4">
        <v>1</v>
      </c>
      <c r="D152" s="3" t="e">
        <f t="shared" si="52"/>
        <v>#N/A</v>
      </c>
      <c r="E152" s="35" t="e">
        <f t="shared" si="53"/>
        <v>#N/A</v>
      </c>
      <c r="F152" s="3">
        <f t="shared" si="54"/>
        <v>1</v>
      </c>
      <c r="G152" s="35">
        <f t="shared" si="55"/>
        <v>336</v>
      </c>
      <c r="H152" s="4">
        <f t="shared" si="32"/>
        <v>1.25</v>
      </c>
      <c r="I152" s="4">
        <f t="shared" si="33"/>
        <v>0.75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1.8930278630415351</v>
      </c>
      <c r="M152" s="4">
        <f t="shared" si="37"/>
        <v>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>
        <f t="shared" si="41"/>
        <v>1</v>
      </c>
      <c r="R152" s="4">
        <f t="shared" si="49"/>
        <v>2.3662848288019189</v>
      </c>
      <c r="S152" s="4">
        <f t="shared" si="50"/>
        <v>1.4197708972811514</v>
      </c>
      <c r="T152" s="4">
        <f t="shared" si="44"/>
        <v>1.25</v>
      </c>
      <c r="U152" s="4">
        <f t="shared" si="51"/>
        <v>0.75</v>
      </c>
      <c r="V152" s="57">
        <f t="shared" si="56"/>
        <v>336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9">
        <v>336</v>
      </c>
    </row>
    <row r="153" spans="1:27" s="1" customFormat="1" ht="15" customHeight="1" x14ac:dyDescent="0.2">
      <c r="A153" s="9">
        <v>337</v>
      </c>
      <c r="B153" s="4">
        <v>0.80706751140870503</v>
      </c>
      <c r="C153" s="4">
        <v>0.99984679926729203</v>
      </c>
      <c r="D153" s="3" t="e">
        <f t="shared" si="52"/>
        <v>#N/A</v>
      </c>
      <c r="E153" s="35" t="e">
        <f t="shared" si="53"/>
        <v>#N/A</v>
      </c>
      <c r="F153" s="3" t="e">
        <f t="shared" si="54"/>
        <v>#N/A</v>
      </c>
      <c r="G153" s="35" t="e">
        <f t="shared" si="55"/>
        <v>#N/A</v>
      </c>
      <c r="H153" s="4">
        <f t="shared" si="32"/>
        <v>1.249808499084115</v>
      </c>
      <c r="I153" s="4">
        <f t="shared" si="33"/>
        <v>0.74988509945046899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1.8927378497858807</v>
      </c>
      <c r="M153" s="4">
        <f t="shared" si="37"/>
        <v>0.99984679926729203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2.3659223122323509</v>
      </c>
      <c r="S153" s="4">
        <f t="shared" si="50"/>
        <v>1.4195533873394104</v>
      </c>
      <c r="T153" s="4">
        <f t="shared" si="44"/>
        <v>1.249808499084115</v>
      </c>
      <c r="U153" s="4">
        <f t="shared" si="51"/>
        <v>0.74988509945046899</v>
      </c>
      <c r="V153" s="57">
        <f t="shared" si="56"/>
        <v>336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9">
        <v>337</v>
      </c>
    </row>
    <row r="154" spans="1:27" s="1" customFormat="1" ht="15" customHeight="1" x14ac:dyDescent="0.2">
      <c r="A154" s="9">
        <v>338</v>
      </c>
      <c r="B154" s="4">
        <v>0.79249004593683703</v>
      </c>
      <c r="C154" s="4">
        <v>0.99952557783762097</v>
      </c>
      <c r="D154" s="3" t="e">
        <f t="shared" si="52"/>
        <v>#N/A</v>
      </c>
      <c r="E154" s="35" t="e">
        <f t="shared" si="53"/>
        <v>#N/A</v>
      </c>
      <c r="F154" s="3" t="e">
        <f t="shared" si="54"/>
        <v>#N/A</v>
      </c>
      <c r="G154" s="35" t="e">
        <f t="shared" si="55"/>
        <v>#N/A</v>
      </c>
      <c r="H154" s="4">
        <f t="shared" si="32"/>
        <v>1.2494069722970262</v>
      </c>
      <c r="I154" s="4">
        <f t="shared" si="33"/>
        <v>0.7496441833782157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1.8921297686693073</v>
      </c>
      <c r="M154" s="4">
        <f t="shared" si="37"/>
        <v>0.99952557783762097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2.3651622108366341</v>
      </c>
      <c r="S154" s="4">
        <f t="shared" si="50"/>
        <v>1.4190973265019804</v>
      </c>
      <c r="T154" s="4">
        <f t="shared" si="44"/>
        <v>1.2494069722970262</v>
      </c>
      <c r="U154" s="4">
        <f t="shared" si="51"/>
        <v>0.7496441833782157</v>
      </c>
      <c r="V154" s="57">
        <f t="shared" si="56"/>
        <v>336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9">
        <v>338</v>
      </c>
    </row>
    <row r="155" spans="1:27" s="1" customFormat="1" ht="15" customHeight="1" x14ac:dyDescent="0.2">
      <c r="A155" s="9">
        <v>339</v>
      </c>
      <c r="B155" s="4">
        <v>0.77523393062775403</v>
      </c>
      <c r="C155" s="4">
        <v>0.99978094175570498</v>
      </c>
      <c r="D155" s="3" t="e">
        <f t="shared" si="52"/>
        <v>#N/A</v>
      </c>
      <c r="E155" s="35" t="e">
        <f t="shared" si="53"/>
        <v>#N/A</v>
      </c>
      <c r="F155" s="3" t="e">
        <f t="shared" si="54"/>
        <v>#N/A</v>
      </c>
      <c r="G155" s="35" t="e">
        <f t="shared" si="55"/>
        <v>#N/A</v>
      </c>
      <c r="H155" s="4">
        <f t="shared" si="32"/>
        <v>1.2497261771946313</v>
      </c>
      <c r="I155" s="4">
        <f t="shared" si="33"/>
        <v>0.74983570631677876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1.8926131796814556</v>
      </c>
      <c r="M155" s="4">
        <f t="shared" si="37"/>
        <v>0.99978094175570498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2.3657664746018194</v>
      </c>
      <c r="S155" s="4">
        <f t="shared" si="50"/>
        <v>1.4194598847610918</v>
      </c>
      <c r="T155" s="4">
        <f t="shared" si="44"/>
        <v>1.2497261771946313</v>
      </c>
      <c r="U155" s="4">
        <f t="shared" si="51"/>
        <v>0.74983570631677876</v>
      </c>
      <c r="V155" s="57">
        <f t="shared" si="56"/>
        <v>336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9">
        <v>339</v>
      </c>
    </row>
    <row r="156" spans="1:27" s="1" customFormat="1" ht="15" customHeight="1" x14ac:dyDescent="0.2">
      <c r="A156" s="9">
        <v>340</v>
      </c>
      <c r="B156" s="4">
        <v>0.75785859909037601</v>
      </c>
      <c r="C156" s="4">
        <v>0.99993589296714802</v>
      </c>
      <c r="D156" s="3" t="e">
        <f t="shared" si="52"/>
        <v>#N/A</v>
      </c>
      <c r="E156" s="35" t="e">
        <f t="shared" si="53"/>
        <v>#N/A</v>
      </c>
      <c r="F156" s="3" t="e">
        <f t="shared" si="54"/>
        <v>#N/A</v>
      </c>
      <c r="G156" s="35" t="e">
        <f t="shared" si="55"/>
        <v>#N/A</v>
      </c>
      <c r="H156" s="4">
        <f t="shared" si="32"/>
        <v>1.249919866208935</v>
      </c>
      <c r="I156" s="4">
        <f t="shared" si="33"/>
        <v>0.74995191972536102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1.8929065066421293</v>
      </c>
      <c r="M156" s="4">
        <f t="shared" si="37"/>
        <v>0.99993589296714802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2.3661331333026618</v>
      </c>
      <c r="S156" s="4">
        <f t="shared" si="50"/>
        <v>1.4196798799815971</v>
      </c>
      <c r="T156" s="4">
        <f t="shared" si="44"/>
        <v>1.249919866208935</v>
      </c>
      <c r="U156" s="4">
        <f t="shared" si="51"/>
        <v>0.74995191972536102</v>
      </c>
      <c r="V156" s="57">
        <f t="shared" si="56"/>
        <v>336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9">
        <v>340</v>
      </c>
    </row>
    <row r="157" spans="1:27" s="1" customFormat="1" ht="15" customHeight="1" x14ac:dyDescent="0.2">
      <c r="A157" s="9">
        <v>341</v>
      </c>
      <c r="B157" s="4">
        <v>0.74168017223931904</v>
      </c>
      <c r="C157" s="4">
        <v>0.99980679613225798</v>
      </c>
      <c r="D157" s="3" t="e">
        <f t="shared" si="52"/>
        <v>#N/A</v>
      </c>
      <c r="E157" s="35" t="e">
        <f t="shared" si="53"/>
        <v>#N/A</v>
      </c>
      <c r="F157" s="3" t="e">
        <f t="shared" si="54"/>
        <v>#N/A</v>
      </c>
      <c r="G157" s="35" t="e">
        <f t="shared" si="55"/>
        <v>#N/A</v>
      </c>
      <c r="H157" s="4">
        <f t="shared" si="32"/>
        <v>1.2497584951653224</v>
      </c>
      <c r="I157" s="4">
        <f t="shared" si="33"/>
        <v>0.74985509709919351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1.892662122736652</v>
      </c>
      <c r="M157" s="4">
        <f t="shared" si="37"/>
        <v>0.99980679613225798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2.3658276534208151</v>
      </c>
      <c r="S157" s="4">
        <f t="shared" si="50"/>
        <v>1.4194965920524889</v>
      </c>
      <c r="T157" s="4">
        <f t="shared" si="44"/>
        <v>1.2497584951653224</v>
      </c>
      <c r="U157" s="4">
        <f t="shared" si="51"/>
        <v>0.74985509709919351</v>
      </c>
      <c r="V157" s="57">
        <f t="shared" si="56"/>
        <v>336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9">
        <v>341</v>
      </c>
    </row>
    <row r="158" spans="1:27" s="1" customFormat="1" ht="15" customHeight="1" x14ac:dyDescent="0.2">
      <c r="A158" s="9">
        <v>342</v>
      </c>
      <c r="B158" s="4">
        <v>0.72614696633361897</v>
      </c>
      <c r="C158" s="4">
        <v>0.999870427430821</v>
      </c>
      <c r="D158" s="3" t="e">
        <f t="shared" si="52"/>
        <v>#N/A</v>
      </c>
      <c r="E158" s="35" t="e">
        <f t="shared" si="53"/>
        <v>#N/A</v>
      </c>
      <c r="F158" s="3" t="e">
        <f t="shared" si="54"/>
        <v>#N/A</v>
      </c>
      <c r="G158" s="35" t="e">
        <f t="shared" si="55"/>
        <v>#N/A</v>
      </c>
      <c r="H158" s="4">
        <f t="shared" si="32"/>
        <v>1.2498380342885262</v>
      </c>
      <c r="I158" s="4">
        <f t="shared" si="33"/>
        <v>0.74990282057311575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1.8927825785577934</v>
      </c>
      <c r="M158" s="4">
        <f t="shared" si="37"/>
        <v>0.999870427430821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2.3659782231972417</v>
      </c>
      <c r="S158" s="4">
        <f t="shared" si="50"/>
        <v>1.4195869339183451</v>
      </c>
      <c r="T158" s="4">
        <f t="shared" si="44"/>
        <v>1.2498380342885262</v>
      </c>
      <c r="U158" s="4">
        <f t="shared" si="51"/>
        <v>0.74990282057311575</v>
      </c>
      <c r="V158" s="57">
        <f t="shared" si="56"/>
        <v>336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9">
        <v>342</v>
      </c>
    </row>
    <row r="159" spans="1:27" s="1" customFormat="1" ht="15" customHeight="1" x14ac:dyDescent="0.2">
      <c r="A159" s="9">
        <v>343</v>
      </c>
      <c r="B159" s="4">
        <v>0.71177373239766295</v>
      </c>
      <c r="C159" s="4">
        <v>0.99989592580619102</v>
      </c>
      <c r="D159" s="3" t="e">
        <f t="shared" si="52"/>
        <v>#N/A</v>
      </c>
      <c r="E159" s="35" t="e">
        <f t="shared" si="53"/>
        <v>#N/A</v>
      </c>
      <c r="F159" s="3" t="e">
        <f t="shared" si="54"/>
        <v>#N/A</v>
      </c>
      <c r="G159" s="35" t="e">
        <f t="shared" si="55"/>
        <v>#N/A</v>
      </c>
      <c r="H159" s="4">
        <f t="shared" si="32"/>
        <v>1.2498699072577388</v>
      </c>
      <c r="I159" s="4">
        <f t="shared" si="33"/>
        <v>0.74992194435464321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1.8928308476928311</v>
      </c>
      <c r="M159" s="4">
        <f t="shared" si="37"/>
        <v>0.99989592580619102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2.3660385596160389</v>
      </c>
      <c r="S159" s="4">
        <f t="shared" si="50"/>
        <v>1.4196231357696232</v>
      </c>
      <c r="T159" s="4">
        <f t="shared" si="44"/>
        <v>1.2498699072577388</v>
      </c>
      <c r="U159" s="4">
        <f t="shared" si="51"/>
        <v>0.74992194435464321</v>
      </c>
      <c r="V159" s="57">
        <f t="shared" si="56"/>
        <v>336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9">
        <v>343</v>
      </c>
    </row>
    <row r="160" spans="1:27" s="1" customFormat="1" ht="15" customHeight="1" x14ac:dyDescent="0.2">
      <c r="A160" s="9">
        <v>344</v>
      </c>
      <c r="B160" s="4">
        <v>0.69737595075070802</v>
      </c>
      <c r="C160" s="4">
        <v>0.999839961820297</v>
      </c>
      <c r="D160" s="3" t="e">
        <f t="shared" si="52"/>
        <v>#N/A</v>
      </c>
      <c r="E160" s="35" t="e">
        <f t="shared" si="53"/>
        <v>#N/A</v>
      </c>
      <c r="F160" s="3" t="e">
        <f t="shared" si="54"/>
        <v>#N/A</v>
      </c>
      <c r="G160" s="35" t="e">
        <f t="shared" si="55"/>
        <v>#N/A</v>
      </c>
      <c r="H160" s="4">
        <f t="shared" si="32"/>
        <v>1.2497999522753713</v>
      </c>
      <c r="I160" s="4">
        <f t="shared" si="33"/>
        <v>0.74987997136522277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1.892724906308207</v>
      </c>
      <c r="M160" s="4">
        <f t="shared" si="37"/>
        <v>0.999839961820297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2.3659061328852586</v>
      </c>
      <c r="S160" s="4">
        <f t="shared" si="50"/>
        <v>1.4195436797311554</v>
      </c>
      <c r="T160" s="4">
        <f t="shared" si="44"/>
        <v>1.2497999522753713</v>
      </c>
      <c r="U160" s="4">
        <f t="shared" si="51"/>
        <v>0.74987997136522277</v>
      </c>
      <c r="V160" s="57">
        <f t="shared" si="56"/>
        <v>336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9">
        <v>344</v>
      </c>
    </row>
    <row r="161" spans="1:27" s="1" customFormat="1" ht="15" customHeight="1" x14ac:dyDescent="0.2">
      <c r="A161" s="9">
        <v>345</v>
      </c>
      <c r="B161" s="4">
        <v>0.68352247840701297</v>
      </c>
      <c r="C161" s="4">
        <v>0.99973006531653796</v>
      </c>
      <c r="D161" s="3" t="e">
        <f t="shared" si="52"/>
        <v>#N/A</v>
      </c>
      <c r="E161" s="35" t="e">
        <f t="shared" si="53"/>
        <v>#N/A</v>
      </c>
      <c r="F161" s="3" t="e">
        <f t="shared" si="54"/>
        <v>#N/A</v>
      </c>
      <c r="G161" s="35" t="e">
        <f t="shared" si="55"/>
        <v>#N/A</v>
      </c>
      <c r="H161" s="4">
        <f t="shared" si="32"/>
        <v>1.2496625816456723</v>
      </c>
      <c r="I161" s="4">
        <f t="shared" si="33"/>
        <v>0.74979754898740347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1.8925168691645402</v>
      </c>
      <c r="M161" s="4">
        <f t="shared" si="37"/>
        <v>0.99973006531653796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2.3656460864556754</v>
      </c>
      <c r="S161" s="4">
        <f t="shared" si="50"/>
        <v>1.4193876518734052</v>
      </c>
      <c r="T161" s="4">
        <f t="shared" si="44"/>
        <v>1.2496625816456723</v>
      </c>
      <c r="U161" s="4">
        <f t="shared" si="51"/>
        <v>0.74979754898740347</v>
      </c>
      <c r="V161" s="57">
        <f t="shared" si="56"/>
        <v>336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9">
        <v>345</v>
      </c>
    </row>
    <row r="162" spans="1:27" s="1" customFormat="1" ht="15" customHeight="1" x14ac:dyDescent="0.2">
      <c r="A162" s="9">
        <v>346</v>
      </c>
      <c r="B162" s="4">
        <v>0.66894795997227496</v>
      </c>
      <c r="C162" s="4">
        <v>0.99929019750926795</v>
      </c>
      <c r="D162" s="3" t="e">
        <f t="shared" si="52"/>
        <v>#N/A</v>
      </c>
      <c r="E162" s="35" t="e">
        <f t="shared" si="53"/>
        <v>#N/A</v>
      </c>
      <c r="F162" s="3" t="e">
        <f t="shared" si="54"/>
        <v>#N/A</v>
      </c>
      <c r="G162" s="35" t="e">
        <f t="shared" si="55"/>
        <v>#N/A</v>
      </c>
      <c r="H162" s="4">
        <f t="shared" si="32"/>
        <v>1.249112746886585</v>
      </c>
      <c r="I162" s="4">
        <f t="shared" si="33"/>
        <v>0.74946764813195099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1.8916841871493231</v>
      </c>
      <c r="M162" s="4">
        <f t="shared" si="37"/>
        <v>0.99929019750926795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2.3646052339366537</v>
      </c>
      <c r="S162" s="4">
        <f t="shared" si="50"/>
        <v>1.4187631403619922</v>
      </c>
      <c r="T162" s="4">
        <f t="shared" si="44"/>
        <v>1.249112746886585</v>
      </c>
      <c r="U162" s="4">
        <f t="shared" si="51"/>
        <v>0.74946764813195099</v>
      </c>
      <c r="V162" s="57">
        <f t="shared" si="56"/>
        <v>336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9">
        <v>346</v>
      </c>
    </row>
    <row r="163" spans="1:27" s="1" customFormat="1" ht="15" customHeight="1" x14ac:dyDescent="0.2">
      <c r="A163" s="9">
        <v>347</v>
      </c>
      <c r="B163" s="4">
        <v>0.653288875492403</v>
      </c>
      <c r="C163" s="4">
        <v>0.99929052189082901</v>
      </c>
      <c r="D163" s="3" t="e">
        <f t="shared" si="52"/>
        <v>#N/A</v>
      </c>
      <c r="E163" s="35" t="e">
        <f t="shared" si="53"/>
        <v>#N/A</v>
      </c>
      <c r="F163" s="3" t="e">
        <f t="shared" si="54"/>
        <v>#N/A</v>
      </c>
      <c r="G163" s="35" t="e">
        <f t="shared" si="55"/>
        <v>#N/A</v>
      </c>
      <c r="H163" s="4">
        <f t="shared" si="32"/>
        <v>1.2491131523635364</v>
      </c>
      <c r="I163" s="4">
        <f t="shared" si="33"/>
        <v>0.74946789141812176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1.8916848012126564</v>
      </c>
      <c r="M163" s="4">
        <f t="shared" si="37"/>
        <v>0.99929052189082901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2.3646060015158206</v>
      </c>
      <c r="S163" s="4">
        <f t="shared" si="50"/>
        <v>1.4187636009094922</v>
      </c>
      <c r="T163" s="4">
        <f t="shared" si="44"/>
        <v>1.2491131523635364</v>
      </c>
      <c r="U163" s="4">
        <f t="shared" si="51"/>
        <v>0.74946789141812176</v>
      </c>
      <c r="V163" s="57">
        <f t="shared" si="56"/>
        <v>336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9">
        <v>347</v>
      </c>
    </row>
    <row r="164" spans="1:27" s="1" customFormat="1" ht="15" customHeight="1" x14ac:dyDescent="0.2">
      <c r="A164" s="9">
        <v>348</v>
      </c>
      <c r="B164" s="4">
        <v>0.63936384648564004</v>
      </c>
      <c r="C164" s="4">
        <v>0.99972697304437097</v>
      </c>
      <c r="D164" s="3" t="e">
        <f t="shared" si="52"/>
        <v>#N/A</v>
      </c>
      <c r="E164" s="35" t="e">
        <f t="shared" si="53"/>
        <v>#N/A</v>
      </c>
      <c r="F164" s="3" t="e">
        <f t="shared" si="54"/>
        <v>#N/A</v>
      </c>
      <c r="G164" s="35" t="e">
        <f t="shared" si="55"/>
        <v>#N/A</v>
      </c>
      <c r="H164" s="4">
        <f t="shared" si="32"/>
        <v>1.2496587163054638</v>
      </c>
      <c r="I164" s="4">
        <f t="shared" si="33"/>
        <v>0.74979522978327817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1.892511015407168</v>
      </c>
      <c r="M164" s="4">
        <f t="shared" si="37"/>
        <v>0.99972697304437097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2.3656387692589602</v>
      </c>
      <c r="S164" s="4">
        <f t="shared" si="50"/>
        <v>1.4193832615553761</v>
      </c>
      <c r="T164" s="4">
        <f t="shared" si="44"/>
        <v>1.2496587163054638</v>
      </c>
      <c r="U164" s="4">
        <f t="shared" si="51"/>
        <v>0.74979522978327817</v>
      </c>
      <c r="V164" s="57">
        <f t="shared" si="56"/>
        <v>336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9">
        <v>348</v>
      </c>
    </row>
    <row r="165" spans="1:27" s="1" customFormat="1" ht="15" customHeight="1" x14ac:dyDescent="0.2">
      <c r="A165" s="9">
        <v>349</v>
      </c>
      <c r="B165" s="4">
        <v>0.62830215828118496</v>
      </c>
      <c r="C165" s="4">
        <v>0.99952918820944103</v>
      </c>
      <c r="D165" s="3" t="e">
        <f t="shared" si="52"/>
        <v>#N/A</v>
      </c>
      <c r="E165" s="35" t="e">
        <f t="shared" si="53"/>
        <v>#N/A</v>
      </c>
      <c r="F165" s="3" t="e">
        <f t="shared" si="54"/>
        <v>#N/A</v>
      </c>
      <c r="G165" s="35" t="e">
        <f t="shared" si="55"/>
        <v>#N/A</v>
      </c>
      <c r="H165" s="4">
        <f t="shared" si="32"/>
        <v>1.2494114852618012</v>
      </c>
      <c r="I165" s="4">
        <f t="shared" si="33"/>
        <v>0.74964689115708083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1.8921366032037585</v>
      </c>
      <c r="M165" s="4">
        <f t="shared" si="37"/>
        <v>0.99952918820944103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2.3651707540046982</v>
      </c>
      <c r="S165" s="4">
        <f t="shared" si="50"/>
        <v>1.4191024524028188</v>
      </c>
      <c r="T165" s="4">
        <f t="shared" si="44"/>
        <v>1.2494114852618012</v>
      </c>
      <c r="U165" s="4">
        <f t="shared" si="51"/>
        <v>0.74964689115708083</v>
      </c>
      <c r="V165" s="57">
        <f t="shared" si="56"/>
        <v>336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9">
        <v>349</v>
      </c>
    </row>
    <row r="166" spans="1:27" s="1" customFormat="1" ht="15" customHeight="1" x14ac:dyDescent="0.2">
      <c r="A166" s="9">
        <v>350</v>
      </c>
      <c r="B166" s="4">
        <v>0.61698909261424595</v>
      </c>
      <c r="C166" s="4">
        <v>0.99942699397170098</v>
      </c>
      <c r="D166" s="3" t="e">
        <f t="shared" si="52"/>
        <v>#N/A</v>
      </c>
      <c r="E166" s="35" t="e">
        <f t="shared" si="53"/>
        <v>#N/A</v>
      </c>
      <c r="F166" s="3" t="e">
        <f t="shared" si="54"/>
        <v>#N/A</v>
      </c>
      <c r="G166" s="35" t="e">
        <f t="shared" si="55"/>
        <v>#N/A</v>
      </c>
      <c r="H166" s="4">
        <f t="shared" ref="H166:H196" si="58">C166+(C166*25%)</f>
        <v>1.2492837424646261</v>
      </c>
      <c r="I166" s="4">
        <f t="shared" ref="I166:I196" si="59">C166-(C166*25%)</f>
        <v>0.74957024547877571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1.8919431466642744</v>
      </c>
      <c r="M166" s="4">
        <f t="shared" ref="M166:M196" si="63">C166*(1/$AI$41)</f>
        <v>0.99942699397170098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2.3649289333303432</v>
      </c>
      <c r="S166" s="4">
        <f t="shared" si="50"/>
        <v>1.4189573599982057</v>
      </c>
      <c r="T166" s="4">
        <f t="shared" ref="T166:T196" si="68">M166+(M166*25%)</f>
        <v>1.2492837424646261</v>
      </c>
      <c r="U166" s="4">
        <f t="shared" si="51"/>
        <v>0.74957024547877571</v>
      </c>
      <c r="V166" s="57">
        <f t="shared" si="56"/>
        <v>336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9">
        <v>350</v>
      </c>
    </row>
    <row r="167" spans="1:27" s="1" customFormat="1" ht="15" customHeight="1" x14ac:dyDescent="0.2">
      <c r="A167" s="9">
        <v>351</v>
      </c>
      <c r="B167" s="4">
        <v>0.60411125072278704</v>
      </c>
      <c r="C167" s="4">
        <v>0.99940144541226605</v>
      </c>
      <c r="D167" s="3" t="e">
        <f t="shared" si="52"/>
        <v>#N/A</v>
      </c>
      <c r="E167" s="35" t="e">
        <f t="shared" si="53"/>
        <v>#N/A</v>
      </c>
      <c r="F167" s="3" t="e">
        <f t="shared" si="54"/>
        <v>#N/A</v>
      </c>
      <c r="G167" s="35" t="e">
        <f t="shared" si="55"/>
        <v>#N/A</v>
      </c>
      <c r="H167" s="4">
        <f t="shared" si="58"/>
        <v>1.2492518067653327</v>
      </c>
      <c r="I167" s="4">
        <f t="shared" si="59"/>
        <v>0.74955108405919957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1.8918947825294035</v>
      </c>
      <c r="M167" s="4">
        <f t="shared" si="63"/>
        <v>0.99940144541226605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2.3648684781617542</v>
      </c>
      <c r="S167" s="4">
        <f t="shared" si="50"/>
        <v>1.4189210868970525</v>
      </c>
      <c r="T167" s="4">
        <f t="shared" si="68"/>
        <v>1.2492518067653327</v>
      </c>
      <c r="U167" s="4">
        <f t="shared" si="51"/>
        <v>0.74955108405919957</v>
      </c>
      <c r="V167" s="57">
        <f t="shared" si="56"/>
        <v>336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9">
        <v>351</v>
      </c>
    </row>
    <row r="168" spans="1:27" s="1" customFormat="1" ht="15" customHeight="1" x14ac:dyDescent="0.2">
      <c r="A168" s="9">
        <v>352</v>
      </c>
      <c r="B168" s="4">
        <v>0.59158138542826899</v>
      </c>
      <c r="C168" s="4">
        <v>0.99935669606949296</v>
      </c>
      <c r="D168" s="3" t="e">
        <f t="shared" si="52"/>
        <v>#N/A</v>
      </c>
      <c r="E168" s="35" t="e">
        <f t="shared" si="53"/>
        <v>#N/A</v>
      </c>
      <c r="F168" s="3" t="e">
        <f t="shared" si="54"/>
        <v>#N/A</v>
      </c>
      <c r="G168" s="35" t="e">
        <f t="shared" si="55"/>
        <v>#N/A</v>
      </c>
      <c r="H168" s="4">
        <f t="shared" si="58"/>
        <v>1.2491958700868662</v>
      </c>
      <c r="I168" s="4">
        <f t="shared" si="59"/>
        <v>0.74951752205211974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1.8918100707766812</v>
      </c>
      <c r="M168" s="4">
        <f t="shared" si="63"/>
        <v>0.99935669606949296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2.3647625884708514</v>
      </c>
      <c r="S168" s="4">
        <f t="shared" si="50"/>
        <v>1.4188575530825109</v>
      </c>
      <c r="T168" s="4">
        <f t="shared" si="68"/>
        <v>1.2491958700868662</v>
      </c>
      <c r="U168" s="4">
        <f t="shared" si="51"/>
        <v>0.74951752205211974</v>
      </c>
      <c r="V168" s="57">
        <f t="shared" si="56"/>
        <v>336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9">
        <v>352</v>
      </c>
    </row>
    <row r="169" spans="1:27" s="1" customFormat="1" ht="15" customHeight="1" x14ac:dyDescent="0.2">
      <c r="A169" s="9">
        <v>353</v>
      </c>
      <c r="B169" s="4">
        <v>0.580349495991208</v>
      </c>
      <c r="C169" s="4">
        <v>0.99957088667592198</v>
      </c>
      <c r="D169" s="3" t="e">
        <f t="shared" si="52"/>
        <v>#N/A</v>
      </c>
      <c r="E169" s="35" t="e">
        <f t="shared" si="53"/>
        <v>#N/A</v>
      </c>
      <c r="F169" s="3" t="e">
        <f t="shared" si="54"/>
        <v>#N/A</v>
      </c>
      <c r="G169" s="35" t="e">
        <f t="shared" si="55"/>
        <v>#N/A</v>
      </c>
      <c r="H169" s="4">
        <f t="shared" si="58"/>
        <v>1.2494636083449024</v>
      </c>
      <c r="I169" s="4">
        <f t="shared" si="59"/>
        <v>0.74967816500694151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1.892215539562653</v>
      </c>
      <c r="M169" s="4">
        <f t="shared" si="63"/>
        <v>0.99957088667592198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2.3652694244533161</v>
      </c>
      <c r="S169" s="4">
        <f t="shared" si="50"/>
        <v>1.4191616546719898</v>
      </c>
      <c r="T169" s="4">
        <f t="shared" si="68"/>
        <v>1.2494636083449024</v>
      </c>
      <c r="U169" s="4">
        <f t="shared" si="51"/>
        <v>0.74967816500694151</v>
      </c>
      <c r="V169" s="57">
        <f t="shared" si="56"/>
        <v>336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9">
        <v>353</v>
      </c>
    </row>
    <row r="170" spans="1:27" s="1" customFormat="1" ht="15" customHeight="1" x14ac:dyDescent="0.2">
      <c r="A170" s="9">
        <v>354</v>
      </c>
      <c r="B170" s="4">
        <v>0.57020486172433904</v>
      </c>
      <c r="C170" s="4">
        <v>0.99950455244342196</v>
      </c>
      <c r="D170" s="3" t="e">
        <f t="shared" si="52"/>
        <v>#N/A</v>
      </c>
      <c r="E170" s="35" t="e">
        <f t="shared" si="53"/>
        <v>#N/A</v>
      </c>
      <c r="F170" s="3" t="e">
        <f t="shared" si="54"/>
        <v>#N/A</v>
      </c>
      <c r="G170" s="35" t="e">
        <f t="shared" si="55"/>
        <v>#N/A</v>
      </c>
      <c r="H170" s="4">
        <f t="shared" si="58"/>
        <v>1.2493806905542775</v>
      </c>
      <c r="I170" s="4">
        <f t="shared" si="59"/>
        <v>0.74962841433256644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1.8920899670122571</v>
      </c>
      <c r="M170" s="4">
        <f t="shared" si="63"/>
        <v>0.99950455244342196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2.3651124587653212</v>
      </c>
      <c r="S170" s="4">
        <f t="shared" si="50"/>
        <v>1.4190674752591927</v>
      </c>
      <c r="T170" s="4">
        <f t="shared" si="68"/>
        <v>1.2493806905542775</v>
      </c>
      <c r="U170" s="4">
        <f t="shared" si="51"/>
        <v>0.74962841433256644</v>
      </c>
      <c r="V170" s="57">
        <f t="shared" si="56"/>
        <v>336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9">
        <v>354</v>
      </c>
    </row>
    <row r="171" spans="1:27" s="1" customFormat="1" ht="15" customHeight="1" x14ac:dyDescent="0.2">
      <c r="A171" s="9">
        <v>355</v>
      </c>
      <c r="B171" s="4">
        <v>0.56119702818446304</v>
      </c>
      <c r="C171" s="4">
        <v>0.99929136259536</v>
      </c>
      <c r="D171" s="3" t="e">
        <f t="shared" si="52"/>
        <v>#N/A</v>
      </c>
      <c r="E171" s="35" t="e">
        <f t="shared" si="53"/>
        <v>#N/A</v>
      </c>
      <c r="F171" s="3" t="e">
        <f t="shared" si="54"/>
        <v>#N/A</v>
      </c>
      <c r="G171" s="35" t="e">
        <f t="shared" si="55"/>
        <v>#N/A</v>
      </c>
      <c r="H171" s="4">
        <f t="shared" si="58"/>
        <v>1.2491142032442</v>
      </c>
      <c r="I171" s="4">
        <f t="shared" si="59"/>
        <v>0.74946852194652003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1.8916863926897582</v>
      </c>
      <c r="M171" s="4">
        <f t="shared" si="63"/>
        <v>0.99929136259536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2.364607990862198</v>
      </c>
      <c r="S171" s="4">
        <f t="shared" si="50"/>
        <v>1.4187647945173187</v>
      </c>
      <c r="T171" s="4">
        <f t="shared" si="68"/>
        <v>1.2491142032442</v>
      </c>
      <c r="U171" s="4">
        <f t="shared" si="51"/>
        <v>0.74946852194652003</v>
      </c>
      <c r="V171" s="57">
        <f t="shared" si="56"/>
        <v>336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9">
        <v>355</v>
      </c>
    </row>
    <row r="172" spans="1:27" s="1" customFormat="1" ht="15" customHeight="1" x14ac:dyDescent="0.2">
      <c r="A172" s="9">
        <v>356</v>
      </c>
      <c r="B172" s="4">
        <v>0.55127814015328402</v>
      </c>
      <c r="C172" s="4">
        <v>0.99907982104632298</v>
      </c>
      <c r="D172" s="3" t="e">
        <f t="shared" si="52"/>
        <v>#N/A</v>
      </c>
      <c r="E172" s="35" t="e">
        <f t="shared" si="53"/>
        <v>#N/A</v>
      </c>
      <c r="F172" s="3" t="e">
        <f t="shared" si="54"/>
        <v>#N/A</v>
      </c>
      <c r="G172" s="35" t="e">
        <f t="shared" si="55"/>
        <v>#N/A</v>
      </c>
      <c r="H172" s="4">
        <f t="shared" si="58"/>
        <v>1.2488497763079036</v>
      </c>
      <c r="I172" s="4">
        <f t="shared" si="59"/>
        <v>0.74930986578474224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1.8912859386432401</v>
      </c>
      <c r="M172" s="4">
        <f t="shared" si="63"/>
        <v>0.99907982104632298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2.3641074233040502</v>
      </c>
      <c r="S172" s="4">
        <f t="shared" si="50"/>
        <v>1.41846445398243</v>
      </c>
      <c r="T172" s="4">
        <f t="shared" si="68"/>
        <v>1.2488497763079036</v>
      </c>
      <c r="U172" s="4">
        <f t="shared" si="51"/>
        <v>0.74930986578474224</v>
      </c>
      <c r="V172" s="57">
        <f t="shared" si="56"/>
        <v>336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9">
        <v>356</v>
      </c>
    </row>
    <row r="173" spans="1:27" s="1" customFormat="1" ht="15" customHeight="1" x14ac:dyDescent="0.2">
      <c r="A173" s="9">
        <v>357</v>
      </c>
      <c r="B173" s="4">
        <v>0.54298727864954199</v>
      </c>
      <c r="C173" s="4">
        <v>0.999376990760658</v>
      </c>
      <c r="D173" s="3" t="e">
        <f t="shared" si="52"/>
        <v>#N/A</v>
      </c>
      <c r="E173" s="35" t="e">
        <f t="shared" si="53"/>
        <v>#N/A</v>
      </c>
      <c r="F173" s="3" t="e">
        <f t="shared" si="54"/>
        <v>#N/A</v>
      </c>
      <c r="G173" s="35" t="e">
        <f t="shared" si="55"/>
        <v>#N/A</v>
      </c>
      <c r="H173" s="4">
        <f t="shared" si="58"/>
        <v>1.2492212384508226</v>
      </c>
      <c r="I173" s="4">
        <f t="shared" si="59"/>
        <v>0.74953274307049345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1.8918484891925285</v>
      </c>
      <c r="M173" s="4">
        <f t="shared" si="63"/>
        <v>0.999376990760658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2.3648106114906606</v>
      </c>
      <c r="S173" s="4">
        <f t="shared" si="50"/>
        <v>1.4188863668943963</v>
      </c>
      <c r="T173" s="4">
        <f t="shared" si="68"/>
        <v>1.2492212384508226</v>
      </c>
      <c r="U173" s="4">
        <f t="shared" si="51"/>
        <v>0.74953274307049345</v>
      </c>
      <c r="V173" s="57">
        <f t="shared" si="56"/>
        <v>336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9">
        <v>357</v>
      </c>
    </row>
    <row r="174" spans="1:27" s="1" customFormat="1" ht="15" customHeight="1" x14ac:dyDescent="0.2">
      <c r="A174" s="9">
        <v>358</v>
      </c>
      <c r="B174" s="4">
        <v>0.53310609031085199</v>
      </c>
      <c r="C174" s="4">
        <v>0.99961432255162797</v>
      </c>
      <c r="D174" s="3" t="e">
        <f t="shared" si="52"/>
        <v>#N/A</v>
      </c>
      <c r="E174" s="35" t="e">
        <f t="shared" si="53"/>
        <v>#N/A</v>
      </c>
      <c r="F174" s="3" t="e">
        <f t="shared" si="54"/>
        <v>#N/A</v>
      </c>
      <c r="G174" s="35" t="e">
        <f t="shared" si="55"/>
        <v>#N/A</v>
      </c>
      <c r="H174" s="4">
        <f t="shared" si="58"/>
        <v>1.2495179031895349</v>
      </c>
      <c r="I174" s="4">
        <f t="shared" si="59"/>
        <v>0.749710741913721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1.8922977648856201</v>
      </c>
      <c r="M174" s="4">
        <f t="shared" si="63"/>
        <v>0.99961432255162797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2.365372206107025</v>
      </c>
      <c r="S174" s="4">
        <f t="shared" si="50"/>
        <v>1.4192233236642151</v>
      </c>
      <c r="T174" s="4">
        <f t="shared" si="68"/>
        <v>1.2495179031895349</v>
      </c>
      <c r="U174" s="4">
        <f t="shared" si="51"/>
        <v>0.749710741913721</v>
      </c>
      <c r="V174" s="57">
        <f t="shared" si="56"/>
        <v>336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9">
        <v>358</v>
      </c>
    </row>
    <row r="175" spans="1:27" s="1" customFormat="1" ht="15" customHeight="1" x14ac:dyDescent="0.2">
      <c r="A175" s="9">
        <v>359</v>
      </c>
      <c r="B175" s="4">
        <v>0.52425061694646402</v>
      </c>
      <c r="C175" s="4">
        <v>0.99908863190492503</v>
      </c>
      <c r="D175" s="3" t="e">
        <f t="shared" si="52"/>
        <v>#N/A</v>
      </c>
      <c r="E175" s="35" t="e">
        <f t="shared" si="53"/>
        <v>#N/A</v>
      </c>
      <c r="F175" s="3" t="e">
        <f t="shared" si="54"/>
        <v>#N/A</v>
      </c>
      <c r="G175" s="35" t="e">
        <f t="shared" si="55"/>
        <v>#N/A</v>
      </c>
      <c r="H175" s="4">
        <f t="shared" si="58"/>
        <v>1.2488607898811563</v>
      </c>
      <c r="I175" s="4">
        <f t="shared" si="59"/>
        <v>0.74931647392869372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1.8913026178440711</v>
      </c>
      <c r="M175" s="4">
        <f t="shared" si="63"/>
        <v>0.99908863190492503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2.3641282723050887</v>
      </c>
      <c r="S175" s="4">
        <f t="shared" si="50"/>
        <v>1.4184769633830534</v>
      </c>
      <c r="T175" s="4">
        <f t="shared" si="68"/>
        <v>1.2488607898811563</v>
      </c>
      <c r="U175" s="4">
        <f t="shared" si="51"/>
        <v>0.74931647392869372</v>
      </c>
      <c r="V175" s="57">
        <f t="shared" si="56"/>
        <v>336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9">
        <v>359</v>
      </c>
    </row>
    <row r="176" spans="1:27" s="1" customFormat="1" ht="15" customHeight="1" x14ac:dyDescent="0.2">
      <c r="A176" s="9">
        <v>360</v>
      </c>
      <c r="B176" s="4">
        <v>0.51683109996353105</v>
      </c>
      <c r="C176" s="4">
        <v>0.99850165808364</v>
      </c>
      <c r="D176" s="3" t="e">
        <f t="shared" si="52"/>
        <v>#N/A</v>
      </c>
      <c r="E176" s="35" t="e">
        <f t="shared" si="53"/>
        <v>#N/A</v>
      </c>
      <c r="F176" s="3" t="e">
        <f t="shared" si="54"/>
        <v>#N/A</v>
      </c>
      <c r="G176" s="35" t="e">
        <f t="shared" si="55"/>
        <v>#N/A</v>
      </c>
      <c r="H176" s="4">
        <f t="shared" si="58"/>
        <v>1.2481270726045499</v>
      </c>
      <c r="I176" s="4">
        <f t="shared" si="59"/>
        <v>0.74887624356272997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1.8901914600455025</v>
      </c>
      <c r="M176" s="4">
        <f t="shared" si="63"/>
        <v>0.99850165808364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2.3627393250568782</v>
      </c>
      <c r="S176" s="4">
        <f t="shared" si="50"/>
        <v>1.4176435950341268</v>
      </c>
      <c r="T176" s="4">
        <f t="shared" si="68"/>
        <v>1.2481270726045499</v>
      </c>
      <c r="U176" s="4">
        <f t="shared" si="51"/>
        <v>0.74887624356272997</v>
      </c>
      <c r="V176" s="57">
        <f t="shared" si="56"/>
        <v>336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9">
        <v>360</v>
      </c>
    </row>
    <row r="177" spans="1:27" s="1" customFormat="1" ht="15" customHeight="1" x14ac:dyDescent="0.2">
      <c r="A177" s="9">
        <v>361</v>
      </c>
      <c r="B177" s="4">
        <v>0.50988066132216303</v>
      </c>
      <c r="C177" s="4">
        <v>0.99873853665746304</v>
      </c>
      <c r="D177" s="3" t="e">
        <f t="shared" si="52"/>
        <v>#N/A</v>
      </c>
      <c r="E177" s="35" t="e">
        <f t="shared" si="53"/>
        <v>#N/A</v>
      </c>
      <c r="F177" s="3" t="e">
        <f t="shared" si="54"/>
        <v>#N/A</v>
      </c>
      <c r="G177" s="35" t="e">
        <f t="shared" si="55"/>
        <v>#N/A</v>
      </c>
      <c r="H177" s="4">
        <f t="shared" si="58"/>
        <v>1.2484231708218287</v>
      </c>
      <c r="I177" s="4">
        <f t="shared" si="59"/>
        <v>0.74905390249309733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1.8906398777859073</v>
      </c>
      <c r="M177" s="4">
        <f t="shared" si="63"/>
        <v>0.99873853665746304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2.3632998472323843</v>
      </c>
      <c r="S177" s="4">
        <f t="shared" si="50"/>
        <v>1.4179799083394304</v>
      </c>
      <c r="T177" s="4">
        <f t="shared" si="68"/>
        <v>1.2484231708218287</v>
      </c>
      <c r="U177" s="4">
        <f t="shared" si="51"/>
        <v>0.74905390249309733</v>
      </c>
      <c r="V177" s="57">
        <f t="shared" si="56"/>
        <v>336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9">
        <v>361</v>
      </c>
    </row>
    <row r="178" spans="1:27" s="1" customFormat="1" ht="15" customHeight="1" x14ac:dyDescent="0.2">
      <c r="A178" s="9">
        <v>362</v>
      </c>
      <c r="B178" s="4">
        <v>0.50448651598439798</v>
      </c>
      <c r="C178" s="4">
        <v>0.998874480706748</v>
      </c>
      <c r="D178" s="3" t="e">
        <f t="shared" si="52"/>
        <v>#N/A</v>
      </c>
      <c r="E178" s="35" t="e">
        <f t="shared" si="53"/>
        <v>#N/A</v>
      </c>
      <c r="F178" s="3" t="e">
        <f t="shared" si="54"/>
        <v>#N/A</v>
      </c>
      <c r="G178" s="35" t="e">
        <f t="shared" si="55"/>
        <v>#N/A</v>
      </c>
      <c r="H178" s="4">
        <f t="shared" si="58"/>
        <v>1.248593100883435</v>
      </c>
      <c r="I178" s="4">
        <f t="shared" si="59"/>
        <v>0.749155860530061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1.8908972236590182</v>
      </c>
      <c r="M178" s="4">
        <f t="shared" si="63"/>
        <v>0.998874480706748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2.3636215295737726</v>
      </c>
      <c r="S178" s="4">
        <f t="shared" si="50"/>
        <v>1.4181729177442637</v>
      </c>
      <c r="T178" s="4">
        <f t="shared" si="68"/>
        <v>1.248593100883435</v>
      </c>
      <c r="U178" s="4">
        <f t="shared" si="51"/>
        <v>0.749155860530061</v>
      </c>
      <c r="V178" s="57">
        <f t="shared" si="56"/>
        <v>336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9">
        <v>362</v>
      </c>
    </row>
    <row r="179" spans="1:27" s="1" customFormat="1" ht="15" customHeight="1" x14ac:dyDescent="0.2">
      <c r="A179" s="9">
        <v>363</v>
      </c>
      <c r="B179" s="4">
        <v>0.49917476678668499</v>
      </c>
      <c r="C179" s="4">
        <v>0.99887010451615499</v>
      </c>
      <c r="D179" s="3" t="e">
        <f t="shared" si="52"/>
        <v>#N/A</v>
      </c>
      <c r="E179" s="35" t="e">
        <f t="shared" si="53"/>
        <v>#N/A</v>
      </c>
      <c r="F179" s="3" t="e">
        <f t="shared" si="54"/>
        <v>#N/A</v>
      </c>
      <c r="G179" s="35" t="e">
        <f t="shared" si="55"/>
        <v>#N/A</v>
      </c>
      <c r="H179" s="4">
        <f t="shared" si="58"/>
        <v>1.2485876306451937</v>
      </c>
      <c r="I179" s="4">
        <f t="shared" si="59"/>
        <v>0.74915257838711624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1.8908889394082917</v>
      </c>
      <c r="M179" s="4">
        <f t="shared" si="63"/>
        <v>0.99887010451615499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2.3636111742603645</v>
      </c>
      <c r="S179" s="4">
        <f t="shared" si="50"/>
        <v>1.4181667045562187</v>
      </c>
      <c r="T179" s="4">
        <f t="shared" si="68"/>
        <v>1.2485876306451937</v>
      </c>
      <c r="U179" s="4">
        <f t="shared" si="51"/>
        <v>0.74915257838711624</v>
      </c>
      <c r="V179" s="57">
        <f t="shared" si="56"/>
        <v>336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9">
        <v>363</v>
      </c>
    </row>
    <row r="180" spans="1:27" s="1" customFormat="1" ht="15" customHeight="1" x14ac:dyDescent="0.2">
      <c r="A180" s="9">
        <v>364</v>
      </c>
      <c r="B180" s="4">
        <v>0.49360839350848101</v>
      </c>
      <c r="C180" s="4">
        <v>0.99882585299022797</v>
      </c>
      <c r="D180" s="3" t="e">
        <f t="shared" si="52"/>
        <v>#N/A</v>
      </c>
      <c r="E180" s="35" t="e">
        <f t="shared" si="53"/>
        <v>#N/A</v>
      </c>
      <c r="F180" s="3" t="e">
        <f t="shared" si="54"/>
        <v>#N/A</v>
      </c>
      <c r="G180" s="35" t="e">
        <f t="shared" si="55"/>
        <v>#N/A</v>
      </c>
      <c r="H180" s="4">
        <f t="shared" si="58"/>
        <v>1.248532316237785</v>
      </c>
      <c r="I180" s="4">
        <f t="shared" si="59"/>
        <v>0.749119389742671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1.8908051700367299</v>
      </c>
      <c r="M180" s="4">
        <f t="shared" si="63"/>
        <v>0.99882585299022797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2.3635064625459123</v>
      </c>
      <c r="S180" s="4">
        <f t="shared" si="50"/>
        <v>1.4181038775275474</v>
      </c>
      <c r="T180" s="4">
        <f t="shared" si="68"/>
        <v>1.248532316237785</v>
      </c>
      <c r="U180" s="4">
        <f t="shared" si="51"/>
        <v>0.749119389742671</v>
      </c>
      <c r="V180" s="57">
        <f t="shared" si="56"/>
        <v>336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9">
        <v>364</v>
      </c>
    </row>
    <row r="181" spans="1:27" s="1" customFormat="1" ht="15" customHeight="1" x14ac:dyDescent="0.2">
      <c r="A181" s="9">
        <v>365</v>
      </c>
      <c r="B181" s="4">
        <v>0.48809631697394201</v>
      </c>
      <c r="C181" s="4">
        <v>0.99886274286238896</v>
      </c>
      <c r="D181" s="3" t="e">
        <f t="shared" si="52"/>
        <v>#N/A</v>
      </c>
      <c r="E181" s="35" t="e">
        <f t="shared" si="53"/>
        <v>#N/A</v>
      </c>
      <c r="F181" s="3" t="e">
        <f t="shared" si="54"/>
        <v>#N/A</v>
      </c>
      <c r="G181" s="35" t="e">
        <f t="shared" si="55"/>
        <v>#N/A</v>
      </c>
      <c r="H181" s="4">
        <f t="shared" si="58"/>
        <v>1.2485784285779862</v>
      </c>
      <c r="I181" s="4">
        <f t="shared" si="59"/>
        <v>0.74914705714679175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1.8908750035925945</v>
      </c>
      <c r="M181" s="4">
        <f t="shared" si="63"/>
        <v>0.99886274286238896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2.363593754490743</v>
      </c>
      <c r="S181" s="4">
        <f t="shared" si="50"/>
        <v>1.418156252694446</v>
      </c>
      <c r="T181" s="4">
        <f t="shared" si="68"/>
        <v>1.2485784285779862</v>
      </c>
      <c r="U181" s="4">
        <f t="shared" si="51"/>
        <v>0.74914705714679175</v>
      </c>
      <c r="V181" s="57">
        <f t="shared" si="56"/>
        <v>336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9">
        <v>365</v>
      </c>
    </row>
    <row r="182" spans="1:27" s="1" customFormat="1" ht="15" customHeight="1" x14ac:dyDescent="0.2">
      <c r="A182" s="9">
        <v>366</v>
      </c>
      <c r="B182" s="4">
        <v>0.48390315854457</v>
      </c>
      <c r="C182" s="4">
        <v>0.99849793385201402</v>
      </c>
      <c r="D182" s="3" t="e">
        <f t="shared" si="52"/>
        <v>#N/A</v>
      </c>
      <c r="E182" s="35" t="e">
        <f t="shared" si="53"/>
        <v>#N/A</v>
      </c>
      <c r="F182" s="3" t="e">
        <f t="shared" si="54"/>
        <v>#N/A</v>
      </c>
      <c r="G182" s="35" t="e">
        <f t="shared" si="55"/>
        <v>#N/A</v>
      </c>
      <c r="H182" s="4">
        <f t="shared" si="58"/>
        <v>1.2481224173150176</v>
      </c>
      <c r="I182" s="4">
        <f t="shared" si="59"/>
        <v>0.74887345038901054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1.8901844099712661</v>
      </c>
      <c r="M182" s="4">
        <f t="shared" si="63"/>
        <v>0.99849793385201402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2.3627305124640827</v>
      </c>
      <c r="S182" s="4">
        <f t="shared" ref="S182:S196" si="73">L182-(L182*25%)</f>
        <v>1.4176383074784495</v>
      </c>
      <c r="T182" s="4">
        <f t="shared" si="68"/>
        <v>1.2481224173150176</v>
      </c>
      <c r="U182" s="4">
        <f t="shared" ref="U182:U196" si="74">M182-(M182*25%)</f>
        <v>0.74887345038901054</v>
      </c>
      <c r="V182" s="57">
        <f t="shared" si="56"/>
        <v>336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9">
        <v>366</v>
      </c>
    </row>
    <row r="183" spans="1:27" s="1" customFormat="1" ht="15" customHeight="1" x14ac:dyDescent="0.2">
      <c r="A183" s="9">
        <v>367</v>
      </c>
      <c r="B183" s="4">
        <v>0.48010263778217799</v>
      </c>
      <c r="C183" s="4">
        <v>0.99801831429491095</v>
      </c>
      <c r="D183" s="3" t="e">
        <f t="shared" si="52"/>
        <v>#N/A</v>
      </c>
      <c r="E183" s="35" t="e">
        <f t="shared" si="53"/>
        <v>#N/A</v>
      </c>
      <c r="F183" s="3" t="e">
        <f t="shared" si="54"/>
        <v>#N/A</v>
      </c>
      <c r="G183" s="35" t="e">
        <f t="shared" si="55"/>
        <v>#N/A</v>
      </c>
      <c r="H183" s="4">
        <f t="shared" si="58"/>
        <v>1.2475228928686386</v>
      </c>
      <c r="I183" s="4">
        <f t="shared" si="59"/>
        <v>0.74851373572118318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1.8892764767860104</v>
      </c>
      <c r="M183" s="4">
        <f t="shared" si="63"/>
        <v>0.99801831429491095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2.361595595982513</v>
      </c>
      <c r="S183" s="4">
        <f t="shared" si="73"/>
        <v>1.4169573575895078</v>
      </c>
      <c r="T183" s="4">
        <f t="shared" si="68"/>
        <v>1.2475228928686386</v>
      </c>
      <c r="U183" s="4">
        <f t="shared" si="74"/>
        <v>0.74851373572118318</v>
      </c>
      <c r="V183" s="57">
        <f t="shared" si="56"/>
        <v>336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9">
        <v>367</v>
      </c>
    </row>
    <row r="184" spans="1:27" s="1" customFormat="1" ht="15" customHeight="1" x14ac:dyDescent="0.2">
      <c r="A184" s="9">
        <v>368</v>
      </c>
      <c r="B184" s="4">
        <v>0.47732817151166101</v>
      </c>
      <c r="C184" s="4">
        <v>0.99708800786906704</v>
      </c>
      <c r="D184" s="3" t="e">
        <f t="shared" si="52"/>
        <v>#N/A</v>
      </c>
      <c r="E184" s="35" t="e">
        <f t="shared" si="53"/>
        <v>#N/A</v>
      </c>
      <c r="F184" s="3" t="e">
        <f t="shared" si="54"/>
        <v>#N/A</v>
      </c>
      <c r="G184" s="35" t="e">
        <f t="shared" si="55"/>
        <v>#N/A</v>
      </c>
      <c r="H184" s="4">
        <f t="shared" si="58"/>
        <v>1.2463600098363339</v>
      </c>
      <c r="I184" s="4">
        <f t="shared" si="59"/>
        <v>0.74781600590180031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1.8875153808007215</v>
      </c>
      <c r="M184" s="4">
        <f t="shared" si="63"/>
        <v>0.99708800786906704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2.359394226000902</v>
      </c>
      <c r="S184" s="4">
        <f t="shared" si="73"/>
        <v>1.4156365356005411</v>
      </c>
      <c r="T184" s="4">
        <f t="shared" si="68"/>
        <v>1.2463600098363339</v>
      </c>
      <c r="U184" s="4">
        <f t="shared" si="74"/>
        <v>0.74781600590180031</v>
      </c>
      <c r="V184" s="57">
        <f t="shared" si="56"/>
        <v>336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9">
        <v>368</v>
      </c>
    </row>
    <row r="185" spans="1:27" s="1" customFormat="1" ht="15" customHeight="1" x14ac:dyDescent="0.2">
      <c r="A185" s="9">
        <v>369</v>
      </c>
      <c r="B185" s="4">
        <v>0.47461363092446701</v>
      </c>
      <c r="C185" s="4">
        <v>0.99578128958100198</v>
      </c>
      <c r="D185" s="3" t="e">
        <f t="shared" si="52"/>
        <v>#N/A</v>
      </c>
      <c r="E185" s="35" t="e">
        <f t="shared" si="53"/>
        <v>#N/A</v>
      </c>
      <c r="F185" s="3" t="e">
        <f t="shared" si="54"/>
        <v>#N/A</v>
      </c>
      <c r="G185" s="35" t="e">
        <f t="shared" si="55"/>
        <v>#N/A</v>
      </c>
      <c r="H185" s="4">
        <f t="shared" si="58"/>
        <v>1.2447266119762526</v>
      </c>
      <c r="I185" s="4">
        <f t="shared" si="59"/>
        <v>0.74683596718575151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1.8850417266722683</v>
      </c>
      <c r="M185" s="4">
        <f t="shared" si="63"/>
        <v>0.99578128958100198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2.3563021583403354</v>
      </c>
      <c r="S185" s="4">
        <f t="shared" si="73"/>
        <v>1.4137812950042012</v>
      </c>
      <c r="T185" s="4">
        <f t="shared" si="68"/>
        <v>1.2447266119762526</v>
      </c>
      <c r="U185" s="4">
        <f t="shared" si="74"/>
        <v>0.74683596718575151</v>
      </c>
      <c r="V185" s="57">
        <f t="shared" si="56"/>
        <v>336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9">
        <v>369</v>
      </c>
    </row>
    <row r="186" spans="1:27" s="1" customFormat="1" ht="15" customHeight="1" x14ac:dyDescent="0.2">
      <c r="A186" s="9">
        <v>370</v>
      </c>
      <c r="B186" s="4">
        <v>0.47169389326569999</v>
      </c>
      <c r="C186" s="4">
        <v>0.99333030302259795</v>
      </c>
      <c r="D186" s="3" t="e">
        <f t="shared" si="52"/>
        <v>#N/A</v>
      </c>
      <c r="E186" s="35" t="e">
        <f t="shared" si="53"/>
        <v>#N/A</v>
      </c>
      <c r="F186" s="3" t="e">
        <f t="shared" si="54"/>
        <v>#N/A</v>
      </c>
      <c r="G186" s="35" t="e">
        <f t="shared" si="55"/>
        <v>#N/A</v>
      </c>
      <c r="H186" s="4">
        <f t="shared" si="58"/>
        <v>1.2416628787782473</v>
      </c>
      <c r="I186" s="4">
        <f t="shared" si="59"/>
        <v>0.74499772726694846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1.8804019408252692</v>
      </c>
      <c r="M186" s="4">
        <f t="shared" si="63"/>
        <v>0.99333030302259795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2.3505024260315865</v>
      </c>
      <c r="S186" s="4">
        <f t="shared" si="73"/>
        <v>1.4103014556189519</v>
      </c>
      <c r="T186" s="4">
        <f t="shared" si="68"/>
        <v>1.2416628787782473</v>
      </c>
      <c r="U186" s="4">
        <f t="shared" si="74"/>
        <v>0.74499772726694846</v>
      </c>
      <c r="V186" s="57">
        <f t="shared" si="56"/>
        <v>336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9">
        <v>370</v>
      </c>
    </row>
    <row r="187" spans="1:27" s="1" customFormat="1" ht="15" customHeight="1" x14ac:dyDescent="0.2">
      <c r="A187" s="9">
        <v>371</v>
      </c>
      <c r="B187" s="4">
        <v>0.46893517131385698</v>
      </c>
      <c r="C187" s="4">
        <v>0.99035348562839398</v>
      </c>
      <c r="D187" s="3" t="e">
        <f t="shared" si="52"/>
        <v>#N/A</v>
      </c>
      <c r="E187" s="35" t="e">
        <f t="shared" si="53"/>
        <v>#N/A</v>
      </c>
      <c r="F187" s="3" t="e">
        <f t="shared" si="54"/>
        <v>#N/A</v>
      </c>
      <c r="G187" s="35" t="e">
        <f t="shared" si="55"/>
        <v>#N/A</v>
      </c>
      <c r="H187" s="4">
        <f t="shared" si="58"/>
        <v>1.2379418570354925</v>
      </c>
      <c r="I187" s="4">
        <f t="shared" si="59"/>
        <v>0.74276511422129543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1.8747667425548544</v>
      </c>
      <c r="M187" s="4">
        <f t="shared" si="63"/>
        <v>0.99035348562839398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2.3434584281935682</v>
      </c>
      <c r="S187" s="4">
        <f t="shared" si="73"/>
        <v>1.4060750569161409</v>
      </c>
      <c r="T187" s="4">
        <f t="shared" si="68"/>
        <v>1.2379418570354925</v>
      </c>
      <c r="U187" s="4">
        <f t="shared" si="74"/>
        <v>0.74276511422129543</v>
      </c>
      <c r="V187" s="57">
        <f t="shared" si="56"/>
        <v>336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9">
        <v>371</v>
      </c>
    </row>
    <row r="188" spans="1:27" s="1" customFormat="1" ht="15" customHeight="1" x14ac:dyDescent="0.2">
      <c r="A188" s="9">
        <v>372</v>
      </c>
      <c r="B188" s="4">
        <v>0.46598866127875599</v>
      </c>
      <c r="C188" s="4">
        <v>0.98553329722018301</v>
      </c>
      <c r="D188" s="3" t="e">
        <f t="shared" si="52"/>
        <v>#N/A</v>
      </c>
      <c r="E188" s="35" t="e">
        <f t="shared" si="53"/>
        <v>#N/A</v>
      </c>
      <c r="F188" s="3" t="e">
        <f t="shared" si="54"/>
        <v>#N/A</v>
      </c>
      <c r="G188" s="35" t="e">
        <f t="shared" si="55"/>
        <v>#N/A</v>
      </c>
      <c r="H188" s="4">
        <f t="shared" si="58"/>
        <v>1.2319166215252288</v>
      </c>
      <c r="I188" s="4">
        <f t="shared" si="59"/>
        <v>0.73914997291513729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1.8656419915930011</v>
      </c>
      <c r="M188" s="4">
        <f t="shared" si="63"/>
        <v>0.98553329722018301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2.3320524894912515</v>
      </c>
      <c r="S188" s="4">
        <f t="shared" si="73"/>
        <v>1.3992314936947507</v>
      </c>
      <c r="T188" s="4">
        <f t="shared" si="68"/>
        <v>1.2319166215252288</v>
      </c>
      <c r="U188" s="4">
        <f t="shared" si="74"/>
        <v>0.73914997291513729</v>
      </c>
      <c r="V188" s="57">
        <f t="shared" si="56"/>
        <v>336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9">
        <v>372</v>
      </c>
    </row>
    <row r="189" spans="1:27" s="1" customFormat="1" ht="15" customHeight="1" x14ac:dyDescent="0.2">
      <c r="A189" s="9">
        <v>373</v>
      </c>
      <c r="B189" s="4">
        <v>0.461839267137719</v>
      </c>
      <c r="C189" s="4">
        <v>0.97862187243460597</v>
      </c>
      <c r="D189" s="3" t="e">
        <f t="shared" si="52"/>
        <v>#N/A</v>
      </c>
      <c r="E189" s="35" t="e">
        <f t="shared" si="53"/>
        <v>#N/A</v>
      </c>
      <c r="F189" s="3" t="e">
        <f t="shared" si="54"/>
        <v>#N/A</v>
      </c>
      <c r="G189" s="35" t="e">
        <f t="shared" si="55"/>
        <v>#N/A</v>
      </c>
      <c r="H189" s="4">
        <f t="shared" si="58"/>
        <v>1.2232773405432575</v>
      </c>
      <c r="I189" s="4">
        <f t="shared" si="59"/>
        <v>0.7339664043259545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1.8525584719005879</v>
      </c>
      <c r="M189" s="4">
        <f t="shared" si="63"/>
        <v>0.97862187243460597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2.3156980898757347</v>
      </c>
      <c r="S189" s="4">
        <f t="shared" si="73"/>
        <v>1.3894188539254408</v>
      </c>
      <c r="T189" s="4">
        <f t="shared" si="68"/>
        <v>1.2232773405432575</v>
      </c>
      <c r="U189" s="4">
        <f t="shared" si="74"/>
        <v>0.7339664043259545</v>
      </c>
      <c r="V189" s="57">
        <f t="shared" si="56"/>
        <v>336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9">
        <v>373</v>
      </c>
    </row>
    <row r="190" spans="1:27" s="1" customFormat="1" ht="15" customHeight="1" x14ac:dyDescent="0.2">
      <c r="A190" s="9">
        <v>374</v>
      </c>
      <c r="B190" s="4">
        <v>0.46036156161765202</v>
      </c>
      <c r="C190" s="4">
        <v>0.96853105600286105</v>
      </c>
      <c r="D190" s="3" t="e">
        <f t="shared" si="52"/>
        <v>#N/A</v>
      </c>
      <c r="E190" s="35" t="e">
        <f t="shared" si="53"/>
        <v>#N/A</v>
      </c>
      <c r="F190" s="3" t="e">
        <f t="shared" si="54"/>
        <v>#N/A</v>
      </c>
      <c r="G190" s="35" t="e">
        <f t="shared" si="55"/>
        <v>#N/A</v>
      </c>
      <c r="H190" s="4">
        <f t="shared" si="58"/>
        <v>1.2106638200035764</v>
      </c>
      <c r="I190" s="4">
        <f t="shared" si="59"/>
        <v>0.72639829200214578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1.8334562752344574</v>
      </c>
      <c r="M190" s="4">
        <f t="shared" si="63"/>
        <v>0.96853105600286105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2.2918203440430718</v>
      </c>
      <c r="S190" s="4">
        <f t="shared" si="73"/>
        <v>1.3750922064258431</v>
      </c>
      <c r="T190" s="4">
        <f t="shared" si="68"/>
        <v>1.2106638200035764</v>
      </c>
      <c r="U190" s="4">
        <f t="shared" si="74"/>
        <v>0.72639829200214578</v>
      </c>
      <c r="V190" s="57">
        <f t="shared" si="56"/>
        <v>336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9">
        <v>374</v>
      </c>
    </row>
    <row r="191" spans="1:27" s="1" customFormat="1" ht="15" customHeight="1" x14ac:dyDescent="0.2">
      <c r="A191" s="9">
        <v>375</v>
      </c>
      <c r="B191" s="4">
        <v>0.45897774146906001</v>
      </c>
      <c r="C191" s="4">
        <v>0.95626435235465501</v>
      </c>
      <c r="D191" s="3" t="e">
        <f t="shared" si="52"/>
        <v>#N/A</v>
      </c>
      <c r="E191" s="35" t="e">
        <f t="shared" si="53"/>
        <v>#N/A</v>
      </c>
      <c r="F191" s="3" t="e">
        <f t="shared" si="54"/>
        <v>#N/A</v>
      </c>
      <c r="G191" s="35" t="e">
        <f t="shared" si="55"/>
        <v>#N/A</v>
      </c>
      <c r="H191" s="4">
        <f t="shared" si="58"/>
        <v>1.1953304404433187</v>
      </c>
      <c r="I191" s="4">
        <f t="shared" si="59"/>
        <v>0.71719826426599131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1.8102350634407303</v>
      </c>
      <c r="M191" s="4">
        <f t="shared" si="63"/>
        <v>0.95626435235465501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2.2627938293009127</v>
      </c>
      <c r="S191" s="4">
        <f t="shared" si="73"/>
        <v>1.3576762975805476</v>
      </c>
      <c r="T191" s="4">
        <f t="shared" si="68"/>
        <v>1.1953304404433187</v>
      </c>
      <c r="U191" s="4">
        <f t="shared" si="74"/>
        <v>0.71719826426599131</v>
      </c>
      <c r="V191" s="57">
        <f t="shared" si="56"/>
        <v>336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9">
        <v>375</v>
      </c>
    </row>
    <row r="192" spans="1:27" s="1" customFormat="1" ht="15" customHeight="1" x14ac:dyDescent="0.2">
      <c r="A192" s="9">
        <v>376</v>
      </c>
      <c r="B192" s="4">
        <v>0.45473148170932698</v>
      </c>
      <c r="C192" s="4">
        <v>0.944345598120094</v>
      </c>
      <c r="D192" s="3" t="e">
        <f t="shared" si="52"/>
        <v>#N/A</v>
      </c>
      <c r="E192" s="35" t="e">
        <f t="shared" si="53"/>
        <v>#N/A</v>
      </c>
      <c r="F192" s="3" t="e">
        <f t="shared" si="54"/>
        <v>#N/A</v>
      </c>
      <c r="G192" s="35" t="e">
        <f t="shared" si="55"/>
        <v>#N/A</v>
      </c>
      <c r="H192" s="4">
        <f t="shared" si="58"/>
        <v>1.1804319976501174</v>
      </c>
      <c r="I192" s="4">
        <f t="shared" si="59"/>
        <v>0.70825919859007047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1.787672529581962</v>
      </c>
      <c r="M192" s="4">
        <f t="shared" si="63"/>
        <v>0.944345598120094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2.2345906619774523</v>
      </c>
      <c r="S192" s="4">
        <f t="shared" si="73"/>
        <v>1.3407543971864715</v>
      </c>
      <c r="T192" s="4">
        <f t="shared" si="68"/>
        <v>1.1804319976501174</v>
      </c>
      <c r="U192" s="4">
        <f t="shared" si="74"/>
        <v>0.70825919859007047</v>
      </c>
      <c r="V192" s="57">
        <f t="shared" si="56"/>
        <v>336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9">
        <v>376</v>
      </c>
    </row>
    <row r="193" spans="1:27" s="1" customFormat="1" ht="15" customHeight="1" x14ac:dyDescent="0.2">
      <c r="A193" s="9">
        <v>377</v>
      </c>
      <c r="B193" s="4">
        <v>0.45139736018708199</v>
      </c>
      <c r="C193" s="4">
        <v>0.93076355573097302</v>
      </c>
      <c r="D193" s="3" t="e">
        <f t="shared" si="52"/>
        <v>#N/A</v>
      </c>
      <c r="E193" s="35" t="e">
        <f t="shared" si="53"/>
        <v>#N/A</v>
      </c>
      <c r="F193" s="3" t="e">
        <f t="shared" si="54"/>
        <v>#N/A</v>
      </c>
      <c r="G193" s="35" t="e">
        <f t="shared" si="55"/>
        <v>#N/A</v>
      </c>
      <c r="H193" s="4">
        <f t="shared" si="58"/>
        <v>1.1634544446637163</v>
      </c>
      <c r="I193" s="4">
        <f t="shared" si="59"/>
        <v>0.69807266679822977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1.7619613449023446</v>
      </c>
      <c r="M193" s="4">
        <f t="shared" si="63"/>
        <v>0.93076355573097302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2.2024516811279309</v>
      </c>
      <c r="S193" s="4">
        <f t="shared" si="73"/>
        <v>1.3214710086767585</v>
      </c>
      <c r="T193" s="4">
        <f t="shared" si="68"/>
        <v>1.1634544446637163</v>
      </c>
      <c r="U193" s="4">
        <f t="shared" si="74"/>
        <v>0.69807266679822977</v>
      </c>
      <c r="V193" s="57">
        <f t="shared" si="56"/>
        <v>336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9">
        <v>377</v>
      </c>
    </row>
    <row r="194" spans="1:27" s="1" customFormat="1" ht="15" customHeight="1" x14ac:dyDescent="0.2">
      <c r="A194" s="9">
        <v>378</v>
      </c>
      <c r="B194" s="4">
        <v>0.44971456990724801</v>
      </c>
      <c r="C194" s="4">
        <v>0.91524558901272601</v>
      </c>
      <c r="D194" s="3" t="e">
        <f t="shared" si="52"/>
        <v>#N/A</v>
      </c>
      <c r="E194" s="35" t="e">
        <f t="shared" si="53"/>
        <v>#N/A</v>
      </c>
      <c r="F194" s="3" t="e">
        <f t="shared" si="54"/>
        <v>#N/A</v>
      </c>
      <c r="G194" s="35" t="e">
        <f t="shared" si="55"/>
        <v>#N/A</v>
      </c>
      <c r="H194" s="4">
        <f t="shared" si="58"/>
        <v>1.1440569862659076</v>
      </c>
      <c r="I194" s="4">
        <f t="shared" si="59"/>
        <v>0.68643419175954445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1.732585401526952</v>
      </c>
      <c r="M194" s="4">
        <f t="shared" si="63"/>
        <v>0.91524558901272601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2.1657317519086901</v>
      </c>
      <c r="S194" s="4">
        <f t="shared" si="73"/>
        <v>1.2994390511452139</v>
      </c>
      <c r="T194" s="4">
        <f t="shared" si="68"/>
        <v>1.1440569862659076</v>
      </c>
      <c r="U194" s="4">
        <f t="shared" si="74"/>
        <v>0.68643419175954445</v>
      </c>
      <c r="V194" s="57">
        <f t="shared" si="56"/>
        <v>336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9">
        <v>378</v>
      </c>
    </row>
    <row r="195" spans="1:27" s="1" customFormat="1" ht="15" customHeight="1" x14ac:dyDescent="0.2">
      <c r="A195" s="9">
        <v>379</v>
      </c>
      <c r="B195" s="4">
        <v>0.44476448620783599</v>
      </c>
      <c r="C195" s="4">
        <v>0.89979030260372905</v>
      </c>
      <c r="D195" s="3" t="e">
        <f t="shared" si="52"/>
        <v>#N/A</v>
      </c>
      <c r="E195" s="35" t="e">
        <f t="shared" si="53"/>
        <v>#N/A</v>
      </c>
      <c r="F195" s="3" t="e">
        <f t="shared" si="54"/>
        <v>#N/A</v>
      </c>
      <c r="G195" s="35" t="e">
        <f t="shared" si="55"/>
        <v>#N/A</v>
      </c>
      <c r="H195" s="4">
        <f t="shared" si="58"/>
        <v>1.1247378782546613</v>
      </c>
      <c r="I195" s="4">
        <f t="shared" si="59"/>
        <v>0.67484272695279679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1.7033281137234335</v>
      </c>
      <c r="M195" s="4">
        <f t="shared" si="63"/>
        <v>0.89979030260372905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2.1291601421542921</v>
      </c>
      <c r="S195" s="4">
        <f t="shared" si="73"/>
        <v>1.2774960852925752</v>
      </c>
      <c r="T195" s="4">
        <f t="shared" si="68"/>
        <v>1.1247378782546613</v>
      </c>
      <c r="U195" s="4">
        <f t="shared" si="74"/>
        <v>0.67484272695279679</v>
      </c>
      <c r="V195" s="57">
        <f t="shared" si="56"/>
        <v>336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9">
        <v>379</v>
      </c>
    </row>
    <row r="196" spans="1:27" s="1" customFormat="1" ht="15" customHeight="1" x14ac:dyDescent="0.2">
      <c r="A196" s="9">
        <v>380</v>
      </c>
      <c r="B196" s="4">
        <v>0.44157681292169099</v>
      </c>
      <c r="C196" s="4">
        <v>0.88846503253461995</v>
      </c>
      <c r="D196" s="3" t="e">
        <f t="shared" ref="D196" si="75">IF(B196=MAX($B$67:$B$196),B196,NA())</f>
        <v>#N/A</v>
      </c>
      <c r="E196" s="35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35" t="e">
        <f t="shared" ref="G196" si="78">IF(C196=MAX($C$67:$C$196),A196,NA())</f>
        <v>#N/A</v>
      </c>
      <c r="H196" s="4">
        <f t="shared" si="58"/>
        <v>1.110581290668275</v>
      </c>
      <c r="I196" s="4">
        <f t="shared" si="59"/>
        <v>0.66634877440096496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1.6818890619261395</v>
      </c>
      <c r="M196" s="4">
        <f t="shared" si="63"/>
        <v>0.88846503253461995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2.1023613274076745</v>
      </c>
      <c r="S196" s="4">
        <f t="shared" si="73"/>
        <v>1.2614167964446046</v>
      </c>
      <c r="T196" s="4">
        <f t="shared" si="68"/>
        <v>1.110581290668275</v>
      </c>
      <c r="U196" s="4">
        <f t="shared" si="74"/>
        <v>0.66634877440096496</v>
      </c>
      <c r="V196" s="57">
        <f t="shared" ref="V196" si="79">$AI$43</f>
        <v>336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9">
        <v>380</v>
      </c>
    </row>
    <row r="197" spans="1:27" x14ac:dyDescent="0.2">
      <c r="A197"/>
      <c r="AA197"/>
    </row>
    <row r="198" spans="1:27" ht="16" thickBot="1" x14ac:dyDescent="0.25">
      <c r="A198" s="13"/>
      <c r="AA198" s="13"/>
    </row>
  </sheetData>
  <conditionalFormatting sqref="B37:B66">
    <cfRule type="top10" dxfId="179" priority="20" percent="1" rank="5"/>
    <cfRule type="top10" dxfId="178" priority="19" percent="1" bottom="1" rank="5"/>
  </conditionalFormatting>
  <conditionalFormatting sqref="B67:B196">
    <cfRule type="top10" dxfId="177" priority="137" percent="1" bottom="1" rank="5"/>
    <cfRule type="top10" dxfId="176" priority="138" percent="1" rank="5"/>
  </conditionalFormatting>
  <conditionalFormatting sqref="C37:C66">
    <cfRule type="top10" dxfId="175" priority="15" percent="1" bottom="1" rank="5"/>
    <cfRule type="top10" dxfId="174" priority="16" percent="1" rank="5"/>
  </conditionalFormatting>
  <conditionalFormatting sqref="C67:C196">
    <cfRule type="top10" dxfId="173" priority="18" percent="1" rank="5"/>
    <cfRule type="top10" dxfId="172" priority="17" percent="1" bottom="1" rank="5"/>
  </conditionalFormatting>
  <conditionalFormatting sqref="D6:G6">
    <cfRule type="cellIs" dxfId="171" priority="2" operator="greaterThan">
      <formula>0</formula>
    </cfRule>
  </conditionalFormatting>
  <conditionalFormatting sqref="D37:G196">
    <cfRule type="cellIs" dxfId="170" priority="1" operator="greaterThan">
      <formula>0</formula>
    </cfRule>
  </conditionalFormatting>
  <conditionalFormatting sqref="H67:K196 M67:M196">
    <cfRule type="top10" dxfId="169" priority="10" percent="1" bottom="1" rank="5"/>
    <cfRule type="top10" dxfId="168" priority="11" percent="1" rank="5"/>
  </conditionalFormatting>
  <conditionalFormatting sqref="H37:M37 H38:K66 M38:M66 L38:L196">
    <cfRule type="top10" dxfId="167" priority="9" percent="1" rank="5"/>
    <cfRule type="top10" dxfId="166" priority="8" percent="1" bottom="1" rank="5"/>
  </conditionalFormatting>
  <conditionalFormatting sqref="N6:Q6">
    <cfRule type="cellIs" dxfId="165" priority="13" operator="greaterThan">
      <formula>0</formula>
    </cfRule>
  </conditionalFormatting>
  <conditionalFormatting sqref="N37:Q196">
    <cfRule type="cellIs" dxfId="164" priority="12" operator="greaterThan">
      <formula>0</formula>
    </cfRule>
  </conditionalFormatting>
  <conditionalFormatting sqref="R37:U66">
    <cfRule type="top10" dxfId="163" priority="5" percent="1" rank="5"/>
    <cfRule type="top10" dxfId="162" priority="4" percent="1" bottom="1" rank="5"/>
  </conditionalFormatting>
  <conditionalFormatting sqref="R67:U196">
    <cfRule type="top10" dxfId="161" priority="7" percent="1" rank="5"/>
    <cfRule type="top10" dxfId="160" priority="6" percent="1" bottom="1" rank="5"/>
  </conditionalFormatting>
  <conditionalFormatting sqref="W37:W196">
    <cfRule type="containsText" dxfId="159" priority="88" operator="containsText" text="W/IN 98%">
      <formula>NOT(ISERROR(SEARCH("W/IN 98%",W37)))</formula>
    </cfRule>
    <cfRule type="containsText" dxfId="158" priority="87" operator="containsText" text="FAIL">
      <formula>NOT(ISERROR(SEARCH("FAIL",W37)))</formula>
    </cfRule>
  </conditionalFormatting>
  <conditionalFormatting sqref="X6:Y196">
    <cfRule type="containsText" dxfId="157" priority="84" operator="containsText" text="FALSE">
      <formula>NOT(ISERROR(SEARCH("FALSE",X6)))</formula>
    </cfRule>
    <cfRule type="containsText" dxfId="156" priority="83" operator="containsText" text="TRUE">
      <formula>NOT(ISERROR(SEARCH("TRUE",X6)))</formula>
    </cfRule>
  </conditionalFormatting>
  <conditionalFormatting sqref="X7:Y196">
    <cfRule type="containsText" dxfId="155" priority="86" operator="containsText" text="FALSE">
      <formula>NOT(ISERROR(SEARCH("FALSE",X7)))</formula>
    </cfRule>
    <cfRule type="containsText" dxfId="154" priority="85" operator="containsText" text="TRUE">
      <formula>NOT(ISERROR(SEARCH("TRUE",X7)))</formula>
    </cfRule>
  </conditionalFormatting>
  <conditionalFormatting sqref="Z37:Z196">
    <cfRule type="containsText" dxfId="153" priority="80" operator="containsText" text="FALSE">
      <formula>NOT(ISERROR(SEARCH("FALSE",Z37)))</formula>
    </cfRule>
    <cfRule type="containsText" dxfId="152" priority="82" operator="containsText" text="FALSE">
      <formula>NOT(ISERROR(SEARCH("FALSE",Z37)))</formula>
    </cfRule>
    <cfRule type="containsText" dxfId="151" priority="81" operator="containsText" text="TRUE">
      <formula>NOT(ISERROR(SEARCH("TRUE",Z37)))</formula>
    </cfRule>
    <cfRule type="containsText" dxfId="150" priority="79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bestFit="1" customWidth="1"/>
    <col min="4" max="4" width="5.83203125" style="4" bestFit="1" customWidth="1"/>
    <col min="5" max="5" width="5.5" style="36" bestFit="1" customWidth="1"/>
    <col min="6" max="6" width="5.83203125" style="4" bestFit="1" customWidth="1"/>
    <col min="7" max="7" width="5.5" style="4" bestFit="1" customWidth="1"/>
    <col min="8" max="13" width="5.5" bestFit="1" customWidth="1"/>
    <col min="14" max="14" width="5.83203125" style="4" bestFit="1" customWidth="1"/>
    <col min="15" max="17" width="5.5" style="4" bestFit="1" customWidth="1"/>
    <col min="18" max="21" width="5.5" bestFit="1" customWidth="1"/>
    <col min="22" max="22" width="4" style="1" bestFit="1" customWidth="1"/>
    <col min="23" max="23" width="9.6640625" style="1" bestFit="1" customWidth="1"/>
    <col min="24" max="25" width="6.1640625" style="5" bestFit="1" customWidth="1"/>
    <col min="26" max="26" width="6.1640625" style="1" bestFit="1" customWidth="1"/>
    <col min="27" max="27" width="6.6640625" style="1" bestFit="1" customWidth="1"/>
    <col min="29" max="29" width="10.5" bestFit="1" customWidth="1"/>
    <col min="30" max="30" width="9.6640625" bestFit="1" customWidth="1"/>
  </cols>
  <sheetData>
    <row r="1" spans="1:31" ht="16" thickBot="1" x14ac:dyDescent="0.25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1" s="1" customFormat="1" ht="121" thickBot="1" x14ac:dyDescent="0.25">
      <c r="A2" s="15"/>
      <c r="B2" s="53" t="str">
        <f>'1'!B2</f>
        <v>6-HFlavone-B-D-G</v>
      </c>
      <c r="C2" s="53" t="str">
        <f>'1'!C2</f>
        <v>2-M-4-Vinylphenol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  <c r="AE2" s="19"/>
    </row>
    <row r="3" spans="1:31" s="1" customFormat="1" ht="16" thickBot="1" x14ac:dyDescent="0.25">
      <c r="A3" s="15"/>
      <c r="B3" s="54">
        <f>'1'!B3</f>
        <v>9.8314600000000002E-2</v>
      </c>
      <c r="C3" s="54">
        <f>'1'!C3</f>
        <v>0.68804169999999998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  <c r="AE3" s="19"/>
    </row>
    <row r="4" spans="1:31" s="1" customFormat="1" ht="16" thickBot="1" x14ac:dyDescent="0.25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  <c r="AE4" s="19"/>
    </row>
    <row r="5" spans="1:31" s="1" customFormat="1" ht="16" thickBot="1" x14ac:dyDescent="0.25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11"/>
      <c r="AC5" s="11"/>
      <c r="AD5" s="11"/>
    </row>
    <row r="6" spans="1:31" s="1" customFormat="1" ht="15" hidden="1" customHeight="1" x14ac:dyDescent="0.2">
      <c r="A6" s="11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1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1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1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1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1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1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1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1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1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1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8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2">
      <c r="A38" s="8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2">
      <c r="A39" s="8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2">
      <c r="A40" s="8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35">
        <f>'1'!E40</f>
        <v>224</v>
      </c>
      <c r="F40" s="3">
        <f>'1'!F40</f>
        <v>0.52825424259381804</v>
      </c>
      <c r="G40" s="35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2">
      <c r="A41" s="8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0.52825424259381804</v>
      </c>
      <c r="AI41" s="64">
        <v>1</v>
      </c>
      <c r="AJ41" s="25">
        <v>0</v>
      </c>
    </row>
    <row r="42" spans="1:36" s="1" customFormat="1" ht="15" customHeight="1" x14ac:dyDescent="0.2">
      <c r="A42" s="8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25">
      <c r="A43" s="8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224</v>
      </c>
      <c r="AI43" s="65">
        <v>336</v>
      </c>
      <c r="AJ43" s="27">
        <v>0</v>
      </c>
    </row>
    <row r="44" spans="1:36" s="1" customFormat="1" ht="15" customHeight="1" x14ac:dyDescent="0.2">
      <c r="A44" s="8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0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2">
      <c r="A45" s="8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2">
      <c r="A46" s="8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2">
      <c r="A47" s="8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2">
      <c r="A48" s="8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37" s="1" customFormat="1" ht="15" customHeight="1" x14ac:dyDescent="0.2">
      <c r="A49" s="8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  <c r="AC49" s="51"/>
      <c r="AD49" s="51"/>
      <c r="AE49" s="51"/>
      <c r="AF49" s="51"/>
      <c r="AG49" s="51"/>
      <c r="AH49" s="51"/>
      <c r="AI49" s="51"/>
      <c r="AJ49" s="51"/>
    </row>
    <row r="50" spans="1:37" s="1" customFormat="1" ht="15" customHeight="1" x14ac:dyDescent="0.2">
      <c r="A50" s="8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8">
        <v>234</v>
      </c>
      <c r="AB50" s="50"/>
      <c r="AK50" s="19"/>
    </row>
    <row r="51" spans="1:37" s="1" customFormat="1" ht="15" customHeight="1" x14ac:dyDescent="0.2">
      <c r="A51" s="8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  <c r="AB51" s="50"/>
      <c r="AK51" s="19"/>
    </row>
    <row r="52" spans="1:37" s="1" customFormat="1" ht="15" customHeight="1" x14ac:dyDescent="0.2">
      <c r="A52" s="8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  <c r="AB52" s="50"/>
      <c r="AK52" s="19"/>
    </row>
    <row r="53" spans="1:37" s="1" customFormat="1" ht="15" customHeight="1" x14ac:dyDescent="0.2">
      <c r="A53" s="8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8">
        <v>237</v>
      </c>
      <c r="AB53" s="50"/>
      <c r="AK53" s="19"/>
    </row>
    <row r="54" spans="1:37" s="1" customFormat="1" ht="15" customHeight="1" x14ac:dyDescent="0.2">
      <c r="A54" s="8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8">
        <v>238</v>
      </c>
      <c r="AB54" s="50"/>
      <c r="AK54" s="19"/>
    </row>
    <row r="55" spans="1:37" s="1" customFormat="1" ht="15" customHeight="1" x14ac:dyDescent="0.2">
      <c r="A55" s="8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8">
        <v>239</v>
      </c>
      <c r="AB55" s="50"/>
      <c r="AK55" s="19"/>
    </row>
    <row r="56" spans="1:37" s="1" customFormat="1" ht="15" customHeight="1" x14ac:dyDescent="0.2">
      <c r="A56" s="8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8">
        <v>240</v>
      </c>
      <c r="AB56" s="50"/>
      <c r="AK56" s="19"/>
    </row>
    <row r="57" spans="1:37" s="1" customFormat="1" ht="15" customHeight="1" x14ac:dyDescent="0.2">
      <c r="A57" s="8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8">
        <v>241</v>
      </c>
      <c r="AC57" s="11"/>
      <c r="AD57" s="11"/>
      <c r="AE57" s="11"/>
      <c r="AF57" s="11"/>
      <c r="AG57" s="11"/>
      <c r="AH57" s="11"/>
      <c r="AI57" s="11"/>
      <c r="AJ57" s="11"/>
    </row>
    <row r="58" spans="1:37" s="1" customFormat="1" ht="15" customHeight="1" x14ac:dyDescent="0.2">
      <c r="A58" s="8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8">
        <v>242</v>
      </c>
    </row>
    <row r="59" spans="1:37" s="1" customFormat="1" ht="15" customHeight="1" x14ac:dyDescent="0.2">
      <c r="A59" s="8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0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8">
        <v>243</v>
      </c>
    </row>
    <row r="60" spans="1:37" s="1" customFormat="1" ht="15" customHeight="1" x14ac:dyDescent="0.2">
      <c r="A60" s="8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0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8">
        <v>244</v>
      </c>
    </row>
    <row r="61" spans="1:37" s="1" customFormat="1" ht="15" customHeight="1" x14ac:dyDescent="0.2">
      <c r="A61" s="8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0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8">
        <v>245</v>
      </c>
    </row>
    <row r="62" spans="1:37" s="1" customFormat="1" ht="15" customHeight="1" x14ac:dyDescent="0.2">
      <c r="A62" s="8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37" s="1" customFormat="1" ht="15" customHeight="1" x14ac:dyDescent="0.2">
      <c r="A63" s="8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37" s="1" customFormat="1" ht="15" customHeight="1" x14ac:dyDescent="0.2">
      <c r="A64" s="8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2">
      <c r="A65" s="8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2">
      <c r="A66" s="8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2">
      <c r="A67" s="9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2">
      <c r="A68" s="9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2">
      <c r="A69" s="9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2">
      <c r="A70" s="9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2">
      <c r="A71" s="9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">
      <c r="A72" s="9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">
      <c r="A73" s="9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">
      <c r="A74" s="9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">
      <c r="A75" s="9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">
      <c r="A76" s="9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">
      <c r="A77" s="9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">
      <c r="A78" s="9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">
      <c r="A79" s="9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">
      <c r="A80" s="9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">
      <c r="A81" s="9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">
      <c r="A82" s="9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">
      <c r="A83" s="9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">
      <c r="A84" s="9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">
      <c r="A85" s="9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">
      <c r="A86" s="9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">
      <c r="A87" s="9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">
      <c r="A88" s="9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">
      <c r="A89" s="9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">
      <c r="A90" s="9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">
      <c r="A91" s="9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">
      <c r="A92" s="9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">
      <c r="A93" s="9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">
      <c r="A94" s="9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">
      <c r="A95" s="9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">
      <c r="A96" s="9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">
      <c r="A97" s="9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">
      <c r="A98" s="9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">
      <c r="A99" s="9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">
      <c r="A100" s="9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">
      <c r="A101" s="9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">
      <c r="A102" s="9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2">
      <c r="A103" s="9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2">
      <c r="A104" s="9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2">
      <c r="A105" s="9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">
      <c r="A106" s="9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">
      <c r="A107" s="9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2">
      <c r="A108" s="9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2">
      <c r="A109" s="9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2">
      <c r="A110" s="9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2">
      <c r="A111" s="9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2">
      <c r="A112" s="9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2">
      <c r="A113" s="9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2">
      <c r="A114" s="9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2">
      <c r="A115" s="9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2">
      <c r="A116" s="9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2">
      <c r="A117" s="9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2">
      <c r="A118" s="9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2">
      <c r="A119" s="9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2">
      <c r="A120" s="9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2">
      <c r="A121" s="9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2">
      <c r="A122" s="9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2">
      <c r="A123" s="9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2">
      <c r="A124" s="9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2">
      <c r="A125" s="9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2">
      <c r="A126" s="9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2">
      <c r="A127" s="9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2">
      <c r="A128" s="9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2">
      <c r="A129" s="9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2">
      <c r="A130" s="9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2">
      <c r="A131" s="9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2">
      <c r="A132" s="9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2">
      <c r="A133" s="9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2">
      <c r="A134" s="9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2">
      <c r="A135" s="9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2">
      <c r="A136" s="9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2">
      <c r="A137" s="9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2">
      <c r="A138" s="9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2">
      <c r="A139" s="9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2">
      <c r="A140" s="9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2">
      <c r="A141" s="9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2">
      <c r="A142" s="9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2">
      <c r="A143" s="9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2">
      <c r="A144" s="9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2">
      <c r="A145" s="9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2">
      <c r="A146" s="9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57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2">
      <c r="A147" s="9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57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2">
      <c r="A148" s="9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57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2">
      <c r="A149" s="9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2">
      <c r="A150" s="9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2">
      <c r="A151" s="9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2">
      <c r="A152" s="9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35" t="e">
        <f>'1'!E152</f>
        <v>#N/A</v>
      </c>
      <c r="F152" s="3">
        <f>'1'!F152</f>
        <v>1</v>
      </c>
      <c r="G152" s="35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2">
      <c r="A153" s="9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2">
      <c r="A154" s="9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2">
      <c r="A155" s="9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2">
      <c r="A156" s="9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2">
      <c r="A157" s="9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2">
      <c r="A158" s="9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2">
      <c r="A159" s="9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2">
      <c r="A160" s="9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2">
      <c r="A161" s="9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2">
      <c r="A162" s="9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2">
      <c r="A163" s="9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2">
      <c r="A164" s="9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2">
      <c r="A165" s="9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2">
      <c r="A166" s="9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2">
      <c r="A167" s="9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2">
      <c r="A168" s="9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2">
      <c r="A169" s="9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2">
      <c r="A170" s="9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9">
        <v>354</v>
      </c>
    </row>
    <row r="171" spans="1:27" s="1" customFormat="1" ht="15" customHeight="1" x14ac:dyDescent="0.2">
      <c r="A171" s="9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2">
      <c r="A172" s="9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2">
      <c r="A173" s="9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2">
      <c r="A174" s="9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2">
      <c r="A175" s="9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2">
      <c r="A176" s="9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2">
      <c r="A177" s="9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2">
      <c r="A178" s="9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2">
      <c r="A179" s="9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2">
      <c r="A180" s="9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2">
      <c r="A181" s="9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2">
      <c r="A182" s="9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2">
      <c r="A183" s="9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2">
      <c r="A184" s="9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2">
      <c r="A185" s="9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2">
      <c r="A186" s="9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2">
      <c r="A187" s="9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2">
      <c r="A188" s="9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2">
      <c r="A189" s="9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2">
      <c r="A190" s="9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2">
      <c r="A191" s="9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2">
      <c r="A192" s="9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2">
      <c r="A193" s="9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2">
      <c r="A194" s="9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2">
      <c r="A195" s="9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2">
      <c r="A196" s="9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2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2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t="15" hidden="1" customHeight="1" x14ac:dyDescent="0.2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t="15" hidden="1" customHeight="1" x14ac:dyDescent="0.2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t="15" hidden="1" customHeight="1" x14ac:dyDescent="0.2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t="15" hidden="1" customHeight="1" x14ac:dyDescent="0.2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t="15" hidden="1" customHeight="1" x14ac:dyDescent="0.2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t="15" hidden="1" customHeight="1" x14ac:dyDescent="0.2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t="15" hidden="1" customHeight="1" x14ac:dyDescent="0.2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t="15" hidden="1" customHeight="1" x14ac:dyDescent="0.2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t="15" hidden="1" customHeight="1" x14ac:dyDescent="0.2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t="15" hidden="1" customHeight="1" x14ac:dyDescent="0.2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t="15" hidden="1" customHeight="1" x14ac:dyDescent="0.2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t="15" hidden="1" customHeight="1" x14ac:dyDescent="0.2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t="15" hidden="1" customHeight="1" x14ac:dyDescent="0.2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t="15" hidden="1" customHeight="1" x14ac:dyDescent="0.2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t="15" hidden="1" customHeight="1" x14ac:dyDescent="0.2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t="15" hidden="1" customHeight="1" x14ac:dyDescent="0.2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t="15" hidden="1" customHeight="1" x14ac:dyDescent="0.2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t="15" hidden="1" customHeight="1" x14ac:dyDescent="0.2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t="15" hidden="1" customHeight="1" x14ac:dyDescent="0.2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t="15" hidden="1" customHeight="1" x14ac:dyDescent="0.2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t="15" hidden="1" customHeight="1" x14ac:dyDescent="0.2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t="15" hidden="1" customHeight="1" x14ac:dyDescent="0.2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t="15" hidden="1" customHeight="1" x14ac:dyDescent="0.2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t="15" hidden="1" customHeight="1" x14ac:dyDescent="0.2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t="15" hidden="1" customHeight="1" x14ac:dyDescent="0.2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t="15" hidden="1" customHeight="1" x14ac:dyDescent="0.2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t="15" hidden="1" customHeight="1" x14ac:dyDescent="0.2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t="15" hidden="1" customHeight="1" x14ac:dyDescent="0.2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t="15" hidden="1" customHeight="1" x14ac:dyDescent="0.2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t="15" hidden="1" customHeight="1" x14ac:dyDescent="0.2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t="15" hidden="1" customHeight="1" x14ac:dyDescent="0.2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t="15" hidden="1" customHeight="1" x14ac:dyDescent="0.2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t="15" hidden="1" customHeight="1" x14ac:dyDescent="0.2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t="15" hidden="1" customHeight="1" x14ac:dyDescent="0.2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t="15" hidden="1" customHeight="1" x14ac:dyDescent="0.2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t="15" hidden="1" customHeight="1" x14ac:dyDescent="0.2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t="15" hidden="1" customHeight="1" x14ac:dyDescent="0.2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t="15" hidden="1" customHeight="1" x14ac:dyDescent="0.2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t="15" hidden="1" customHeight="1" x14ac:dyDescent="0.2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t="15" hidden="1" customHeight="1" x14ac:dyDescent="0.2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t="15" hidden="1" customHeight="1" x14ac:dyDescent="0.2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t="15" hidden="1" customHeight="1" x14ac:dyDescent="0.2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t="15" hidden="1" customHeight="1" x14ac:dyDescent="0.2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t="15" hidden="1" customHeight="1" x14ac:dyDescent="0.2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t="15" hidden="1" customHeight="1" x14ac:dyDescent="0.2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t="15" hidden="1" customHeight="1" x14ac:dyDescent="0.2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t="15" hidden="1" customHeight="1" x14ac:dyDescent="0.2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t="15" hidden="1" customHeight="1" x14ac:dyDescent="0.2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t="15" hidden="1" customHeight="1" x14ac:dyDescent="0.2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t="15" hidden="1" customHeight="1" x14ac:dyDescent="0.2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t="15" hidden="1" customHeight="1" x14ac:dyDescent="0.2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t="15" hidden="1" customHeight="1" x14ac:dyDescent="0.2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t="15" hidden="1" customHeight="1" x14ac:dyDescent="0.2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t="15" hidden="1" customHeight="1" x14ac:dyDescent="0.2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t="15" hidden="1" customHeight="1" x14ac:dyDescent="0.2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t="15" hidden="1" customHeight="1" x14ac:dyDescent="0.2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t="15" hidden="1" customHeight="1" x14ac:dyDescent="0.2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t="15" hidden="1" customHeight="1" x14ac:dyDescent="0.2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t="15" hidden="1" customHeight="1" x14ac:dyDescent="0.2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t="15" hidden="1" customHeight="1" x14ac:dyDescent="0.2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t="15" hidden="1" customHeight="1" x14ac:dyDescent="0.2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t="15" hidden="1" customHeight="1" x14ac:dyDescent="0.2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t="15" hidden="1" customHeight="1" x14ac:dyDescent="0.2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t="15" hidden="1" customHeight="1" x14ac:dyDescent="0.2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t="15" hidden="1" customHeight="1" x14ac:dyDescent="0.2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t="15" hidden="1" customHeight="1" x14ac:dyDescent="0.2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t="15" hidden="1" customHeight="1" x14ac:dyDescent="0.2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t="15" hidden="1" customHeight="1" x14ac:dyDescent="0.2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t="15" hidden="1" customHeight="1" x14ac:dyDescent="0.2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t="15" hidden="1" customHeight="1" x14ac:dyDescent="0.2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t="15" hidden="1" customHeight="1" x14ac:dyDescent="0.2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t="15" hidden="1" customHeight="1" x14ac:dyDescent="0.2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t="15" hidden="1" customHeight="1" x14ac:dyDescent="0.2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t="15" hidden="1" customHeight="1" x14ac:dyDescent="0.2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t="15" hidden="1" customHeight="1" x14ac:dyDescent="0.2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t="15" hidden="1" customHeight="1" x14ac:dyDescent="0.2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t="15" hidden="1" customHeight="1" x14ac:dyDescent="0.2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t="15" hidden="1" customHeight="1" x14ac:dyDescent="0.2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t="15" hidden="1" customHeight="1" x14ac:dyDescent="0.2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t="15" hidden="1" customHeight="1" x14ac:dyDescent="0.2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t="15" hidden="1" customHeight="1" x14ac:dyDescent="0.2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t="15" hidden="1" customHeight="1" x14ac:dyDescent="0.2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t="15" hidden="1" customHeight="1" x14ac:dyDescent="0.2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t="15" hidden="1" customHeight="1" x14ac:dyDescent="0.2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t="15" hidden="1" customHeight="1" x14ac:dyDescent="0.2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t="15" hidden="1" customHeight="1" x14ac:dyDescent="0.2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t="15" hidden="1" customHeight="1" x14ac:dyDescent="0.2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t="15" hidden="1" customHeight="1" x14ac:dyDescent="0.2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t="15" hidden="1" customHeight="1" x14ac:dyDescent="0.2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t="15" hidden="1" customHeight="1" x14ac:dyDescent="0.2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t="15" hidden="1" customHeight="1" x14ac:dyDescent="0.2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t="15" hidden="1" customHeight="1" x14ac:dyDescent="0.2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t="15" hidden="1" customHeight="1" x14ac:dyDescent="0.2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t="15" hidden="1" customHeight="1" x14ac:dyDescent="0.2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t="15" hidden="1" customHeight="1" x14ac:dyDescent="0.2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t="15" hidden="1" customHeight="1" x14ac:dyDescent="0.2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t="15" hidden="1" customHeight="1" x14ac:dyDescent="0.2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t="15" hidden="1" customHeight="1" x14ac:dyDescent="0.2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t="15" hidden="1" customHeight="1" x14ac:dyDescent="0.2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t="15" hidden="1" customHeight="1" x14ac:dyDescent="0.2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t="15" hidden="1" customHeight="1" x14ac:dyDescent="0.2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t="15" hidden="1" customHeight="1" x14ac:dyDescent="0.2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t="15" hidden="1" customHeight="1" x14ac:dyDescent="0.2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t="15" hidden="1" customHeight="1" x14ac:dyDescent="0.2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t="15" hidden="1" customHeight="1" x14ac:dyDescent="0.2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t="15" hidden="1" customHeight="1" x14ac:dyDescent="0.2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t="15" hidden="1" customHeight="1" x14ac:dyDescent="0.2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t="15" hidden="1" customHeight="1" x14ac:dyDescent="0.2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t="15" hidden="1" customHeight="1" x14ac:dyDescent="0.2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t="15" hidden="1" customHeight="1" x14ac:dyDescent="0.2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t="15" hidden="1" customHeight="1" x14ac:dyDescent="0.2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t="15" hidden="1" customHeight="1" x14ac:dyDescent="0.2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t="15" hidden="1" customHeight="1" x14ac:dyDescent="0.2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t="15" hidden="1" customHeight="1" x14ac:dyDescent="0.2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t="15" hidden="1" customHeight="1" x14ac:dyDescent="0.2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t="15" hidden="1" customHeight="1" x14ac:dyDescent="0.2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t="15" hidden="1" customHeight="1" x14ac:dyDescent="0.2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t="15" hidden="1" customHeight="1" x14ac:dyDescent="0.2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t="15" hidden="1" customHeight="1" x14ac:dyDescent="0.2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t="15" hidden="1" customHeight="1" x14ac:dyDescent="0.2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t="15" hidden="1" customHeight="1" x14ac:dyDescent="0.2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t="15" hidden="1" customHeight="1" x14ac:dyDescent="0.2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t="15" hidden="1" customHeight="1" x14ac:dyDescent="0.2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t="15" hidden="1" customHeight="1" x14ac:dyDescent="0.2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t="15" hidden="1" customHeight="1" x14ac:dyDescent="0.2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t="15" hidden="1" customHeight="1" x14ac:dyDescent="0.2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t="15" hidden="1" customHeight="1" x14ac:dyDescent="0.2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t="15" hidden="1" customHeight="1" x14ac:dyDescent="0.2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t="15" hidden="1" customHeight="1" x14ac:dyDescent="0.2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t="15" hidden="1" customHeight="1" x14ac:dyDescent="0.2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t="15" hidden="1" customHeight="1" x14ac:dyDescent="0.2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t="15" hidden="1" customHeight="1" x14ac:dyDescent="0.2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t="15" hidden="1" customHeight="1" x14ac:dyDescent="0.2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t="15" hidden="1" customHeight="1" x14ac:dyDescent="0.2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t="15" hidden="1" customHeight="1" x14ac:dyDescent="0.2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t="15" hidden="1" customHeight="1" x14ac:dyDescent="0.2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t="15" hidden="1" customHeight="1" x14ac:dyDescent="0.2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t="15" hidden="1" customHeight="1" x14ac:dyDescent="0.2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t="15" hidden="1" customHeight="1" x14ac:dyDescent="0.2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t="15" hidden="1" customHeight="1" x14ac:dyDescent="0.2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t="15" hidden="1" customHeight="1" x14ac:dyDescent="0.2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t="15" hidden="1" customHeight="1" x14ac:dyDescent="0.2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t="15" hidden="1" customHeight="1" x14ac:dyDescent="0.2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t="15" hidden="1" customHeight="1" x14ac:dyDescent="0.2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t="15" hidden="1" customHeight="1" x14ac:dyDescent="0.2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t="15" hidden="1" customHeight="1" x14ac:dyDescent="0.2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t="15" hidden="1" customHeight="1" x14ac:dyDescent="0.2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t="15" hidden="1" customHeight="1" x14ac:dyDescent="0.2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t="15" hidden="1" customHeight="1" x14ac:dyDescent="0.2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t="15" hidden="1" customHeight="1" x14ac:dyDescent="0.2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t="15" hidden="1" customHeight="1" x14ac:dyDescent="0.2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t="15" hidden="1" customHeight="1" x14ac:dyDescent="0.2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t="15" hidden="1" customHeight="1" x14ac:dyDescent="0.2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t="15" hidden="1" customHeight="1" x14ac:dyDescent="0.2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t="15" hidden="1" customHeight="1" x14ac:dyDescent="0.2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t="15" hidden="1" customHeight="1" x14ac:dyDescent="0.2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t="15" hidden="1" customHeight="1" x14ac:dyDescent="0.2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t="15" hidden="1" customHeight="1" x14ac:dyDescent="0.2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t="15" hidden="1" customHeight="1" x14ac:dyDescent="0.2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t="15" hidden="1" customHeight="1" x14ac:dyDescent="0.2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t="15" hidden="1" customHeight="1" x14ac:dyDescent="0.2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t="15" hidden="1" customHeight="1" x14ac:dyDescent="0.2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t="15" hidden="1" customHeight="1" x14ac:dyDescent="0.2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t="15" hidden="1" customHeight="1" x14ac:dyDescent="0.2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t="15" hidden="1" customHeight="1" x14ac:dyDescent="0.2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t="15" hidden="1" customHeight="1" x14ac:dyDescent="0.2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t="15" hidden="1" customHeight="1" x14ac:dyDescent="0.2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t="15" hidden="1" customHeight="1" x14ac:dyDescent="0.2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t="15" hidden="1" customHeight="1" x14ac:dyDescent="0.2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t="15" hidden="1" customHeight="1" x14ac:dyDescent="0.2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t="15" hidden="1" customHeight="1" x14ac:dyDescent="0.2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t="15" hidden="1" customHeight="1" x14ac:dyDescent="0.2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t="15" hidden="1" customHeight="1" x14ac:dyDescent="0.2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t="15" hidden="1" customHeight="1" x14ac:dyDescent="0.2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t="15" hidden="1" customHeight="1" x14ac:dyDescent="0.2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t="15" hidden="1" customHeight="1" x14ac:dyDescent="0.2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t="15" hidden="1" customHeight="1" x14ac:dyDescent="0.2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t="15" hidden="1" customHeight="1" x14ac:dyDescent="0.2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t="15" hidden="1" customHeight="1" x14ac:dyDescent="0.2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t="15" hidden="1" customHeight="1" x14ac:dyDescent="0.2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t="15" hidden="1" customHeight="1" x14ac:dyDescent="0.2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t="15" hidden="1" customHeight="1" x14ac:dyDescent="0.2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t="15" hidden="1" customHeight="1" x14ac:dyDescent="0.2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t="15" hidden="1" customHeight="1" x14ac:dyDescent="0.2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t="15" hidden="1" customHeight="1" x14ac:dyDescent="0.2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t="15" hidden="1" customHeight="1" x14ac:dyDescent="0.2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t="15" hidden="1" customHeight="1" x14ac:dyDescent="0.2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t="15" hidden="1" customHeight="1" x14ac:dyDescent="0.2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t="15" hidden="1" customHeight="1" x14ac:dyDescent="0.2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t="15" hidden="1" customHeight="1" x14ac:dyDescent="0.2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t="15" hidden="1" customHeight="1" x14ac:dyDescent="0.2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t="15" hidden="1" customHeight="1" x14ac:dyDescent="0.2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t="15" hidden="1" customHeight="1" x14ac:dyDescent="0.2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t="15" hidden="1" customHeight="1" x14ac:dyDescent="0.2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t="15" hidden="1" customHeight="1" x14ac:dyDescent="0.2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t="15" hidden="1" customHeight="1" x14ac:dyDescent="0.2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t="15" hidden="1" customHeight="1" x14ac:dyDescent="0.2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t="15" hidden="1" customHeight="1" x14ac:dyDescent="0.2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t="15" hidden="1" customHeight="1" x14ac:dyDescent="0.2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t="15" hidden="1" customHeight="1" x14ac:dyDescent="0.2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t="15" hidden="1" customHeight="1" x14ac:dyDescent="0.2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t="15" hidden="1" customHeight="1" x14ac:dyDescent="0.2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t="15" hidden="1" customHeight="1" x14ac:dyDescent="0.2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t="15" hidden="1" customHeight="1" x14ac:dyDescent="0.2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t="15" hidden="1" customHeight="1" x14ac:dyDescent="0.2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t="15" hidden="1" customHeight="1" x14ac:dyDescent="0.2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t="15" hidden="1" customHeight="1" x14ac:dyDescent="0.2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t="15" hidden="1" customHeight="1" x14ac:dyDescent="0.2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t="15" hidden="1" customHeight="1" x14ac:dyDescent="0.2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t="15" hidden="1" customHeight="1" x14ac:dyDescent="0.2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t="15" hidden="1" customHeight="1" x14ac:dyDescent="0.2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t="15" hidden="1" customHeight="1" x14ac:dyDescent="0.2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t="15" hidden="1" customHeight="1" x14ac:dyDescent="0.2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t="15" hidden="1" customHeight="1" x14ac:dyDescent="0.2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t="15" hidden="1" customHeight="1" x14ac:dyDescent="0.2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t="15" hidden="1" customHeight="1" x14ac:dyDescent="0.2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t="15" hidden="1" customHeight="1" x14ac:dyDescent="0.2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t="15" hidden="1" customHeight="1" x14ac:dyDescent="0.2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t="15" hidden="1" customHeight="1" x14ac:dyDescent="0.2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t="15" hidden="1" customHeight="1" x14ac:dyDescent="0.2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t="15" hidden="1" customHeight="1" x14ac:dyDescent="0.2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t="15" hidden="1" customHeight="1" x14ac:dyDescent="0.2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t="15" hidden="1" customHeight="1" x14ac:dyDescent="0.2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t="15" hidden="1" customHeight="1" x14ac:dyDescent="0.2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t="15" hidden="1" customHeight="1" x14ac:dyDescent="0.2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t="15" hidden="1" customHeight="1" x14ac:dyDescent="0.2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t="15" hidden="1" customHeight="1" x14ac:dyDescent="0.2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t="15" hidden="1" customHeight="1" x14ac:dyDescent="0.2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t="15" hidden="1" customHeight="1" x14ac:dyDescent="0.2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t="15" hidden="1" customHeight="1" x14ac:dyDescent="0.2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t="15" hidden="1" customHeight="1" x14ac:dyDescent="0.2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t="15" hidden="1" customHeight="1" x14ac:dyDescent="0.2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t="15" hidden="1" customHeight="1" x14ac:dyDescent="0.2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t="15" hidden="1" customHeight="1" x14ac:dyDescent="0.2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t="15" hidden="1" customHeight="1" x14ac:dyDescent="0.2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t="15" hidden="1" customHeight="1" x14ac:dyDescent="0.2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t="15" hidden="1" customHeight="1" x14ac:dyDescent="0.2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t="15" hidden="1" customHeight="1" x14ac:dyDescent="0.2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t="15" hidden="1" customHeight="1" x14ac:dyDescent="0.2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t="15" hidden="1" customHeight="1" x14ac:dyDescent="0.2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t="15" hidden="1" customHeight="1" x14ac:dyDescent="0.2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t="15" hidden="1" customHeight="1" x14ac:dyDescent="0.2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t="15" hidden="1" customHeight="1" x14ac:dyDescent="0.2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t="15" hidden="1" customHeight="1" x14ac:dyDescent="0.2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t="15" hidden="1" customHeight="1" x14ac:dyDescent="0.2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t="15" hidden="1" customHeight="1" x14ac:dyDescent="0.2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t="15" hidden="1" customHeight="1" x14ac:dyDescent="0.2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t="15" hidden="1" customHeight="1" x14ac:dyDescent="0.2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t="15" hidden="1" customHeight="1" x14ac:dyDescent="0.2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t="15" hidden="1" customHeight="1" x14ac:dyDescent="0.2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t="15" hidden="1" customHeight="1" x14ac:dyDescent="0.2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t="15" hidden="1" customHeight="1" x14ac:dyDescent="0.2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t="15" hidden="1" customHeight="1" x14ac:dyDescent="0.2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t="15" hidden="1" customHeight="1" x14ac:dyDescent="0.2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t="15" hidden="1" customHeight="1" x14ac:dyDescent="0.2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t="15" hidden="1" customHeight="1" x14ac:dyDescent="0.2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t="15" hidden="1" customHeight="1" x14ac:dyDescent="0.2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t="15" hidden="1" customHeight="1" x14ac:dyDescent="0.2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t="15" hidden="1" customHeight="1" x14ac:dyDescent="0.2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t="15" hidden="1" customHeight="1" x14ac:dyDescent="0.2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t="15" hidden="1" customHeight="1" x14ac:dyDescent="0.2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t="15" hidden="1" customHeight="1" x14ac:dyDescent="0.2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t="15" hidden="1" customHeight="1" x14ac:dyDescent="0.2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t="15" hidden="1" customHeight="1" x14ac:dyDescent="0.2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t="15" hidden="1" customHeight="1" x14ac:dyDescent="0.2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t="15" hidden="1" customHeight="1" x14ac:dyDescent="0.2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t="15" hidden="1" customHeight="1" x14ac:dyDescent="0.2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t="15" hidden="1" customHeight="1" x14ac:dyDescent="0.2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t="15" hidden="1" customHeight="1" x14ac:dyDescent="0.2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t="15" hidden="1" customHeight="1" x14ac:dyDescent="0.2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t="15" hidden="1" customHeight="1" x14ac:dyDescent="0.2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t="15" hidden="1" customHeight="1" x14ac:dyDescent="0.2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t="15" hidden="1" customHeight="1" x14ac:dyDescent="0.2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t="15" hidden="1" customHeight="1" x14ac:dyDescent="0.2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t="15" hidden="1" customHeight="1" x14ac:dyDescent="0.2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t="15" hidden="1" customHeight="1" x14ac:dyDescent="0.2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t="15" hidden="1" customHeight="1" x14ac:dyDescent="0.2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t="15" hidden="1" customHeight="1" x14ac:dyDescent="0.2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t="15" hidden="1" customHeight="1" x14ac:dyDescent="0.2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t="15" hidden="1" customHeight="1" x14ac:dyDescent="0.2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t="15" hidden="1" customHeight="1" x14ac:dyDescent="0.2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t="15" hidden="1" customHeight="1" x14ac:dyDescent="0.2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t="15" hidden="1" customHeight="1" x14ac:dyDescent="0.2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t="15" hidden="1" customHeight="1" x14ac:dyDescent="0.2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t="15" hidden="1" customHeight="1" x14ac:dyDescent="0.2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t="15" hidden="1" customHeight="1" x14ac:dyDescent="0.2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t="15" hidden="1" customHeight="1" x14ac:dyDescent="0.2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t="15" hidden="1" customHeight="1" x14ac:dyDescent="0.2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t="15" hidden="1" customHeight="1" x14ac:dyDescent="0.2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t="15" hidden="1" customHeight="1" x14ac:dyDescent="0.2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t="15" hidden="1" customHeight="1" x14ac:dyDescent="0.2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t="15" hidden="1" customHeight="1" x14ac:dyDescent="0.2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t="15" hidden="1" customHeight="1" x14ac:dyDescent="0.2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t="15" hidden="1" customHeight="1" x14ac:dyDescent="0.2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t="15" hidden="1" customHeight="1" x14ac:dyDescent="0.2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t="15" hidden="1" customHeight="1" x14ac:dyDescent="0.2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t="15" hidden="1" customHeight="1" x14ac:dyDescent="0.2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t="15" hidden="1" customHeight="1" x14ac:dyDescent="0.2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t="15" hidden="1" customHeight="1" x14ac:dyDescent="0.2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t="15" hidden="1" customHeight="1" x14ac:dyDescent="0.2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t="15" hidden="1" customHeight="1" x14ac:dyDescent="0.2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t="15" hidden="1" customHeight="1" x14ac:dyDescent="0.2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t="15" hidden="1" customHeight="1" x14ac:dyDescent="0.2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t="15" hidden="1" customHeight="1" x14ac:dyDescent="0.2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t="15" hidden="1" customHeight="1" x14ac:dyDescent="0.2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t="15" hidden="1" customHeight="1" x14ac:dyDescent="0.2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t="15" hidden="1" customHeight="1" x14ac:dyDescent="0.2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t="15" hidden="1" customHeight="1" x14ac:dyDescent="0.2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t="15" hidden="1" customHeight="1" x14ac:dyDescent="0.2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t="15" hidden="1" customHeight="1" x14ac:dyDescent="0.2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t="15" hidden="1" customHeight="1" x14ac:dyDescent="0.2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t="15" hidden="1" customHeight="1" x14ac:dyDescent="0.2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t="15" hidden="1" customHeight="1" x14ac:dyDescent="0.2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t="15" hidden="1" customHeight="1" x14ac:dyDescent="0.2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t="15" hidden="1" customHeight="1" x14ac:dyDescent="0.2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t="15" hidden="1" customHeight="1" x14ac:dyDescent="0.2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t="15" hidden="1" customHeight="1" x14ac:dyDescent="0.2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t="15" hidden="1" customHeight="1" x14ac:dyDescent="0.2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t="15" hidden="1" customHeight="1" x14ac:dyDescent="0.2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t="15" hidden="1" customHeight="1" x14ac:dyDescent="0.2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t="15" hidden="1" customHeight="1" x14ac:dyDescent="0.2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t="15" hidden="1" customHeight="1" x14ac:dyDescent="0.2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t="15" hidden="1" customHeight="1" x14ac:dyDescent="0.2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t="15" hidden="1" customHeight="1" x14ac:dyDescent="0.2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t="15" hidden="1" customHeight="1" x14ac:dyDescent="0.2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t="15" hidden="1" customHeight="1" x14ac:dyDescent="0.2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t="15" hidden="1" customHeight="1" x14ac:dyDescent="0.2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t="15" hidden="1" customHeight="1" x14ac:dyDescent="0.2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t="15" hidden="1" customHeight="1" x14ac:dyDescent="0.2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t="15" hidden="1" customHeight="1" x14ac:dyDescent="0.2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t="15" hidden="1" customHeight="1" x14ac:dyDescent="0.2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t="15" hidden="1" customHeight="1" x14ac:dyDescent="0.2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t="15" hidden="1" customHeight="1" x14ac:dyDescent="0.2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t="15" hidden="1" customHeight="1" x14ac:dyDescent="0.2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t="15" hidden="1" customHeight="1" x14ac:dyDescent="0.2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t="15" hidden="1" customHeight="1" x14ac:dyDescent="0.2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t="15" hidden="1" customHeight="1" x14ac:dyDescent="0.2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t="15" hidden="1" customHeight="1" x14ac:dyDescent="0.2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t="15" hidden="1" customHeight="1" x14ac:dyDescent="0.2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t="15" hidden="1" customHeight="1" x14ac:dyDescent="0.2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t="15" hidden="1" customHeight="1" x14ac:dyDescent="0.2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t="15" hidden="1" customHeight="1" x14ac:dyDescent="0.2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t="15" hidden="1" customHeight="1" x14ac:dyDescent="0.2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t="15" hidden="1" customHeight="1" x14ac:dyDescent="0.2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t="15" hidden="1" customHeight="1" x14ac:dyDescent="0.2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t="15" hidden="1" customHeight="1" x14ac:dyDescent="0.2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t="15" hidden="1" customHeight="1" x14ac:dyDescent="0.2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t="15" hidden="1" customHeight="1" x14ac:dyDescent="0.2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t="15" hidden="1" customHeight="1" x14ac:dyDescent="0.2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t="15" hidden="1" customHeight="1" x14ac:dyDescent="0.2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t="15" hidden="1" customHeight="1" x14ac:dyDescent="0.2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t="15" hidden="1" customHeight="1" x14ac:dyDescent="0.2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t="15" hidden="1" customHeight="1" x14ac:dyDescent="0.2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t="15" hidden="1" customHeight="1" x14ac:dyDescent="0.2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t="15" hidden="1" customHeight="1" x14ac:dyDescent="0.2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t="15" hidden="1" customHeight="1" x14ac:dyDescent="0.2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t="15" hidden="1" customHeight="1" x14ac:dyDescent="0.2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t="15" hidden="1" customHeight="1" x14ac:dyDescent="0.2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t="15" hidden="1" customHeight="1" x14ac:dyDescent="0.2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t="15" hidden="1" customHeight="1" x14ac:dyDescent="0.2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t="15" hidden="1" customHeight="1" x14ac:dyDescent="0.2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t="15" hidden="1" customHeight="1" x14ac:dyDescent="0.2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t="15" hidden="1" customHeight="1" x14ac:dyDescent="0.2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t="15" hidden="1" customHeight="1" x14ac:dyDescent="0.2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t="15" hidden="1" customHeight="1" x14ac:dyDescent="0.2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t="15" hidden="1" customHeight="1" x14ac:dyDescent="0.2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t="15" hidden="1" customHeight="1" x14ac:dyDescent="0.2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t="15" hidden="1" customHeight="1" x14ac:dyDescent="0.2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t="15" hidden="1" customHeight="1" x14ac:dyDescent="0.2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t="15" hidden="1" customHeight="1" x14ac:dyDescent="0.2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t="15" hidden="1" customHeight="1" x14ac:dyDescent="0.2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t="15" hidden="1" customHeight="1" x14ac:dyDescent="0.2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t="15" hidden="1" customHeight="1" x14ac:dyDescent="0.2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t="15" hidden="1" customHeight="1" x14ac:dyDescent="0.2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t="15" hidden="1" customHeight="1" x14ac:dyDescent="0.2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t="15" hidden="1" customHeight="1" x14ac:dyDescent="0.2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t="15" hidden="1" customHeight="1" x14ac:dyDescent="0.2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t="15" hidden="1" customHeight="1" x14ac:dyDescent="0.2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t="15" hidden="1" customHeight="1" x14ac:dyDescent="0.2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t="15" hidden="1" customHeight="1" x14ac:dyDescent="0.2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t="15" hidden="1" customHeight="1" x14ac:dyDescent="0.2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t="15" hidden="1" customHeight="1" x14ac:dyDescent="0.2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t="15" hidden="1" customHeight="1" x14ac:dyDescent="0.2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t="15" hidden="1" customHeight="1" x14ac:dyDescent="0.2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t="15" hidden="1" customHeight="1" x14ac:dyDescent="0.2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t="15" hidden="1" customHeight="1" x14ac:dyDescent="0.2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t="15" hidden="1" customHeight="1" x14ac:dyDescent="0.2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t="15" hidden="1" customHeight="1" x14ac:dyDescent="0.2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t="15" hidden="1" customHeight="1" x14ac:dyDescent="0.2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t="15" hidden="1" customHeight="1" x14ac:dyDescent="0.2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t="15" hidden="1" customHeight="1" x14ac:dyDescent="0.2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t="15" hidden="1" customHeight="1" x14ac:dyDescent="0.2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t="15" hidden="1" customHeight="1" x14ac:dyDescent="0.2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t="15" hidden="1" customHeight="1" x14ac:dyDescent="0.2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t="15" hidden="1" customHeight="1" x14ac:dyDescent="0.2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t="15" hidden="1" customHeight="1" x14ac:dyDescent="0.2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t="15" hidden="1" customHeight="1" x14ac:dyDescent="0.2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t="15" hidden="1" customHeight="1" x14ac:dyDescent="0.2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t="15" hidden="1" customHeight="1" x14ac:dyDescent="0.2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t="15" hidden="1" customHeight="1" x14ac:dyDescent="0.2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t="15" hidden="1" customHeight="1" x14ac:dyDescent="0.2"/>
    <row r="718" spans="2:25" ht="15" hidden="1" customHeight="1" x14ac:dyDescent="0.2"/>
    <row r="719" spans="2:25" ht="15" hidden="1" customHeight="1" x14ac:dyDescent="0.2"/>
    <row r="720" spans="2:25" ht="15" hidden="1" customHeight="1" x14ac:dyDescent="0.2"/>
    <row r="721" ht="15" hidden="1" customHeight="1" x14ac:dyDescent="0.2"/>
    <row r="722" ht="15" hidden="1" customHeight="1" x14ac:dyDescent="0.2"/>
    <row r="723" ht="15" hidden="1" customHeight="1" x14ac:dyDescent="0.2"/>
    <row r="724" ht="15" hidden="1" customHeight="1" x14ac:dyDescent="0.2"/>
    <row r="725" ht="15" hidden="1" customHeight="1" x14ac:dyDescent="0.2"/>
  </sheetData>
  <conditionalFormatting sqref="B37:B66">
    <cfRule type="top10" dxfId="149" priority="20" percent="1" rank="5"/>
    <cfRule type="top10" dxfId="148" priority="19" percent="1" bottom="1" rank="5"/>
  </conditionalFormatting>
  <conditionalFormatting sqref="B67:B196">
    <cfRule type="top10" dxfId="147" priority="44" percent="1" bottom="1" rank="5"/>
    <cfRule type="top10" dxfId="146" priority="45" percent="1" rank="5"/>
  </conditionalFormatting>
  <conditionalFormatting sqref="C37:C66">
    <cfRule type="top10" dxfId="145" priority="15" percent="1" bottom="1" rank="5"/>
    <cfRule type="top10" dxfId="144" priority="16" percent="1" rank="5"/>
  </conditionalFormatting>
  <conditionalFormatting sqref="C67:C196">
    <cfRule type="top10" dxfId="143" priority="18" percent="1" rank="5"/>
    <cfRule type="top10" dxfId="142" priority="17" percent="1" bottom="1" rank="5"/>
  </conditionalFormatting>
  <conditionalFormatting sqref="D6:G6">
    <cfRule type="cellIs" dxfId="141" priority="2" operator="greaterThan">
      <formula>0</formula>
    </cfRule>
  </conditionalFormatting>
  <conditionalFormatting sqref="D37:G196">
    <cfRule type="cellIs" dxfId="140" priority="1" operator="greaterThan">
      <formula>0</formula>
    </cfRule>
  </conditionalFormatting>
  <conditionalFormatting sqref="H67:K196 M67:M196">
    <cfRule type="top10" dxfId="139" priority="10" percent="1" bottom="1" rank="5"/>
    <cfRule type="top10" dxfId="138" priority="11" percent="1" rank="5"/>
  </conditionalFormatting>
  <conditionalFormatting sqref="H37:M37 H38:K66 M38:M66 L38:L196">
    <cfRule type="top10" dxfId="137" priority="9" percent="1" rank="5"/>
    <cfRule type="top10" dxfId="136" priority="8" percent="1" bottom="1" rank="5"/>
  </conditionalFormatting>
  <conditionalFormatting sqref="N6:Q6">
    <cfRule type="cellIs" dxfId="135" priority="13" operator="greaterThan">
      <formula>0</formula>
    </cfRule>
  </conditionalFormatting>
  <conditionalFormatting sqref="N37:Q196">
    <cfRule type="cellIs" dxfId="134" priority="12" operator="greaterThan">
      <formula>0</formula>
    </cfRule>
  </conditionalFormatting>
  <conditionalFormatting sqref="R37:U66">
    <cfRule type="top10" dxfId="133" priority="5" percent="1" rank="5"/>
    <cfRule type="top10" dxfId="132" priority="4" percent="1" bottom="1" rank="5"/>
  </conditionalFormatting>
  <conditionalFormatting sqref="R67:U196">
    <cfRule type="top10" dxfId="131" priority="7" percent="1" rank="5"/>
    <cfRule type="top10" dxfId="130" priority="6" percent="1" bottom="1" rank="5"/>
  </conditionalFormatting>
  <conditionalFormatting sqref="W37:W196">
    <cfRule type="containsText" dxfId="129" priority="39" operator="containsText" text="W/IN 98%">
      <formula>NOT(ISERROR(SEARCH("W/IN 98%",W37)))</formula>
    </cfRule>
    <cfRule type="containsText" dxfId="128" priority="38" operator="containsText" text="FAIL">
      <formula>NOT(ISERROR(SEARCH("FAIL",W37)))</formula>
    </cfRule>
  </conditionalFormatting>
  <conditionalFormatting sqref="X6:Y196">
    <cfRule type="containsText" dxfId="127" priority="35" operator="containsText" text="FALSE">
      <formula>NOT(ISERROR(SEARCH("FALSE",X6)))</formula>
    </cfRule>
    <cfRule type="containsText" dxfId="126" priority="34" operator="containsText" text="TRUE">
      <formula>NOT(ISERROR(SEARCH("TRUE",X6)))</formula>
    </cfRule>
  </conditionalFormatting>
  <conditionalFormatting sqref="X7:Y196">
    <cfRule type="containsText" dxfId="125" priority="37" operator="containsText" text="FALSE">
      <formula>NOT(ISERROR(SEARCH("FALSE",X7)))</formula>
    </cfRule>
    <cfRule type="containsText" dxfId="124" priority="36" operator="containsText" text="TRUE">
      <formula>NOT(ISERROR(SEARCH("TRUE",X7)))</formula>
    </cfRule>
  </conditionalFormatting>
  <conditionalFormatting sqref="Z37:Z196">
    <cfRule type="containsText" dxfId="123" priority="31" operator="containsText" text="FALSE">
      <formula>NOT(ISERROR(SEARCH("FALSE",Z37)))</formula>
    </cfRule>
    <cfRule type="containsText" dxfId="122" priority="33" operator="containsText" text="FALSE">
      <formula>NOT(ISERROR(SEARCH("FALSE",Z37)))</formula>
    </cfRule>
    <cfRule type="containsText" dxfId="121" priority="32" operator="containsText" text="TRUE">
      <formula>NOT(ISERROR(SEARCH("TRUE",Z37)))</formula>
    </cfRule>
    <cfRule type="containsText" dxfId="120" priority="30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bestFit="1" customWidth="1"/>
    <col min="4" max="4" width="5.83203125" style="4" bestFit="1" customWidth="1"/>
    <col min="5" max="5" width="5.5" style="36" bestFit="1" customWidth="1"/>
    <col min="6" max="6" width="5.83203125" style="4" bestFit="1" customWidth="1"/>
    <col min="7" max="7" width="5.5" style="4" bestFit="1" customWidth="1"/>
    <col min="8" max="13" width="5.5" bestFit="1" customWidth="1"/>
    <col min="14" max="14" width="5.83203125" style="4" bestFit="1" customWidth="1"/>
    <col min="15" max="17" width="5.5" style="4" bestFit="1" customWidth="1"/>
    <col min="18" max="21" width="5.5" bestFit="1" customWidth="1"/>
    <col min="22" max="22" width="4" style="1" bestFit="1" customWidth="1"/>
    <col min="23" max="23" width="9.6640625" style="1" bestFit="1" customWidth="1"/>
    <col min="24" max="25" width="6.1640625" style="5" bestFit="1" customWidth="1"/>
    <col min="26" max="26" width="6.1640625" style="1" bestFit="1" customWidth="1"/>
    <col min="27" max="27" width="6.6640625" style="1" bestFit="1" customWidth="1"/>
  </cols>
  <sheetData>
    <row r="1" spans="1:30" ht="16" thickBot="1" x14ac:dyDescent="0.25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1" thickBot="1" x14ac:dyDescent="0.25">
      <c r="A2" s="15"/>
      <c r="B2" s="53" t="str">
        <f>'1'!B2</f>
        <v>6-HFlavone-B-D-G</v>
      </c>
      <c r="C2" s="53" t="str">
        <f>'1'!C2</f>
        <v>2-M-4-Vinylphenol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6" thickBot="1" x14ac:dyDescent="0.25">
      <c r="A3" s="15"/>
      <c r="B3" s="54">
        <f>'1'!B3</f>
        <v>9.8314600000000002E-2</v>
      </c>
      <c r="C3" s="54">
        <f>'1'!C3</f>
        <v>0.68804169999999998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6" thickBot="1" x14ac:dyDescent="0.25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6" thickBot="1" x14ac:dyDescent="0.25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2">
      <c r="A6" s="11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8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2">
      <c r="A38" s="8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2">
      <c r="A39" s="8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2">
      <c r="A40" s="8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35">
        <f>'1'!E40</f>
        <v>224</v>
      </c>
      <c r="F40" s="3">
        <f>'1'!F40</f>
        <v>0.52825424259381804</v>
      </c>
      <c r="G40" s="35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2">
      <c r="A41" s="8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0.52825424259381804</v>
      </c>
      <c r="AI41" s="64">
        <v>1</v>
      </c>
      <c r="AJ41" s="25">
        <v>0</v>
      </c>
    </row>
    <row r="42" spans="1:36" s="1" customFormat="1" ht="15" customHeight="1" x14ac:dyDescent="0.2">
      <c r="A42" s="8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25">
      <c r="A43" s="8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224</v>
      </c>
      <c r="AI43" s="65">
        <v>336</v>
      </c>
      <c r="AJ43" s="27">
        <v>0</v>
      </c>
    </row>
    <row r="44" spans="1:36" s="1" customFormat="1" ht="15" customHeight="1" x14ac:dyDescent="0.2">
      <c r="A44" s="8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0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2">
      <c r="A45" s="8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2">
      <c r="A46" s="8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2">
      <c r="A47" s="8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2">
      <c r="A48" s="8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27" s="1" customFormat="1" ht="15" customHeight="1" x14ac:dyDescent="0.2">
      <c r="A49" s="8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</row>
    <row r="50" spans="1:27" s="1" customFormat="1" ht="15" customHeight="1" x14ac:dyDescent="0.2">
      <c r="A50" s="8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8">
        <v>234</v>
      </c>
    </row>
    <row r="51" spans="1:27" s="1" customFormat="1" ht="15" customHeight="1" x14ac:dyDescent="0.2">
      <c r="A51" s="8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</row>
    <row r="52" spans="1:27" s="1" customFormat="1" ht="15" customHeight="1" x14ac:dyDescent="0.2">
      <c r="A52" s="8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</row>
    <row r="53" spans="1:27" s="1" customFormat="1" ht="15" customHeight="1" x14ac:dyDescent="0.2">
      <c r="A53" s="8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8">
        <v>237</v>
      </c>
    </row>
    <row r="54" spans="1:27" s="1" customFormat="1" ht="15" customHeight="1" x14ac:dyDescent="0.2">
      <c r="A54" s="8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8">
        <v>238</v>
      </c>
    </row>
    <row r="55" spans="1:27" s="1" customFormat="1" ht="15" customHeight="1" x14ac:dyDescent="0.2">
      <c r="A55" s="8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8">
        <v>239</v>
      </c>
    </row>
    <row r="56" spans="1:27" s="1" customFormat="1" ht="15" customHeight="1" x14ac:dyDescent="0.2">
      <c r="A56" s="8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8">
        <v>240</v>
      </c>
    </row>
    <row r="57" spans="1:27" s="1" customFormat="1" ht="15" customHeight="1" x14ac:dyDescent="0.2">
      <c r="A57" s="8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8">
        <v>241</v>
      </c>
    </row>
    <row r="58" spans="1:27" s="1" customFormat="1" ht="15" customHeight="1" x14ac:dyDescent="0.2">
      <c r="A58" s="8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8">
        <v>242</v>
      </c>
    </row>
    <row r="59" spans="1:27" s="1" customFormat="1" ht="15" customHeight="1" x14ac:dyDescent="0.2">
      <c r="A59" s="8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0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8">
        <v>243</v>
      </c>
    </row>
    <row r="60" spans="1:27" s="1" customFormat="1" ht="15" customHeight="1" x14ac:dyDescent="0.2">
      <c r="A60" s="8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0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8">
        <v>244</v>
      </c>
    </row>
    <row r="61" spans="1:27" s="1" customFormat="1" ht="15" customHeight="1" x14ac:dyDescent="0.2">
      <c r="A61" s="8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0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8">
        <v>245</v>
      </c>
    </row>
    <row r="62" spans="1:27" s="1" customFormat="1" ht="15" customHeight="1" x14ac:dyDescent="0.2">
      <c r="A62" s="8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27" s="1" customFormat="1" ht="15" customHeight="1" x14ac:dyDescent="0.2">
      <c r="A63" s="8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27" s="1" customFormat="1" ht="15" customHeight="1" x14ac:dyDescent="0.2">
      <c r="A64" s="8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2">
      <c r="A65" s="8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2">
      <c r="A66" s="8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2">
      <c r="A67" s="9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2">
      <c r="A68" s="9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2">
      <c r="A69" s="9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2">
      <c r="A70" s="9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2">
      <c r="A71" s="9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">
      <c r="A72" s="9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">
      <c r="A73" s="9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">
      <c r="A74" s="9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">
      <c r="A75" s="9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">
      <c r="A76" s="9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">
      <c r="A77" s="9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">
      <c r="A78" s="9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">
      <c r="A79" s="9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">
      <c r="A80" s="9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">
      <c r="A81" s="9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">
      <c r="A82" s="9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">
      <c r="A83" s="9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">
      <c r="A84" s="9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">
      <c r="A85" s="9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">
      <c r="A86" s="9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">
      <c r="A87" s="9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">
      <c r="A88" s="9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">
      <c r="A89" s="9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">
      <c r="A90" s="9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">
      <c r="A91" s="9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">
      <c r="A92" s="9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">
      <c r="A93" s="9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">
      <c r="A94" s="9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">
      <c r="A95" s="9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">
      <c r="A96" s="9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">
      <c r="A97" s="9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">
      <c r="A98" s="9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">
      <c r="A99" s="9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">
      <c r="A100" s="9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">
      <c r="A101" s="9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">
      <c r="A102" s="9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2">
      <c r="A103" s="9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2">
      <c r="A104" s="9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2">
      <c r="A105" s="9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">
      <c r="A106" s="9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">
      <c r="A107" s="9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2">
      <c r="A108" s="9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2">
      <c r="A109" s="9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2">
      <c r="A110" s="9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2">
      <c r="A111" s="9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2">
      <c r="A112" s="9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2">
      <c r="A113" s="9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2">
      <c r="A114" s="9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2">
      <c r="A115" s="9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2">
      <c r="A116" s="9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2">
      <c r="A117" s="9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2">
      <c r="A118" s="9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2">
      <c r="A119" s="9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2">
      <c r="A120" s="9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2">
      <c r="A121" s="9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2">
      <c r="A122" s="9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2">
      <c r="A123" s="9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2">
      <c r="A124" s="9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2">
      <c r="A125" s="9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2">
      <c r="A126" s="9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2">
      <c r="A127" s="9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2">
      <c r="A128" s="9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2">
      <c r="A129" s="9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2">
      <c r="A130" s="9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2">
      <c r="A131" s="9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2">
      <c r="A132" s="9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2">
      <c r="A133" s="9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2">
      <c r="A134" s="9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2">
      <c r="A135" s="9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2">
      <c r="A136" s="9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2">
      <c r="A137" s="9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2">
      <c r="A138" s="9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2">
      <c r="A139" s="9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2">
      <c r="A140" s="9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2">
      <c r="A141" s="9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2">
      <c r="A142" s="9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2">
      <c r="A143" s="9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2">
      <c r="A144" s="9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2">
      <c r="A145" s="9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2">
      <c r="A146" s="9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57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2">
      <c r="A147" s="9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57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2">
      <c r="A148" s="9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57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2">
      <c r="A149" s="9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2">
      <c r="A150" s="9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2">
      <c r="A151" s="9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2">
      <c r="A152" s="9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35" t="e">
        <f>'1'!E152</f>
        <v>#N/A</v>
      </c>
      <c r="F152" s="3">
        <f>'1'!F152</f>
        <v>1</v>
      </c>
      <c r="G152" s="35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2">
      <c r="A153" s="9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2">
      <c r="A154" s="9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2">
      <c r="A155" s="9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2">
      <c r="A156" s="9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2">
      <c r="A157" s="9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2">
      <c r="A158" s="9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2">
      <c r="A159" s="9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2">
      <c r="A160" s="9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2">
      <c r="A161" s="9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2">
      <c r="A162" s="9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2">
      <c r="A163" s="9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2">
      <c r="A164" s="9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2">
      <c r="A165" s="9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2">
      <c r="A166" s="9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2">
      <c r="A167" s="9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2">
      <c r="A168" s="9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2">
      <c r="A169" s="9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2">
      <c r="A170" s="9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9">
        <v>354</v>
      </c>
    </row>
    <row r="171" spans="1:27" s="1" customFormat="1" ht="15" customHeight="1" x14ac:dyDescent="0.2">
      <c r="A171" s="9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2">
      <c r="A172" s="9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2">
      <c r="A173" s="9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2">
      <c r="A174" s="9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2">
      <c r="A175" s="9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2">
      <c r="A176" s="9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2">
      <c r="A177" s="9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2">
      <c r="A178" s="9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2">
      <c r="A179" s="9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2">
      <c r="A180" s="9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2">
      <c r="A181" s="9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2">
      <c r="A182" s="9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2">
      <c r="A183" s="9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2">
      <c r="A184" s="9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2">
      <c r="A185" s="9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2">
      <c r="A186" s="9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2">
      <c r="A187" s="9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2">
      <c r="A188" s="9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2">
      <c r="A189" s="9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2">
      <c r="A190" s="9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2">
      <c r="A191" s="9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2">
      <c r="A192" s="9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2">
      <c r="A193" s="9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2">
      <c r="A194" s="9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2">
      <c r="A195" s="9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2">
      <c r="A196" s="9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2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2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2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2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2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2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2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2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2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2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2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2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2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2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2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2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2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2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2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2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2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2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2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2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2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2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2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2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2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2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2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2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2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2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2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2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2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2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2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2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2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2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2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2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2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2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2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2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2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2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2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2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2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2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2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2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2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2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2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2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2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2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2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2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2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2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2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2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2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2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2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2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2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2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2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2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2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2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2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2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2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2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2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2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2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2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2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2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2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2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2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2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2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2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2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2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2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2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2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2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2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2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2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2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2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2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2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2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2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2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2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2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2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2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2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2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2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2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2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2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2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2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2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2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2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2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2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2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2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2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2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2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2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2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2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2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2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2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2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2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2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2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2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2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2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2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2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2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2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2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2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2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2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2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2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2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2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2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2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2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2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2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2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2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2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2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2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2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2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2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2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2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2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2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2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2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2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2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2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2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2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2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2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2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2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2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2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2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2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2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2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2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2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2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2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2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2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2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2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2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2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2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2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2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2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2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2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2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2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2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2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2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2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2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2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2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2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2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2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2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2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2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2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2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2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2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2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2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2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2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2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2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2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2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2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2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2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2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2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2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2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2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2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2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2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2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2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2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2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2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2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2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2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2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2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2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2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2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2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2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2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2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2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2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2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2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2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2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2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2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2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2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2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2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2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2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2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2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2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2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2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2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2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2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2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2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2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2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2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2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2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2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2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2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2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2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2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2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2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2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2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2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2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2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2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2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2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2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2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2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2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2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2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2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2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2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2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2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2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2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2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2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2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2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2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2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2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2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2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2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2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2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2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2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2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2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2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2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2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2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2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2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2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2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2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2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2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2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2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2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2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2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2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2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2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2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2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2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2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2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2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2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2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2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2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2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2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2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2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2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2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2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2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2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2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2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2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2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2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2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2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2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2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2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2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2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2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2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2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2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2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2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2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2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2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2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2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2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2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2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2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2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2"/>
    <row r="718" spans="2:25" hidden="1" x14ac:dyDescent="0.2"/>
    <row r="719" spans="2:25" hidden="1" x14ac:dyDescent="0.2"/>
    <row r="720" spans="2:25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37:B66">
    <cfRule type="top10" dxfId="119" priority="20" percent="1" rank="5"/>
    <cfRule type="top10" dxfId="118" priority="19" percent="1" bottom="1" rank="5"/>
  </conditionalFormatting>
  <conditionalFormatting sqref="B67:B196">
    <cfRule type="top10" dxfId="117" priority="44" percent="1" bottom="1" rank="5"/>
    <cfRule type="top10" dxfId="116" priority="45" percent="1" rank="5"/>
  </conditionalFormatting>
  <conditionalFormatting sqref="C37:C66">
    <cfRule type="top10" dxfId="115" priority="15" percent="1" bottom="1" rank="5"/>
    <cfRule type="top10" dxfId="114" priority="16" percent="1" rank="5"/>
  </conditionalFormatting>
  <conditionalFormatting sqref="C67:C196">
    <cfRule type="top10" dxfId="113" priority="18" percent="1" rank="5"/>
    <cfRule type="top10" dxfId="112" priority="17" percent="1" bottom="1" rank="5"/>
  </conditionalFormatting>
  <conditionalFormatting sqref="D6:G6">
    <cfRule type="cellIs" dxfId="111" priority="2" operator="greaterThan">
      <formula>0</formula>
    </cfRule>
  </conditionalFormatting>
  <conditionalFormatting sqref="D37:G196">
    <cfRule type="cellIs" dxfId="110" priority="1" operator="greaterThan">
      <formula>0</formula>
    </cfRule>
  </conditionalFormatting>
  <conditionalFormatting sqref="H67:K196 M67:M196">
    <cfRule type="top10" dxfId="109" priority="10" percent="1" bottom="1" rank="5"/>
    <cfRule type="top10" dxfId="108" priority="11" percent="1" rank="5"/>
  </conditionalFormatting>
  <conditionalFormatting sqref="H37:M37 H38:K66 M38:M66 L38:L196">
    <cfRule type="top10" dxfId="107" priority="9" percent="1" rank="5"/>
    <cfRule type="top10" dxfId="106" priority="8" percent="1" bottom="1" rank="5"/>
  </conditionalFormatting>
  <conditionalFormatting sqref="N6:Q6">
    <cfRule type="cellIs" dxfId="105" priority="13" operator="greaterThan">
      <formula>0</formula>
    </cfRule>
  </conditionalFormatting>
  <conditionalFormatting sqref="N37:Q196">
    <cfRule type="cellIs" dxfId="104" priority="12" operator="greaterThan">
      <formula>0</formula>
    </cfRule>
  </conditionalFormatting>
  <conditionalFormatting sqref="R37:U66">
    <cfRule type="top10" dxfId="103" priority="5" percent="1" rank="5"/>
    <cfRule type="top10" dxfId="102" priority="4" percent="1" bottom="1" rank="5"/>
  </conditionalFormatting>
  <conditionalFormatting sqref="R67:U196">
    <cfRule type="top10" dxfId="101" priority="7" percent="1" rank="5"/>
    <cfRule type="top10" dxfId="100" priority="6" percent="1" bottom="1" rank="5"/>
  </conditionalFormatting>
  <conditionalFormatting sqref="W37:W196">
    <cfRule type="containsText" dxfId="99" priority="39" operator="containsText" text="W/IN 98%">
      <formula>NOT(ISERROR(SEARCH("W/IN 98%",W37)))</formula>
    </cfRule>
    <cfRule type="containsText" dxfId="98" priority="38" operator="containsText" text="FAIL">
      <formula>NOT(ISERROR(SEARCH("FAIL",W37)))</formula>
    </cfRule>
  </conditionalFormatting>
  <conditionalFormatting sqref="X6:Y196">
    <cfRule type="containsText" dxfId="97" priority="35" operator="containsText" text="FALSE">
      <formula>NOT(ISERROR(SEARCH("FALSE",X6)))</formula>
    </cfRule>
    <cfRule type="containsText" dxfId="96" priority="34" operator="containsText" text="TRUE">
      <formula>NOT(ISERROR(SEARCH("TRUE",X6)))</formula>
    </cfRule>
  </conditionalFormatting>
  <conditionalFormatting sqref="X7:Y196">
    <cfRule type="containsText" dxfId="95" priority="37" operator="containsText" text="FALSE">
      <formula>NOT(ISERROR(SEARCH("FALSE",X7)))</formula>
    </cfRule>
    <cfRule type="containsText" dxfId="94" priority="36" operator="containsText" text="TRUE">
      <formula>NOT(ISERROR(SEARCH("TRUE",X7)))</formula>
    </cfRule>
  </conditionalFormatting>
  <conditionalFormatting sqref="Z37:Z196">
    <cfRule type="containsText" dxfId="93" priority="31" operator="containsText" text="FALSE">
      <formula>NOT(ISERROR(SEARCH("FALSE",Z37)))</formula>
    </cfRule>
    <cfRule type="containsText" dxfId="92" priority="33" operator="containsText" text="FALSE">
      <formula>NOT(ISERROR(SEARCH("FALSE",Z37)))</formula>
    </cfRule>
    <cfRule type="containsText" dxfId="91" priority="32" operator="containsText" text="TRUE">
      <formula>NOT(ISERROR(SEARCH("TRUE",Z37)))</formula>
    </cfRule>
    <cfRule type="containsText" dxfId="90" priority="30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bestFit="1" customWidth="1"/>
    <col min="4" max="4" width="5.83203125" style="4" bestFit="1" customWidth="1"/>
    <col min="5" max="5" width="5.5" style="36" bestFit="1" customWidth="1"/>
    <col min="6" max="6" width="5.83203125" style="4" bestFit="1" customWidth="1"/>
    <col min="7" max="7" width="5.5" style="4" bestFit="1" customWidth="1"/>
    <col min="8" max="13" width="5.5" bestFit="1" customWidth="1"/>
    <col min="14" max="14" width="5.83203125" style="4" bestFit="1" customWidth="1"/>
    <col min="15" max="17" width="5.5" style="4" bestFit="1" customWidth="1"/>
    <col min="18" max="21" width="5.5" bestFit="1" customWidth="1"/>
    <col min="22" max="22" width="4" style="1" bestFit="1" customWidth="1"/>
    <col min="23" max="23" width="9.6640625" style="1" bestFit="1" customWidth="1"/>
    <col min="24" max="25" width="6.1640625" style="5" bestFit="1" customWidth="1"/>
    <col min="26" max="26" width="6.1640625" style="1" bestFit="1" customWidth="1"/>
    <col min="27" max="27" width="6.6640625" style="1" bestFit="1" customWidth="1"/>
  </cols>
  <sheetData>
    <row r="1" spans="1:30" ht="16" thickBot="1" x14ac:dyDescent="0.25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1" thickBot="1" x14ac:dyDescent="0.25">
      <c r="A2" s="15"/>
      <c r="B2" s="53" t="str">
        <f>'1'!B2</f>
        <v>6-HFlavone-B-D-G</v>
      </c>
      <c r="C2" s="53" t="str">
        <f>'1'!C2</f>
        <v>2-M-4-Vinylphenol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6" thickBot="1" x14ac:dyDescent="0.25">
      <c r="A3" s="15"/>
      <c r="B3" s="54">
        <f>'1'!B3</f>
        <v>9.8314600000000002E-2</v>
      </c>
      <c r="C3" s="54">
        <f>'1'!C3</f>
        <v>0.68804169999999998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6" thickBot="1" x14ac:dyDescent="0.25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6" thickBot="1" x14ac:dyDescent="0.25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2">
      <c r="A6" s="11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8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2">
      <c r="A38" s="8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2">
      <c r="A39" s="8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2">
      <c r="A40" s="8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35">
        <f>'1'!E40</f>
        <v>224</v>
      </c>
      <c r="F40" s="3">
        <f>'1'!F40</f>
        <v>0.52825424259381804</v>
      </c>
      <c r="G40" s="35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2">
      <c r="A41" s="8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0.52825424259381804</v>
      </c>
      <c r="AI41" s="64">
        <v>1</v>
      </c>
      <c r="AJ41" s="25">
        <v>0</v>
      </c>
    </row>
    <row r="42" spans="1:36" s="1" customFormat="1" ht="15" customHeight="1" x14ac:dyDescent="0.2">
      <c r="A42" s="8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25">
      <c r="A43" s="8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224</v>
      </c>
      <c r="AI43" s="65">
        <v>336</v>
      </c>
      <c r="AJ43" s="27">
        <v>0</v>
      </c>
    </row>
    <row r="44" spans="1:36" s="1" customFormat="1" ht="15" customHeight="1" x14ac:dyDescent="0.2">
      <c r="A44" s="8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0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2">
      <c r="A45" s="8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2">
      <c r="A46" s="8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2">
      <c r="A47" s="8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2">
      <c r="A48" s="8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27" s="1" customFormat="1" ht="15" customHeight="1" x14ac:dyDescent="0.2">
      <c r="A49" s="8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</row>
    <row r="50" spans="1:27" s="1" customFormat="1" ht="15" customHeight="1" x14ac:dyDescent="0.2">
      <c r="A50" s="8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8">
        <v>234</v>
      </c>
    </row>
    <row r="51" spans="1:27" s="1" customFormat="1" ht="15" customHeight="1" x14ac:dyDescent="0.2">
      <c r="A51" s="8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</row>
    <row r="52" spans="1:27" s="1" customFormat="1" ht="15" customHeight="1" x14ac:dyDescent="0.2">
      <c r="A52" s="8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</row>
    <row r="53" spans="1:27" s="1" customFormat="1" ht="15" customHeight="1" x14ac:dyDescent="0.2">
      <c r="A53" s="8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8">
        <v>237</v>
      </c>
    </row>
    <row r="54" spans="1:27" s="1" customFormat="1" ht="15" customHeight="1" x14ac:dyDescent="0.2">
      <c r="A54" s="8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8">
        <v>238</v>
      </c>
    </row>
    <row r="55" spans="1:27" s="1" customFormat="1" ht="15" customHeight="1" x14ac:dyDescent="0.2">
      <c r="A55" s="8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8">
        <v>239</v>
      </c>
    </row>
    <row r="56" spans="1:27" s="1" customFormat="1" ht="15" customHeight="1" x14ac:dyDescent="0.2">
      <c r="A56" s="8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8">
        <v>240</v>
      </c>
    </row>
    <row r="57" spans="1:27" s="1" customFormat="1" ht="15" customHeight="1" x14ac:dyDescent="0.2">
      <c r="A57" s="8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8">
        <v>241</v>
      </c>
    </row>
    <row r="58" spans="1:27" s="1" customFormat="1" ht="15" customHeight="1" x14ac:dyDescent="0.2">
      <c r="A58" s="8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8">
        <v>242</v>
      </c>
    </row>
    <row r="59" spans="1:27" s="1" customFormat="1" ht="15" customHeight="1" x14ac:dyDescent="0.2">
      <c r="A59" s="8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0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8">
        <v>243</v>
      </c>
    </row>
    <row r="60" spans="1:27" s="1" customFormat="1" ht="15" customHeight="1" x14ac:dyDescent="0.2">
      <c r="A60" s="8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0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8">
        <v>244</v>
      </c>
    </row>
    <row r="61" spans="1:27" s="1" customFormat="1" ht="15" customHeight="1" x14ac:dyDescent="0.2">
      <c r="A61" s="8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0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8">
        <v>245</v>
      </c>
    </row>
    <row r="62" spans="1:27" s="1" customFormat="1" ht="15" customHeight="1" x14ac:dyDescent="0.2">
      <c r="A62" s="8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27" s="1" customFormat="1" ht="15" customHeight="1" x14ac:dyDescent="0.2">
      <c r="A63" s="8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27" s="1" customFormat="1" ht="15" customHeight="1" x14ac:dyDescent="0.2">
      <c r="A64" s="8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2">
      <c r="A65" s="8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2">
      <c r="A66" s="8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2">
      <c r="A67" s="9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2">
      <c r="A68" s="9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2">
      <c r="A69" s="9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2">
      <c r="A70" s="9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2">
      <c r="A71" s="9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">
      <c r="A72" s="9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">
      <c r="A73" s="9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">
      <c r="A74" s="9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">
      <c r="A75" s="9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">
      <c r="A76" s="9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">
      <c r="A77" s="9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">
      <c r="A78" s="9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">
      <c r="A79" s="9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">
      <c r="A80" s="9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">
      <c r="A81" s="9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">
      <c r="A82" s="9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">
      <c r="A83" s="9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">
      <c r="A84" s="9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">
      <c r="A85" s="9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">
      <c r="A86" s="9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">
      <c r="A87" s="9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">
      <c r="A88" s="9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">
      <c r="A89" s="9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">
      <c r="A90" s="9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">
      <c r="A91" s="9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">
      <c r="A92" s="9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">
      <c r="A93" s="9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">
      <c r="A94" s="9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">
      <c r="A95" s="9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">
      <c r="A96" s="9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">
      <c r="A97" s="9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">
      <c r="A98" s="9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">
      <c r="A99" s="9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">
      <c r="A100" s="9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">
      <c r="A101" s="9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">
      <c r="A102" s="9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2">
      <c r="A103" s="9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2">
      <c r="A104" s="9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2">
      <c r="A105" s="9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">
      <c r="A106" s="9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">
      <c r="A107" s="9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2">
      <c r="A108" s="9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2">
      <c r="A109" s="9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2">
      <c r="A110" s="9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2">
      <c r="A111" s="9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2">
      <c r="A112" s="9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2">
      <c r="A113" s="9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2">
      <c r="A114" s="9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2">
      <c r="A115" s="9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2">
      <c r="A116" s="9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2">
      <c r="A117" s="9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2">
      <c r="A118" s="9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2">
      <c r="A119" s="9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2">
      <c r="A120" s="9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2">
      <c r="A121" s="9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2">
      <c r="A122" s="9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2">
      <c r="A123" s="9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2">
      <c r="A124" s="9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2">
      <c r="A125" s="9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2">
      <c r="A126" s="9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2">
      <c r="A127" s="9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2">
      <c r="A128" s="9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2">
      <c r="A129" s="9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2">
      <c r="A130" s="9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2">
      <c r="A131" s="9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2">
      <c r="A132" s="9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2">
      <c r="A133" s="9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2">
      <c r="A134" s="9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2">
      <c r="A135" s="9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2">
      <c r="A136" s="9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2">
      <c r="A137" s="9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2">
      <c r="A138" s="9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2">
      <c r="A139" s="9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2">
      <c r="A140" s="9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2">
      <c r="A141" s="9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2">
      <c r="A142" s="9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2">
      <c r="A143" s="9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2">
      <c r="A144" s="9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2">
      <c r="A145" s="9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2">
      <c r="A146" s="9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57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2">
      <c r="A147" s="9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57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2">
      <c r="A148" s="9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57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2">
      <c r="A149" s="9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2">
      <c r="A150" s="9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2">
      <c r="A151" s="9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2">
      <c r="A152" s="9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35" t="e">
        <f>'1'!E152</f>
        <v>#N/A</v>
      </c>
      <c r="F152" s="3">
        <f>'1'!F152</f>
        <v>1</v>
      </c>
      <c r="G152" s="35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2">
      <c r="A153" s="9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2">
      <c r="A154" s="9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2">
      <c r="A155" s="9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2">
      <c r="A156" s="9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2">
      <c r="A157" s="9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2">
      <c r="A158" s="9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2">
      <c r="A159" s="9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2">
      <c r="A160" s="9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2">
      <c r="A161" s="9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2">
      <c r="A162" s="9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2">
      <c r="A163" s="9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2">
      <c r="A164" s="9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2">
      <c r="A165" s="9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2">
      <c r="A166" s="9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2">
      <c r="A167" s="9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2">
      <c r="A168" s="9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2">
      <c r="A169" s="9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2">
      <c r="A170" s="9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9">
        <v>354</v>
      </c>
    </row>
    <row r="171" spans="1:27" s="1" customFormat="1" ht="15" customHeight="1" x14ac:dyDescent="0.2">
      <c r="A171" s="9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2">
      <c r="A172" s="9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2">
      <c r="A173" s="9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2">
      <c r="A174" s="9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2">
      <c r="A175" s="9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2">
      <c r="A176" s="9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2">
      <c r="A177" s="9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2">
      <c r="A178" s="9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2">
      <c r="A179" s="9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2">
      <c r="A180" s="9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2">
      <c r="A181" s="9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2">
      <c r="A182" s="9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2">
      <c r="A183" s="9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2">
      <c r="A184" s="9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2">
      <c r="A185" s="9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2">
      <c r="A186" s="9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2">
      <c r="A187" s="9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2">
      <c r="A188" s="9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2">
      <c r="A189" s="9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2">
      <c r="A190" s="9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2">
      <c r="A191" s="9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2">
      <c r="A192" s="9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2">
      <c r="A193" s="9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2">
      <c r="A194" s="9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2">
      <c r="A195" s="9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2">
      <c r="A196" s="9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2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2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2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2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2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2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2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2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2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2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2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2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2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2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2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2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2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2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2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2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2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2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2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2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2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2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2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2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2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2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2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2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2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2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2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2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2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2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2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2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2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2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2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2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2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2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2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2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2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2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2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2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2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2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2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2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2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2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2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2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2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2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2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2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2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2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2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2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2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2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2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2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2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2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2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2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2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2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2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2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2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2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2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2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2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2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2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2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2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2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2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2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2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2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2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2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2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2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2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2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2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2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2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2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2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2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2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2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2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2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2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2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2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2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2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2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2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2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2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2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2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2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2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2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2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2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2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2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2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2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2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2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2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2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2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2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2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2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2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2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2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2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2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2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2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2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2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2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2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2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2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2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2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2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2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2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2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2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2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2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2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2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2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2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2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2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2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2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2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2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2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2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2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2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2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2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2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2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2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2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2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2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2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2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2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2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2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2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2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2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2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2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2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2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2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2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2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2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2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2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2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2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2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2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2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2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2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2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2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2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2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2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2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2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2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2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2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2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2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2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2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2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2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2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2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2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2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2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2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2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2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2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2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2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2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2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2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2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2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2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2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2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2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2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2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2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2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2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2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2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2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2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2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2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2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2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2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2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2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2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2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2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2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2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2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2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2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2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2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2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2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2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2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2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2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2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2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2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2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2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2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2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2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2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2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2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2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2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2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2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2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2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2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2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2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2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2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2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2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2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2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2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2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2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2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2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2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2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2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2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2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2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2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2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2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2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2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2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2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2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2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2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2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2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2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2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2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2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2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2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2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2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2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2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2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2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2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2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2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2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2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2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2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2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2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2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2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2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2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2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2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2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2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2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2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2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2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2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2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2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2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2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2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2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2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2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2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2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2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2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2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2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2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2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2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2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2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2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2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2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2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2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2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2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2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2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2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2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2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2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2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2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2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2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2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2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2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2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2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2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2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2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2"/>
    <row r="718" spans="2:25" hidden="1" x14ac:dyDescent="0.2"/>
    <row r="719" spans="2:25" hidden="1" x14ac:dyDescent="0.2"/>
    <row r="720" spans="2:25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37:B66">
    <cfRule type="top10" dxfId="89" priority="20" percent="1" rank="5"/>
    <cfRule type="top10" dxfId="88" priority="19" percent="1" bottom="1" rank="5"/>
  </conditionalFormatting>
  <conditionalFormatting sqref="B67:B196">
    <cfRule type="top10" dxfId="87" priority="44" percent="1" bottom="1" rank="5"/>
    <cfRule type="top10" dxfId="86" priority="45" percent="1" rank="5"/>
  </conditionalFormatting>
  <conditionalFormatting sqref="C37:C66">
    <cfRule type="top10" dxfId="85" priority="15" percent="1" bottom="1" rank="5"/>
    <cfRule type="top10" dxfId="84" priority="16" percent="1" rank="5"/>
  </conditionalFormatting>
  <conditionalFormatting sqref="C67:C196">
    <cfRule type="top10" dxfId="83" priority="18" percent="1" rank="5"/>
    <cfRule type="top10" dxfId="82" priority="17" percent="1" bottom="1" rank="5"/>
  </conditionalFormatting>
  <conditionalFormatting sqref="D6:G6">
    <cfRule type="cellIs" dxfId="81" priority="2" operator="greaterThan">
      <formula>0</formula>
    </cfRule>
  </conditionalFormatting>
  <conditionalFormatting sqref="D37:G196">
    <cfRule type="cellIs" dxfId="80" priority="1" operator="greaterThan">
      <formula>0</formula>
    </cfRule>
  </conditionalFormatting>
  <conditionalFormatting sqref="H67:K196 M67:M196">
    <cfRule type="top10" dxfId="79" priority="10" percent="1" bottom="1" rank="5"/>
    <cfRule type="top10" dxfId="78" priority="11" percent="1" rank="5"/>
  </conditionalFormatting>
  <conditionalFormatting sqref="H37:M37 H38:K66 M38:M66 L38:L196">
    <cfRule type="top10" dxfId="77" priority="9" percent="1" rank="5"/>
    <cfRule type="top10" dxfId="76" priority="8" percent="1" bottom="1" rank="5"/>
  </conditionalFormatting>
  <conditionalFormatting sqref="N6:Q6">
    <cfRule type="cellIs" dxfId="75" priority="13" operator="greaterThan">
      <formula>0</formula>
    </cfRule>
  </conditionalFormatting>
  <conditionalFormatting sqref="N37:Q196">
    <cfRule type="cellIs" dxfId="74" priority="12" operator="greaterThan">
      <formula>0</formula>
    </cfRule>
  </conditionalFormatting>
  <conditionalFormatting sqref="R37:U66">
    <cfRule type="top10" dxfId="73" priority="5" percent="1" rank="5"/>
    <cfRule type="top10" dxfId="72" priority="4" percent="1" bottom="1" rank="5"/>
  </conditionalFormatting>
  <conditionalFormatting sqref="R67:U196">
    <cfRule type="top10" dxfId="71" priority="7" percent="1" rank="5"/>
    <cfRule type="top10" dxfId="70" priority="6" percent="1" bottom="1" rank="5"/>
  </conditionalFormatting>
  <conditionalFormatting sqref="W37:W196">
    <cfRule type="containsText" dxfId="69" priority="39" operator="containsText" text="W/IN 98%">
      <formula>NOT(ISERROR(SEARCH("W/IN 98%",W37)))</formula>
    </cfRule>
    <cfRule type="containsText" dxfId="68" priority="38" operator="containsText" text="FAIL">
      <formula>NOT(ISERROR(SEARCH("FAIL",W37)))</formula>
    </cfRule>
  </conditionalFormatting>
  <conditionalFormatting sqref="X6:Y196">
    <cfRule type="containsText" dxfId="67" priority="35" operator="containsText" text="FALSE">
      <formula>NOT(ISERROR(SEARCH("FALSE",X6)))</formula>
    </cfRule>
    <cfRule type="containsText" dxfId="66" priority="34" operator="containsText" text="TRUE">
      <formula>NOT(ISERROR(SEARCH("TRUE",X6)))</formula>
    </cfRule>
  </conditionalFormatting>
  <conditionalFormatting sqref="X7:Y196">
    <cfRule type="containsText" dxfId="65" priority="37" operator="containsText" text="FALSE">
      <formula>NOT(ISERROR(SEARCH("FALSE",X7)))</formula>
    </cfRule>
    <cfRule type="containsText" dxfId="64" priority="36" operator="containsText" text="TRUE">
      <formula>NOT(ISERROR(SEARCH("TRUE",X7)))</formula>
    </cfRule>
  </conditionalFormatting>
  <conditionalFormatting sqref="Z37:Z196">
    <cfRule type="containsText" dxfId="63" priority="31" operator="containsText" text="FALSE">
      <formula>NOT(ISERROR(SEARCH("FALSE",Z37)))</formula>
    </cfRule>
    <cfRule type="containsText" dxfId="62" priority="33" operator="containsText" text="FALSE">
      <formula>NOT(ISERROR(SEARCH("FALSE",Z37)))</formula>
    </cfRule>
    <cfRule type="containsText" dxfId="61" priority="32" operator="containsText" text="TRUE">
      <formula>NOT(ISERROR(SEARCH("TRUE",Z37)))</formula>
    </cfRule>
    <cfRule type="containsText" dxfId="60" priority="30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bestFit="1" customWidth="1"/>
    <col min="4" max="4" width="5.83203125" style="4" bestFit="1" customWidth="1"/>
    <col min="5" max="5" width="5.5" style="36" bestFit="1" customWidth="1"/>
    <col min="6" max="6" width="5.83203125" style="4" bestFit="1" customWidth="1"/>
    <col min="7" max="7" width="5.5" style="4" bestFit="1" customWidth="1"/>
    <col min="8" max="13" width="5.5" bestFit="1" customWidth="1"/>
    <col min="14" max="14" width="5.83203125" style="4" bestFit="1" customWidth="1"/>
    <col min="15" max="17" width="5.5" style="4" bestFit="1" customWidth="1"/>
    <col min="18" max="21" width="5.5" bestFit="1" customWidth="1"/>
    <col min="22" max="22" width="4" style="1" bestFit="1" customWidth="1"/>
    <col min="23" max="23" width="9.6640625" style="1" bestFit="1" customWidth="1"/>
    <col min="24" max="25" width="6.1640625" style="5" bestFit="1" customWidth="1"/>
    <col min="26" max="26" width="6.1640625" style="1" bestFit="1" customWidth="1"/>
    <col min="27" max="27" width="6.6640625" style="1" bestFit="1" customWidth="1"/>
  </cols>
  <sheetData>
    <row r="1" spans="1:30" ht="16" thickBot="1" x14ac:dyDescent="0.25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</row>
    <row r="2" spans="1:30" s="1" customFormat="1" ht="121" thickBot="1" x14ac:dyDescent="0.25">
      <c r="A2" s="15"/>
      <c r="B2" s="53" t="str">
        <f>'1'!B2</f>
        <v>6-HFlavone-B-D-G</v>
      </c>
      <c r="C2" s="53" t="str">
        <f>'1'!C2</f>
        <v>2-M-4-Vinylphenol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9">
        <f>'1'!AD2</f>
        <v>0</v>
      </c>
      <c r="AC2" s="29">
        <f>'1'!AE2</f>
        <v>0</v>
      </c>
      <c r="AD2" s="30">
        <f>'1'!AF2</f>
        <v>0</v>
      </c>
    </row>
    <row r="3" spans="1:30" s="1" customFormat="1" ht="16" thickBot="1" x14ac:dyDescent="0.25">
      <c r="A3" s="15"/>
      <c r="B3" s="54">
        <f>'1'!B3</f>
        <v>9.8314600000000002E-2</v>
      </c>
      <c r="C3" s="54">
        <f>'1'!C3</f>
        <v>0.68804169999999998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8">
        <f>'1'!AD3</f>
        <v>0</v>
      </c>
      <c r="AC3" s="28">
        <f>'1'!AE3</f>
        <v>0</v>
      </c>
      <c r="AD3" s="31">
        <f>'1'!AF3</f>
        <v>0</v>
      </c>
    </row>
    <row r="4" spans="1:30" s="1" customFormat="1" ht="16" thickBot="1" x14ac:dyDescent="0.25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32">
        <f>'1'!AD4</f>
        <v>0</v>
      </c>
      <c r="AC4" s="32">
        <f>'1'!AE4</f>
        <v>0</v>
      </c>
      <c r="AD4" s="33">
        <f>'1'!AF4</f>
        <v>0</v>
      </c>
    </row>
    <row r="5" spans="1:30" s="1" customFormat="1" ht="16" thickBot="1" x14ac:dyDescent="0.25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</row>
    <row r="6" spans="1:30" s="1" customFormat="1" ht="15" hidden="1" customHeight="1" x14ac:dyDescent="0.2">
      <c r="A6" s="11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</row>
    <row r="7" spans="1:30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</row>
    <row r="8" spans="1:30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</row>
    <row r="9" spans="1:30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</row>
    <row r="10" spans="1:30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</row>
    <row r="11" spans="1:30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</row>
    <row r="12" spans="1:30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</row>
    <row r="13" spans="1:30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</row>
    <row r="14" spans="1:30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</row>
    <row r="15" spans="1:30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</row>
    <row r="16" spans="1:30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</row>
    <row r="17" spans="1:27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</row>
    <row r="18" spans="1:27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</row>
    <row r="19" spans="1:27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</row>
    <row r="20" spans="1:27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</row>
    <row r="21" spans="1:27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</row>
    <row r="22" spans="1:27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</row>
    <row r="23" spans="1:27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</row>
    <row r="24" spans="1:27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</row>
    <row r="25" spans="1:27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</row>
    <row r="26" spans="1:27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</row>
    <row r="27" spans="1:27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</row>
    <row r="28" spans="1:27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</row>
    <row r="29" spans="1:27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</row>
    <row r="30" spans="1:27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</row>
    <row r="31" spans="1:27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</row>
    <row r="32" spans="1:27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</row>
    <row r="37" spans="1:36" s="1" customFormat="1" ht="15" customHeight="1" x14ac:dyDescent="0.2">
      <c r="A37" s="8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2">
      <c r="A38" s="8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2">
      <c r="A39" s="8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2">
      <c r="A40" s="8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35">
        <f>'1'!E40</f>
        <v>224</v>
      </c>
      <c r="F40" s="3">
        <f>'1'!F40</f>
        <v>0.52825424259381804</v>
      </c>
      <c r="G40" s="35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2">
      <c r="A41" s="8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0.52825424259381804</v>
      </c>
      <c r="AI41" s="64">
        <v>1</v>
      </c>
      <c r="AJ41" s="25">
        <v>0</v>
      </c>
    </row>
    <row r="42" spans="1:36" s="1" customFormat="1" ht="15" customHeight="1" x14ac:dyDescent="0.2">
      <c r="A42" s="8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25">
      <c r="A43" s="8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224</v>
      </c>
      <c r="AI43" s="65">
        <v>336</v>
      </c>
      <c r="AJ43" s="27">
        <v>0</v>
      </c>
    </row>
    <row r="44" spans="1:36" s="1" customFormat="1" ht="15" customHeight="1" x14ac:dyDescent="0.2">
      <c r="A44" s="8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0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</row>
    <row r="45" spans="1:36" s="1" customFormat="1" ht="15" customHeight="1" x14ac:dyDescent="0.2">
      <c r="A45" s="8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</row>
    <row r="46" spans="1:36" s="1" customFormat="1" ht="15" customHeight="1" x14ac:dyDescent="0.2">
      <c r="A46" s="8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</row>
    <row r="47" spans="1:36" s="1" customFormat="1" ht="15" customHeight="1" x14ac:dyDescent="0.2">
      <c r="A47" s="8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</row>
    <row r="48" spans="1:36" s="1" customFormat="1" ht="15" customHeight="1" x14ac:dyDescent="0.2">
      <c r="A48" s="8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</row>
    <row r="49" spans="1:27" s="1" customFormat="1" ht="15" customHeight="1" x14ac:dyDescent="0.2">
      <c r="A49" s="8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</row>
    <row r="50" spans="1:27" s="1" customFormat="1" ht="15" customHeight="1" x14ac:dyDescent="0.2">
      <c r="A50" s="8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8">
        <v>234</v>
      </c>
    </row>
    <row r="51" spans="1:27" s="1" customFormat="1" ht="15" customHeight="1" x14ac:dyDescent="0.2">
      <c r="A51" s="8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</row>
    <row r="52" spans="1:27" s="1" customFormat="1" ht="15" customHeight="1" x14ac:dyDescent="0.2">
      <c r="A52" s="8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</row>
    <row r="53" spans="1:27" s="1" customFormat="1" ht="15" customHeight="1" x14ac:dyDescent="0.2">
      <c r="A53" s="8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8">
        <v>237</v>
      </c>
    </row>
    <row r="54" spans="1:27" s="1" customFormat="1" ht="15" customHeight="1" x14ac:dyDescent="0.2">
      <c r="A54" s="8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8">
        <v>238</v>
      </c>
    </row>
    <row r="55" spans="1:27" s="1" customFormat="1" ht="15" customHeight="1" x14ac:dyDescent="0.2">
      <c r="A55" s="8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8">
        <v>239</v>
      </c>
    </row>
    <row r="56" spans="1:27" s="1" customFormat="1" ht="15" customHeight="1" x14ac:dyDescent="0.2">
      <c r="A56" s="8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8">
        <v>240</v>
      </c>
    </row>
    <row r="57" spans="1:27" s="1" customFormat="1" ht="15" customHeight="1" x14ac:dyDescent="0.2">
      <c r="A57" s="8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8">
        <v>241</v>
      </c>
    </row>
    <row r="58" spans="1:27" s="1" customFormat="1" ht="15" customHeight="1" x14ac:dyDescent="0.2">
      <c r="A58" s="8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8">
        <v>242</v>
      </c>
    </row>
    <row r="59" spans="1:27" s="1" customFormat="1" ht="15" customHeight="1" x14ac:dyDescent="0.2">
      <c r="A59" s="8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0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8">
        <v>243</v>
      </c>
    </row>
    <row r="60" spans="1:27" s="1" customFormat="1" ht="15" customHeight="1" x14ac:dyDescent="0.2">
      <c r="A60" s="8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0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8">
        <v>244</v>
      </c>
    </row>
    <row r="61" spans="1:27" s="1" customFormat="1" ht="15" customHeight="1" x14ac:dyDescent="0.2">
      <c r="A61" s="8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0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8">
        <v>245</v>
      </c>
    </row>
    <row r="62" spans="1:27" s="1" customFormat="1" ht="15" customHeight="1" x14ac:dyDescent="0.2">
      <c r="A62" s="8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</row>
    <row r="63" spans="1:27" s="1" customFormat="1" ht="15" customHeight="1" x14ac:dyDescent="0.2">
      <c r="A63" s="8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</row>
    <row r="64" spans="1:27" s="1" customFormat="1" ht="15" customHeight="1" x14ac:dyDescent="0.2">
      <c r="A64" s="8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</row>
    <row r="65" spans="1:27" s="1" customFormat="1" ht="15" customHeight="1" x14ac:dyDescent="0.2">
      <c r="A65" s="8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</row>
    <row r="66" spans="1:27" s="1" customFormat="1" ht="15" customHeight="1" x14ac:dyDescent="0.2">
      <c r="A66" s="8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</row>
    <row r="67" spans="1:27" s="1" customFormat="1" ht="15" customHeight="1" x14ac:dyDescent="0.2">
      <c r="A67" s="9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</row>
    <row r="68" spans="1:27" s="1" customFormat="1" ht="15" customHeight="1" x14ac:dyDescent="0.2">
      <c r="A68" s="9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</row>
    <row r="69" spans="1:27" s="1" customFormat="1" ht="15" customHeight="1" x14ac:dyDescent="0.2">
      <c r="A69" s="9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</row>
    <row r="70" spans="1:27" s="1" customFormat="1" ht="15" customHeight="1" x14ac:dyDescent="0.2">
      <c r="A70" s="9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</row>
    <row r="71" spans="1:27" s="1" customFormat="1" ht="15" customHeight="1" x14ac:dyDescent="0.2">
      <c r="A71" s="9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</row>
    <row r="72" spans="1:27" s="1" customFormat="1" ht="15" customHeight="1" x14ac:dyDescent="0.2">
      <c r="A72" s="9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</row>
    <row r="73" spans="1:27" s="1" customFormat="1" ht="15" customHeight="1" x14ac:dyDescent="0.2">
      <c r="A73" s="9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</row>
    <row r="74" spans="1:27" s="1" customFormat="1" ht="15" customHeight="1" x14ac:dyDescent="0.2">
      <c r="A74" s="9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</row>
    <row r="75" spans="1:27" s="1" customFormat="1" ht="15" customHeight="1" x14ac:dyDescent="0.2">
      <c r="A75" s="9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</row>
    <row r="76" spans="1:27" s="1" customFormat="1" ht="15" customHeight="1" x14ac:dyDescent="0.2">
      <c r="A76" s="9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</row>
    <row r="77" spans="1:27" s="1" customFormat="1" ht="15" customHeight="1" x14ac:dyDescent="0.2">
      <c r="A77" s="9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</row>
    <row r="78" spans="1:27" s="1" customFormat="1" ht="15" customHeight="1" x14ac:dyDescent="0.2">
      <c r="A78" s="9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</row>
    <row r="79" spans="1:27" s="1" customFormat="1" ht="15" customHeight="1" x14ac:dyDescent="0.2">
      <c r="A79" s="9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</row>
    <row r="80" spans="1:27" s="1" customFormat="1" ht="15" customHeight="1" x14ac:dyDescent="0.2">
      <c r="A80" s="9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</row>
    <row r="81" spans="1:27" s="1" customFormat="1" ht="15" customHeight="1" x14ac:dyDescent="0.2">
      <c r="A81" s="9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</row>
    <row r="82" spans="1:27" s="1" customFormat="1" ht="15" customHeight="1" x14ac:dyDescent="0.2">
      <c r="A82" s="9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</row>
    <row r="83" spans="1:27" s="1" customFormat="1" ht="15" customHeight="1" x14ac:dyDescent="0.2">
      <c r="A83" s="9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</row>
    <row r="84" spans="1:27" s="1" customFormat="1" ht="15" customHeight="1" x14ac:dyDescent="0.2">
      <c r="A84" s="9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</row>
    <row r="85" spans="1:27" s="1" customFormat="1" ht="15" customHeight="1" x14ac:dyDescent="0.2">
      <c r="A85" s="9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</row>
    <row r="86" spans="1:27" s="1" customFormat="1" ht="15" customHeight="1" x14ac:dyDescent="0.2">
      <c r="A86" s="9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</row>
    <row r="87" spans="1:27" s="1" customFormat="1" ht="15" customHeight="1" x14ac:dyDescent="0.2">
      <c r="A87" s="9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</row>
    <row r="88" spans="1:27" s="1" customFormat="1" ht="15" customHeight="1" x14ac:dyDescent="0.2">
      <c r="A88" s="9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</row>
    <row r="89" spans="1:27" s="1" customFormat="1" ht="15" customHeight="1" x14ac:dyDescent="0.2">
      <c r="A89" s="9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</row>
    <row r="90" spans="1:27" s="1" customFormat="1" ht="15" customHeight="1" x14ac:dyDescent="0.2">
      <c r="A90" s="9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</row>
    <row r="91" spans="1:27" s="1" customFormat="1" ht="15" customHeight="1" x14ac:dyDescent="0.2">
      <c r="A91" s="9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</row>
    <row r="92" spans="1:27" s="1" customFormat="1" ht="15" customHeight="1" x14ac:dyDescent="0.2">
      <c r="A92" s="9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</row>
    <row r="93" spans="1:27" s="1" customFormat="1" ht="15" customHeight="1" x14ac:dyDescent="0.2">
      <c r="A93" s="9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</row>
    <row r="94" spans="1:27" s="1" customFormat="1" ht="15" customHeight="1" x14ac:dyDescent="0.2">
      <c r="A94" s="9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</row>
    <row r="95" spans="1:27" s="1" customFormat="1" ht="15" customHeight="1" x14ac:dyDescent="0.2">
      <c r="A95" s="9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</row>
    <row r="96" spans="1:27" s="1" customFormat="1" ht="15" customHeight="1" x14ac:dyDescent="0.2">
      <c r="A96" s="9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</row>
    <row r="97" spans="1:27" s="1" customFormat="1" ht="15" customHeight="1" x14ac:dyDescent="0.2">
      <c r="A97" s="9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</row>
    <row r="98" spans="1:27" s="1" customFormat="1" ht="15" customHeight="1" x14ac:dyDescent="0.2">
      <c r="A98" s="9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</row>
    <row r="99" spans="1:27" s="1" customFormat="1" ht="15" customHeight="1" x14ac:dyDescent="0.2">
      <c r="A99" s="9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</row>
    <row r="100" spans="1:27" s="1" customFormat="1" ht="15" customHeight="1" x14ac:dyDescent="0.2">
      <c r="A100" s="9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</row>
    <row r="101" spans="1:27" s="1" customFormat="1" ht="15" customHeight="1" x14ac:dyDescent="0.2">
      <c r="A101" s="9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</row>
    <row r="102" spans="1:27" s="1" customFormat="1" ht="15" customHeight="1" x14ac:dyDescent="0.2">
      <c r="A102" s="9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</row>
    <row r="103" spans="1:27" s="1" customFormat="1" ht="15" customHeight="1" x14ac:dyDescent="0.2">
      <c r="A103" s="9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</row>
    <row r="104" spans="1:27" s="1" customFormat="1" ht="15" customHeight="1" x14ac:dyDescent="0.2">
      <c r="A104" s="9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</row>
    <row r="105" spans="1:27" s="1" customFormat="1" ht="15" customHeight="1" x14ac:dyDescent="0.2">
      <c r="A105" s="9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</row>
    <row r="106" spans="1:27" s="1" customFormat="1" ht="15" customHeight="1" x14ac:dyDescent="0.2">
      <c r="A106" s="9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</row>
    <row r="107" spans="1:27" s="1" customFormat="1" ht="15" customHeight="1" x14ac:dyDescent="0.2">
      <c r="A107" s="9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</row>
    <row r="108" spans="1:27" s="1" customFormat="1" ht="15" customHeight="1" x14ac:dyDescent="0.2">
      <c r="A108" s="9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</row>
    <row r="109" spans="1:27" s="1" customFormat="1" ht="15" customHeight="1" x14ac:dyDescent="0.2">
      <c r="A109" s="9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</row>
    <row r="110" spans="1:27" s="1" customFormat="1" ht="15" customHeight="1" x14ac:dyDescent="0.2">
      <c r="A110" s="9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</row>
    <row r="111" spans="1:27" s="1" customFormat="1" ht="15" customHeight="1" x14ac:dyDescent="0.2">
      <c r="A111" s="9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</row>
    <row r="112" spans="1:27" s="1" customFormat="1" ht="15" customHeight="1" x14ac:dyDescent="0.2">
      <c r="A112" s="9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</row>
    <row r="113" spans="1:27" s="1" customFormat="1" ht="15" customHeight="1" x14ac:dyDescent="0.2">
      <c r="A113" s="9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</row>
    <row r="114" spans="1:27" s="1" customFormat="1" ht="15" customHeight="1" x14ac:dyDescent="0.2">
      <c r="A114" s="9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</row>
    <row r="115" spans="1:27" s="1" customFormat="1" ht="15" customHeight="1" x14ac:dyDescent="0.2">
      <c r="A115" s="9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</row>
    <row r="116" spans="1:27" s="1" customFormat="1" ht="15" customHeight="1" x14ac:dyDescent="0.2">
      <c r="A116" s="9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</row>
    <row r="117" spans="1:27" s="1" customFormat="1" ht="15" customHeight="1" x14ac:dyDescent="0.2">
      <c r="A117" s="9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</row>
    <row r="118" spans="1:27" s="1" customFormat="1" ht="15" customHeight="1" x14ac:dyDescent="0.2">
      <c r="A118" s="9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</row>
    <row r="119" spans="1:27" s="1" customFormat="1" ht="15" customHeight="1" x14ac:dyDescent="0.2">
      <c r="A119" s="9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</row>
    <row r="120" spans="1:27" s="1" customFormat="1" ht="15" customHeight="1" x14ac:dyDescent="0.2">
      <c r="A120" s="9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</row>
    <row r="121" spans="1:27" s="1" customFormat="1" ht="15" customHeight="1" x14ac:dyDescent="0.2">
      <c r="A121" s="9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</row>
    <row r="122" spans="1:27" s="1" customFormat="1" ht="15" customHeight="1" x14ac:dyDescent="0.2">
      <c r="A122" s="9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</row>
    <row r="123" spans="1:27" s="1" customFormat="1" ht="15" customHeight="1" x14ac:dyDescent="0.2">
      <c r="A123" s="9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</row>
    <row r="124" spans="1:27" s="1" customFormat="1" ht="15" customHeight="1" x14ac:dyDescent="0.2">
      <c r="A124" s="9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</row>
    <row r="125" spans="1:27" s="1" customFormat="1" ht="15" customHeight="1" x14ac:dyDescent="0.2">
      <c r="A125" s="9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</row>
    <row r="126" spans="1:27" s="1" customFormat="1" ht="15" customHeight="1" x14ac:dyDescent="0.2">
      <c r="A126" s="9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</row>
    <row r="127" spans="1:27" s="1" customFormat="1" ht="15" customHeight="1" x14ac:dyDescent="0.2">
      <c r="A127" s="9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</row>
    <row r="128" spans="1:27" s="1" customFormat="1" ht="15" customHeight="1" x14ac:dyDescent="0.2">
      <c r="A128" s="9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</row>
    <row r="129" spans="1:27" s="1" customFormat="1" ht="15" customHeight="1" x14ac:dyDescent="0.2">
      <c r="A129" s="9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</row>
    <row r="130" spans="1:27" s="1" customFormat="1" ht="15" customHeight="1" x14ac:dyDescent="0.2">
      <c r="A130" s="9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</row>
    <row r="131" spans="1:27" s="1" customFormat="1" ht="15" customHeight="1" x14ac:dyDescent="0.2">
      <c r="A131" s="9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</row>
    <row r="132" spans="1:27" s="1" customFormat="1" ht="15" customHeight="1" x14ac:dyDescent="0.2">
      <c r="A132" s="9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</row>
    <row r="133" spans="1:27" s="1" customFormat="1" ht="15" customHeight="1" x14ac:dyDescent="0.2">
      <c r="A133" s="9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</row>
    <row r="134" spans="1:27" s="1" customFormat="1" ht="15" customHeight="1" x14ac:dyDescent="0.2">
      <c r="A134" s="9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</row>
    <row r="135" spans="1:27" s="1" customFormat="1" ht="15" customHeight="1" x14ac:dyDescent="0.2">
      <c r="A135" s="9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</row>
    <row r="136" spans="1:27" s="1" customFormat="1" ht="15" customHeight="1" x14ac:dyDescent="0.2">
      <c r="A136" s="9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</row>
    <row r="137" spans="1:27" s="1" customFormat="1" ht="15" customHeight="1" x14ac:dyDescent="0.2">
      <c r="A137" s="9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</row>
    <row r="138" spans="1:27" s="1" customFormat="1" ht="15" customHeight="1" x14ac:dyDescent="0.2">
      <c r="A138" s="9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</row>
    <row r="139" spans="1:27" s="1" customFormat="1" ht="15" customHeight="1" x14ac:dyDescent="0.2">
      <c r="A139" s="9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</row>
    <row r="140" spans="1:27" s="1" customFormat="1" ht="15" customHeight="1" x14ac:dyDescent="0.2">
      <c r="A140" s="9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</row>
    <row r="141" spans="1:27" s="1" customFormat="1" ht="15" customHeight="1" x14ac:dyDescent="0.2">
      <c r="A141" s="9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</row>
    <row r="142" spans="1:27" s="1" customFormat="1" ht="15" customHeight="1" x14ac:dyDescent="0.2">
      <c r="A142" s="9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</row>
    <row r="143" spans="1:27" s="1" customFormat="1" ht="15" customHeight="1" x14ac:dyDescent="0.2">
      <c r="A143" s="9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</row>
    <row r="144" spans="1:27" s="1" customFormat="1" ht="15" customHeight="1" x14ac:dyDescent="0.2">
      <c r="A144" s="9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</row>
    <row r="145" spans="1:27" s="1" customFormat="1" ht="15" customHeight="1" x14ac:dyDescent="0.2">
      <c r="A145" s="9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</row>
    <row r="146" spans="1:27" s="1" customFormat="1" ht="15" customHeight="1" x14ac:dyDescent="0.2">
      <c r="A146" s="9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57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</row>
    <row r="147" spans="1:27" s="1" customFormat="1" ht="15" customHeight="1" x14ac:dyDescent="0.2">
      <c r="A147" s="9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57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</row>
    <row r="148" spans="1:27" s="1" customFormat="1" ht="15" customHeight="1" x14ac:dyDescent="0.2">
      <c r="A148" s="9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57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</row>
    <row r="149" spans="1:27" s="1" customFormat="1" ht="15" customHeight="1" x14ac:dyDescent="0.2">
      <c r="A149" s="9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</row>
    <row r="150" spans="1:27" s="1" customFormat="1" ht="15" customHeight="1" x14ac:dyDescent="0.2">
      <c r="A150" s="9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</row>
    <row r="151" spans="1:27" s="1" customFormat="1" ht="15" customHeight="1" x14ac:dyDescent="0.2">
      <c r="A151" s="9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</row>
    <row r="152" spans="1:27" s="1" customFormat="1" ht="15" customHeight="1" x14ac:dyDescent="0.2">
      <c r="A152" s="9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35" t="e">
        <f>'1'!E152</f>
        <v>#N/A</v>
      </c>
      <c r="F152" s="3">
        <f>'1'!F152</f>
        <v>1</v>
      </c>
      <c r="G152" s="35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</row>
    <row r="153" spans="1:27" s="1" customFormat="1" ht="15" customHeight="1" x14ac:dyDescent="0.2">
      <c r="A153" s="9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</row>
    <row r="154" spans="1:27" s="1" customFormat="1" ht="15" customHeight="1" x14ac:dyDescent="0.2">
      <c r="A154" s="9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</row>
    <row r="155" spans="1:27" s="1" customFormat="1" ht="15" customHeight="1" x14ac:dyDescent="0.2">
      <c r="A155" s="9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</row>
    <row r="156" spans="1:27" s="1" customFormat="1" ht="15" customHeight="1" x14ac:dyDescent="0.2">
      <c r="A156" s="9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</row>
    <row r="157" spans="1:27" s="1" customFormat="1" ht="15" customHeight="1" x14ac:dyDescent="0.2">
      <c r="A157" s="9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</row>
    <row r="158" spans="1:27" s="1" customFormat="1" ht="15" customHeight="1" x14ac:dyDescent="0.2">
      <c r="A158" s="9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</row>
    <row r="159" spans="1:27" s="1" customFormat="1" ht="15" customHeight="1" x14ac:dyDescent="0.2">
      <c r="A159" s="9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</row>
    <row r="160" spans="1:27" s="1" customFormat="1" ht="15" customHeight="1" x14ac:dyDescent="0.2">
      <c r="A160" s="9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</row>
    <row r="161" spans="1:27" s="1" customFormat="1" ht="15" customHeight="1" x14ac:dyDescent="0.2">
      <c r="A161" s="9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</row>
    <row r="162" spans="1:27" s="1" customFormat="1" ht="15" customHeight="1" x14ac:dyDescent="0.2">
      <c r="A162" s="9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</row>
    <row r="163" spans="1:27" s="1" customFormat="1" ht="15" customHeight="1" x14ac:dyDescent="0.2">
      <c r="A163" s="9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</row>
    <row r="164" spans="1:27" s="1" customFormat="1" ht="15" customHeight="1" x14ac:dyDescent="0.2">
      <c r="A164" s="9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</row>
    <row r="165" spans="1:27" s="1" customFormat="1" ht="15" customHeight="1" x14ac:dyDescent="0.2">
      <c r="A165" s="9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</row>
    <row r="166" spans="1:27" s="1" customFormat="1" ht="15" customHeight="1" x14ac:dyDescent="0.2">
      <c r="A166" s="9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</row>
    <row r="167" spans="1:27" s="1" customFormat="1" ht="15" customHeight="1" x14ac:dyDescent="0.2">
      <c r="A167" s="9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</row>
    <row r="168" spans="1:27" s="1" customFormat="1" ht="15" customHeight="1" x14ac:dyDescent="0.2">
      <c r="A168" s="9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</row>
    <row r="169" spans="1:27" s="1" customFormat="1" ht="15" customHeight="1" x14ac:dyDescent="0.2">
      <c r="A169" s="9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</row>
    <row r="170" spans="1:27" s="1" customFormat="1" ht="15" customHeight="1" x14ac:dyDescent="0.2">
      <c r="A170" s="9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9">
        <v>354</v>
      </c>
    </row>
    <row r="171" spans="1:27" s="1" customFormat="1" ht="15" customHeight="1" x14ac:dyDescent="0.2">
      <c r="A171" s="9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</row>
    <row r="172" spans="1:27" s="1" customFormat="1" ht="15" customHeight="1" x14ac:dyDescent="0.2">
      <c r="A172" s="9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</row>
    <row r="173" spans="1:27" s="1" customFormat="1" ht="15" customHeight="1" x14ac:dyDescent="0.2">
      <c r="A173" s="9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</row>
    <row r="174" spans="1:27" s="1" customFormat="1" ht="15" customHeight="1" x14ac:dyDescent="0.2">
      <c r="A174" s="9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</row>
    <row r="175" spans="1:27" s="1" customFormat="1" ht="15" customHeight="1" x14ac:dyDescent="0.2">
      <c r="A175" s="9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</row>
    <row r="176" spans="1:27" s="1" customFormat="1" ht="15" customHeight="1" x14ac:dyDescent="0.2">
      <c r="A176" s="9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</row>
    <row r="177" spans="1:27" s="1" customFormat="1" ht="15" customHeight="1" x14ac:dyDescent="0.2">
      <c r="A177" s="9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</row>
    <row r="178" spans="1:27" s="1" customFormat="1" ht="15" customHeight="1" x14ac:dyDescent="0.2">
      <c r="A178" s="9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</row>
    <row r="179" spans="1:27" s="1" customFormat="1" ht="15" customHeight="1" x14ac:dyDescent="0.2">
      <c r="A179" s="9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</row>
    <row r="180" spans="1:27" s="1" customFormat="1" ht="15" customHeight="1" x14ac:dyDescent="0.2">
      <c r="A180" s="9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</row>
    <row r="181" spans="1:27" s="1" customFormat="1" ht="15" customHeight="1" x14ac:dyDescent="0.2">
      <c r="A181" s="9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</row>
    <row r="182" spans="1:27" s="1" customFormat="1" ht="15" customHeight="1" x14ac:dyDescent="0.2">
      <c r="A182" s="9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</row>
    <row r="183" spans="1:27" s="1" customFormat="1" ht="15" customHeight="1" x14ac:dyDescent="0.2">
      <c r="A183" s="9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</row>
    <row r="184" spans="1:27" s="1" customFormat="1" ht="15" customHeight="1" x14ac:dyDescent="0.2">
      <c r="A184" s="9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</row>
    <row r="185" spans="1:27" s="1" customFormat="1" ht="15" customHeight="1" x14ac:dyDescent="0.2">
      <c r="A185" s="9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</row>
    <row r="186" spans="1:27" s="1" customFormat="1" ht="15" customHeight="1" x14ac:dyDescent="0.2">
      <c r="A186" s="9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</row>
    <row r="187" spans="1:27" s="1" customFormat="1" ht="15" customHeight="1" x14ac:dyDescent="0.2">
      <c r="A187" s="9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</row>
    <row r="188" spans="1:27" s="1" customFormat="1" ht="15" customHeight="1" x14ac:dyDescent="0.2">
      <c r="A188" s="9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</row>
    <row r="189" spans="1:27" s="1" customFormat="1" ht="15" customHeight="1" x14ac:dyDescent="0.2">
      <c r="A189" s="9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</row>
    <row r="190" spans="1:27" s="1" customFormat="1" ht="15" customHeight="1" x14ac:dyDescent="0.2">
      <c r="A190" s="9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</row>
    <row r="191" spans="1:27" s="1" customFormat="1" ht="15" customHeight="1" x14ac:dyDescent="0.2">
      <c r="A191" s="9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</row>
    <row r="192" spans="1:27" s="1" customFormat="1" ht="15" customHeight="1" x14ac:dyDescent="0.2">
      <c r="A192" s="9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</row>
    <row r="193" spans="1:27" s="1" customFormat="1" ht="15" customHeight="1" x14ac:dyDescent="0.2">
      <c r="A193" s="9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</row>
    <row r="194" spans="1:27" s="1" customFormat="1" ht="15" customHeight="1" x14ac:dyDescent="0.2">
      <c r="A194" s="9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</row>
    <row r="195" spans="1:27" s="1" customFormat="1" ht="15" customHeight="1" x14ac:dyDescent="0.2">
      <c r="A195" s="9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</row>
    <row r="196" spans="1:27" s="1" customFormat="1" ht="15" customHeight="1" x14ac:dyDescent="0.2">
      <c r="A196" s="9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</row>
    <row r="197" spans="1:27" s="1" customFormat="1" ht="15" customHeight="1" x14ac:dyDescent="0.2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</row>
    <row r="198" spans="1:27" s="1" customFormat="1" ht="15" customHeight="1" thickBot="1" x14ac:dyDescent="0.25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</row>
    <row r="199" spans="1:27" s="1" customFormat="1" ht="15" customHeight="1" x14ac:dyDescent="0.2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</row>
    <row r="200" spans="1:27" s="1" customFormat="1" ht="15" customHeight="1" x14ac:dyDescent="0.2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</row>
    <row r="201" spans="1:27" s="1" customFormat="1" ht="15" customHeight="1" x14ac:dyDescent="0.2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</row>
    <row r="202" spans="1:27" s="1" customFormat="1" ht="15" customHeight="1" x14ac:dyDescent="0.2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</row>
    <row r="203" spans="1:27" s="1" customFormat="1" ht="15" customHeight="1" x14ac:dyDescent="0.2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</row>
    <row r="204" spans="1:27" s="1" customFormat="1" ht="15" customHeight="1" x14ac:dyDescent="0.2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</row>
    <row r="205" spans="1:27" s="1" customFormat="1" ht="15" customHeight="1" x14ac:dyDescent="0.2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</row>
    <row r="206" spans="1:27" s="1" customFormat="1" ht="15" customHeight="1" x14ac:dyDescent="0.2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</row>
    <row r="207" spans="1:27" s="1" customFormat="1" ht="15" customHeight="1" x14ac:dyDescent="0.2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</row>
    <row r="208" spans="1:27" s="1" customFormat="1" ht="15" customHeight="1" x14ac:dyDescent="0.2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</row>
    <row r="209" spans="2:25" s="1" customFormat="1" ht="15" customHeight="1" x14ac:dyDescent="0.2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</row>
    <row r="210" spans="2:25" s="1" customFormat="1" ht="15" customHeight="1" x14ac:dyDescent="0.2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</row>
    <row r="211" spans="2:25" s="1" customFormat="1" ht="15" customHeight="1" x14ac:dyDescent="0.2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</row>
    <row r="212" spans="2:25" s="1" customFormat="1" ht="15" customHeight="1" x14ac:dyDescent="0.2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</row>
    <row r="213" spans="2:25" s="1" customFormat="1" ht="15" customHeight="1" x14ac:dyDescent="0.2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</row>
    <row r="214" spans="2:25" s="1" customFormat="1" ht="15" customHeight="1" x14ac:dyDescent="0.2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</row>
    <row r="215" spans="2:25" s="1" customFormat="1" ht="15" customHeight="1" x14ac:dyDescent="0.2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</row>
    <row r="216" spans="2:25" s="1" customFormat="1" ht="15" customHeight="1" x14ac:dyDescent="0.2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</row>
    <row r="217" spans="2:25" s="1" customFormat="1" x14ac:dyDescent="0.2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</row>
    <row r="218" spans="2:25" s="1" customFormat="1" x14ac:dyDescent="0.2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</row>
    <row r="219" spans="2:25" s="1" customFormat="1" x14ac:dyDescent="0.2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</row>
    <row r="220" spans="2:25" s="1" customFormat="1" x14ac:dyDescent="0.2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</row>
    <row r="221" spans="2:25" s="1" customFormat="1" x14ac:dyDescent="0.2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</row>
    <row r="222" spans="2:25" s="1" customFormat="1" x14ac:dyDescent="0.2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</row>
    <row r="223" spans="2:25" s="1" customFormat="1" x14ac:dyDescent="0.2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</row>
    <row r="224" spans="2:25" s="1" customFormat="1" x14ac:dyDescent="0.2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</row>
    <row r="225" spans="2:25" s="1" customFormat="1" x14ac:dyDescent="0.2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</row>
    <row r="226" spans="2:25" s="1" customFormat="1" x14ac:dyDescent="0.2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</row>
    <row r="227" spans="2:25" s="1" customFormat="1" x14ac:dyDescent="0.2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</row>
    <row r="228" spans="2:25" s="1" customFormat="1" x14ac:dyDescent="0.2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</row>
    <row r="229" spans="2:25" s="1" customFormat="1" x14ac:dyDescent="0.2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</row>
    <row r="230" spans="2:25" s="1" customFormat="1" x14ac:dyDescent="0.2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</row>
    <row r="231" spans="2:25" s="1" customFormat="1" x14ac:dyDescent="0.2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</row>
    <row r="232" spans="2:25" s="1" customFormat="1" x14ac:dyDescent="0.2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</row>
    <row r="233" spans="2:25" s="1" customFormat="1" x14ac:dyDescent="0.2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</row>
    <row r="234" spans="2:25" s="1" customFormat="1" x14ac:dyDescent="0.2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</row>
    <row r="235" spans="2:25" s="1" customFormat="1" x14ac:dyDescent="0.2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</row>
    <row r="236" spans="2:25" s="1" customFormat="1" x14ac:dyDescent="0.2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</row>
    <row r="237" spans="2:25" s="1" customFormat="1" x14ac:dyDescent="0.2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</row>
    <row r="238" spans="2:25" s="1" customFormat="1" x14ac:dyDescent="0.2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</row>
    <row r="239" spans="2:25" s="1" customFormat="1" x14ac:dyDescent="0.2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</row>
    <row r="240" spans="2:25" s="1" customFormat="1" x14ac:dyDescent="0.2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</row>
    <row r="241" spans="2:25" s="1" customFormat="1" x14ac:dyDescent="0.2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</row>
    <row r="242" spans="2:25" s="1" customFormat="1" x14ac:dyDescent="0.2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</row>
    <row r="243" spans="2:25" s="1" customFormat="1" x14ac:dyDescent="0.2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</row>
    <row r="244" spans="2:25" s="1" customFormat="1" x14ac:dyDescent="0.2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</row>
    <row r="245" spans="2:25" s="1" customFormat="1" x14ac:dyDescent="0.2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</row>
    <row r="246" spans="2:25" s="1" customFormat="1" x14ac:dyDescent="0.2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</row>
    <row r="247" spans="2:25" s="1" customFormat="1" x14ac:dyDescent="0.2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</row>
    <row r="248" spans="2:25" s="1" customFormat="1" x14ac:dyDescent="0.2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</row>
    <row r="249" spans="2:25" s="1" customFormat="1" x14ac:dyDescent="0.2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</row>
    <row r="250" spans="2:25" s="1" customFormat="1" x14ac:dyDescent="0.2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</row>
    <row r="251" spans="2:25" s="1" customFormat="1" x14ac:dyDescent="0.2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</row>
    <row r="252" spans="2:25" s="1" customFormat="1" x14ac:dyDescent="0.2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</row>
    <row r="253" spans="2:25" s="1" customFormat="1" x14ac:dyDescent="0.2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</row>
    <row r="254" spans="2:25" s="1" customFormat="1" x14ac:dyDescent="0.2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</row>
    <row r="255" spans="2:25" s="1" customFormat="1" x14ac:dyDescent="0.2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</row>
    <row r="256" spans="2:25" s="1" customFormat="1" x14ac:dyDescent="0.2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</row>
    <row r="257" spans="2:25" s="1" customFormat="1" x14ac:dyDescent="0.2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</row>
    <row r="258" spans="2:25" s="1" customFormat="1" x14ac:dyDescent="0.2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</row>
    <row r="259" spans="2:25" s="1" customFormat="1" x14ac:dyDescent="0.2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</row>
    <row r="260" spans="2:25" s="1" customFormat="1" x14ac:dyDescent="0.2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</row>
    <row r="261" spans="2:25" s="1" customFormat="1" x14ac:dyDescent="0.2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</row>
    <row r="262" spans="2:25" s="1" customFormat="1" x14ac:dyDescent="0.2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</row>
    <row r="263" spans="2:25" s="1" customFormat="1" x14ac:dyDescent="0.2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</row>
    <row r="264" spans="2:25" s="1" customFormat="1" x14ac:dyDescent="0.2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</row>
    <row r="265" spans="2:25" s="1" customFormat="1" x14ac:dyDescent="0.2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</row>
    <row r="266" spans="2:25" s="1" customFormat="1" x14ac:dyDescent="0.2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</row>
    <row r="267" spans="2:25" s="1" customFormat="1" x14ac:dyDescent="0.2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</row>
    <row r="268" spans="2:25" s="1" customFormat="1" x14ac:dyDescent="0.2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</row>
    <row r="269" spans="2:25" s="1" customFormat="1" x14ac:dyDescent="0.2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</row>
    <row r="270" spans="2:25" s="1" customFormat="1" x14ac:dyDescent="0.2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</row>
    <row r="271" spans="2:25" s="1" customFormat="1" x14ac:dyDescent="0.2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</row>
    <row r="272" spans="2:25" s="1" customFormat="1" x14ac:dyDescent="0.2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</row>
    <row r="273" spans="2:25" s="1" customFormat="1" x14ac:dyDescent="0.2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</row>
    <row r="274" spans="2:25" s="1" customFormat="1" x14ac:dyDescent="0.2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</row>
    <row r="275" spans="2:25" s="1" customFormat="1" x14ac:dyDescent="0.2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</row>
    <row r="276" spans="2:25" s="1" customFormat="1" x14ac:dyDescent="0.2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</row>
    <row r="277" spans="2:25" s="1" customFormat="1" x14ac:dyDescent="0.2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</row>
    <row r="278" spans="2:25" s="1" customFormat="1" x14ac:dyDescent="0.2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</row>
    <row r="279" spans="2:25" s="1" customFormat="1" x14ac:dyDescent="0.2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</row>
    <row r="280" spans="2:25" s="1" customFormat="1" x14ac:dyDescent="0.2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</row>
    <row r="281" spans="2:25" s="1" customFormat="1" x14ac:dyDescent="0.2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</row>
    <row r="282" spans="2:25" s="1" customFormat="1" x14ac:dyDescent="0.2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</row>
    <row r="283" spans="2:25" s="1" customFormat="1" x14ac:dyDescent="0.2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</row>
    <row r="284" spans="2:25" s="1" customFormat="1" x14ac:dyDescent="0.2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</row>
    <row r="285" spans="2:25" s="1" customFormat="1" x14ac:dyDescent="0.2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</row>
    <row r="286" spans="2:25" s="1" customFormat="1" x14ac:dyDescent="0.2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</row>
    <row r="287" spans="2:25" s="1" customFormat="1" x14ac:dyDescent="0.2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</row>
    <row r="288" spans="2:25" s="1" customFormat="1" x14ac:dyDescent="0.2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</row>
    <row r="289" spans="2:25" s="1" customFormat="1" x14ac:dyDescent="0.2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</row>
    <row r="290" spans="2:25" s="1" customFormat="1" x14ac:dyDescent="0.2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</row>
    <row r="291" spans="2:25" s="1" customFormat="1" x14ac:dyDescent="0.2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</row>
    <row r="292" spans="2:25" s="1" customFormat="1" x14ac:dyDescent="0.2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</row>
    <row r="293" spans="2:25" s="1" customFormat="1" x14ac:dyDescent="0.2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</row>
    <row r="294" spans="2:25" s="1" customFormat="1" x14ac:dyDescent="0.2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</row>
    <row r="295" spans="2:25" s="1" customFormat="1" x14ac:dyDescent="0.2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</row>
    <row r="296" spans="2:25" s="1" customFormat="1" x14ac:dyDescent="0.2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</row>
    <row r="297" spans="2:25" s="1" customFormat="1" x14ac:dyDescent="0.2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</row>
    <row r="298" spans="2:25" s="1" customFormat="1" x14ac:dyDescent="0.2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</row>
    <row r="299" spans="2:25" s="1" customFormat="1" x14ac:dyDescent="0.2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</row>
    <row r="300" spans="2:25" s="1" customFormat="1" x14ac:dyDescent="0.2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</row>
    <row r="301" spans="2:25" s="1" customFormat="1" x14ac:dyDescent="0.2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</row>
    <row r="302" spans="2:25" s="1" customFormat="1" x14ac:dyDescent="0.2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</row>
    <row r="303" spans="2:25" s="1" customFormat="1" x14ac:dyDescent="0.2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</row>
    <row r="304" spans="2:25" s="1" customFormat="1" x14ac:dyDescent="0.2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</row>
    <row r="305" spans="2:25" s="1" customFormat="1" x14ac:dyDescent="0.2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</row>
    <row r="306" spans="2:25" s="1" customFormat="1" x14ac:dyDescent="0.2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</row>
    <row r="307" spans="2:25" s="1" customFormat="1" x14ac:dyDescent="0.2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</row>
    <row r="308" spans="2:25" s="1" customFormat="1" x14ac:dyDescent="0.2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</row>
    <row r="309" spans="2:25" s="1" customFormat="1" x14ac:dyDescent="0.2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</row>
    <row r="310" spans="2:25" s="1" customFormat="1" x14ac:dyDescent="0.2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</row>
    <row r="311" spans="2:25" s="1" customFormat="1" x14ac:dyDescent="0.2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</row>
    <row r="312" spans="2:25" s="1" customFormat="1" x14ac:dyDescent="0.2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</row>
    <row r="313" spans="2:25" s="1" customFormat="1" x14ac:dyDescent="0.2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</row>
    <row r="314" spans="2:25" s="1" customFormat="1" x14ac:dyDescent="0.2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</row>
    <row r="315" spans="2:25" s="1" customFormat="1" x14ac:dyDescent="0.2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</row>
    <row r="316" spans="2:25" s="1" customFormat="1" x14ac:dyDescent="0.2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</row>
    <row r="317" spans="2:25" s="1" customFormat="1" hidden="1" x14ac:dyDescent="0.2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</row>
    <row r="318" spans="2:25" s="1" customFormat="1" hidden="1" x14ac:dyDescent="0.2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</row>
    <row r="319" spans="2:25" s="1" customFormat="1" hidden="1" x14ac:dyDescent="0.2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</row>
    <row r="320" spans="2:25" s="1" customFormat="1" hidden="1" x14ac:dyDescent="0.2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</row>
    <row r="321" spans="2:25" s="1" customFormat="1" hidden="1" x14ac:dyDescent="0.2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</row>
    <row r="322" spans="2:25" s="1" customFormat="1" hidden="1" x14ac:dyDescent="0.2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</row>
    <row r="323" spans="2:25" s="1" customFormat="1" hidden="1" x14ac:dyDescent="0.2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</row>
    <row r="324" spans="2:25" s="1" customFormat="1" hidden="1" x14ac:dyDescent="0.2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</row>
    <row r="325" spans="2:25" s="1" customFormat="1" hidden="1" x14ac:dyDescent="0.2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</row>
    <row r="326" spans="2:25" s="1" customFormat="1" hidden="1" x14ac:dyDescent="0.2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</row>
    <row r="327" spans="2:25" s="1" customFormat="1" hidden="1" x14ac:dyDescent="0.2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</row>
    <row r="328" spans="2:25" s="1" customFormat="1" hidden="1" x14ac:dyDescent="0.2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</row>
    <row r="329" spans="2:25" s="1" customFormat="1" hidden="1" x14ac:dyDescent="0.2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</row>
    <row r="330" spans="2:25" s="1" customFormat="1" hidden="1" x14ac:dyDescent="0.2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</row>
    <row r="331" spans="2:25" s="1" customFormat="1" hidden="1" x14ac:dyDescent="0.2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</row>
    <row r="332" spans="2:25" s="1" customFormat="1" hidden="1" x14ac:dyDescent="0.2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</row>
    <row r="333" spans="2:25" s="1" customFormat="1" hidden="1" x14ac:dyDescent="0.2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</row>
    <row r="334" spans="2:25" s="1" customFormat="1" hidden="1" x14ac:dyDescent="0.2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</row>
    <row r="335" spans="2:25" s="1" customFormat="1" hidden="1" x14ac:dyDescent="0.2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</row>
    <row r="336" spans="2:25" s="1" customFormat="1" hidden="1" x14ac:dyDescent="0.2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</row>
    <row r="337" spans="2:25" s="1" customFormat="1" hidden="1" x14ac:dyDescent="0.2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</row>
    <row r="338" spans="2:25" s="1" customFormat="1" hidden="1" x14ac:dyDescent="0.2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</row>
    <row r="339" spans="2:25" s="1" customFormat="1" hidden="1" x14ac:dyDescent="0.2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</row>
    <row r="340" spans="2:25" s="1" customFormat="1" hidden="1" x14ac:dyDescent="0.2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</row>
    <row r="341" spans="2:25" s="1" customFormat="1" hidden="1" x14ac:dyDescent="0.2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</row>
    <row r="342" spans="2:25" s="1" customFormat="1" hidden="1" x14ac:dyDescent="0.2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</row>
    <row r="343" spans="2:25" s="1" customFormat="1" hidden="1" x14ac:dyDescent="0.2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</row>
    <row r="344" spans="2:25" s="1" customFormat="1" hidden="1" x14ac:dyDescent="0.2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</row>
    <row r="345" spans="2:25" s="1" customFormat="1" hidden="1" x14ac:dyDescent="0.2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</row>
    <row r="346" spans="2:25" s="1" customFormat="1" hidden="1" x14ac:dyDescent="0.2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</row>
    <row r="347" spans="2:25" s="1" customFormat="1" hidden="1" x14ac:dyDescent="0.2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</row>
    <row r="348" spans="2:25" s="1" customFormat="1" hidden="1" x14ac:dyDescent="0.2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</row>
    <row r="349" spans="2:25" s="1" customFormat="1" hidden="1" x14ac:dyDescent="0.2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</row>
    <row r="350" spans="2:25" s="1" customFormat="1" hidden="1" x14ac:dyDescent="0.2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</row>
    <row r="351" spans="2:25" s="1" customFormat="1" hidden="1" x14ac:dyDescent="0.2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</row>
    <row r="352" spans="2:25" s="1" customFormat="1" hidden="1" x14ac:dyDescent="0.2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</row>
    <row r="353" spans="2:25" s="1" customFormat="1" hidden="1" x14ac:dyDescent="0.2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</row>
    <row r="354" spans="2:25" s="1" customFormat="1" hidden="1" x14ac:dyDescent="0.2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</row>
    <row r="355" spans="2:25" s="1" customFormat="1" hidden="1" x14ac:dyDescent="0.2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</row>
    <row r="356" spans="2:25" s="1" customFormat="1" hidden="1" x14ac:dyDescent="0.2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</row>
    <row r="357" spans="2:25" s="1" customFormat="1" hidden="1" x14ac:dyDescent="0.2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</row>
    <row r="358" spans="2:25" s="1" customFormat="1" hidden="1" x14ac:dyDescent="0.2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</row>
    <row r="359" spans="2:25" s="1" customFormat="1" hidden="1" x14ac:dyDescent="0.2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</row>
    <row r="360" spans="2:25" s="1" customFormat="1" hidden="1" x14ac:dyDescent="0.2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</row>
    <row r="361" spans="2:25" s="1" customFormat="1" hidden="1" x14ac:dyDescent="0.2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</row>
    <row r="362" spans="2:25" s="1" customFormat="1" hidden="1" x14ac:dyDescent="0.2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</row>
    <row r="363" spans="2:25" s="1" customFormat="1" hidden="1" x14ac:dyDescent="0.2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</row>
    <row r="364" spans="2:25" s="1" customFormat="1" hidden="1" x14ac:dyDescent="0.2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</row>
    <row r="365" spans="2:25" s="1" customFormat="1" hidden="1" x14ac:dyDescent="0.2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</row>
    <row r="366" spans="2:25" s="1" customFormat="1" hidden="1" x14ac:dyDescent="0.2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</row>
    <row r="367" spans="2:25" s="1" customFormat="1" hidden="1" x14ac:dyDescent="0.2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</row>
    <row r="368" spans="2:25" s="1" customFormat="1" hidden="1" x14ac:dyDescent="0.2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</row>
    <row r="369" spans="2:25" s="1" customFormat="1" hidden="1" x14ac:dyDescent="0.2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</row>
    <row r="370" spans="2:25" s="1" customFormat="1" hidden="1" x14ac:dyDescent="0.2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</row>
    <row r="371" spans="2:25" s="1" customFormat="1" hidden="1" x14ac:dyDescent="0.2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</row>
    <row r="372" spans="2:25" s="1" customFormat="1" hidden="1" x14ac:dyDescent="0.2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</row>
    <row r="373" spans="2:25" s="1" customFormat="1" hidden="1" x14ac:dyDescent="0.2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</row>
    <row r="374" spans="2:25" s="1" customFormat="1" hidden="1" x14ac:dyDescent="0.2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</row>
    <row r="375" spans="2:25" s="1" customFormat="1" hidden="1" x14ac:dyDescent="0.2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</row>
    <row r="376" spans="2:25" s="1" customFormat="1" hidden="1" x14ac:dyDescent="0.2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</row>
    <row r="377" spans="2:25" s="1" customFormat="1" hidden="1" x14ac:dyDescent="0.2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</row>
    <row r="378" spans="2:25" s="1" customFormat="1" hidden="1" x14ac:dyDescent="0.2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</row>
    <row r="379" spans="2:25" s="1" customFormat="1" hidden="1" x14ac:dyDescent="0.2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</row>
    <row r="380" spans="2:25" s="1" customFormat="1" hidden="1" x14ac:dyDescent="0.2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</row>
    <row r="381" spans="2:25" s="1" customFormat="1" hidden="1" x14ac:dyDescent="0.2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</row>
    <row r="382" spans="2:25" s="1" customFormat="1" hidden="1" x14ac:dyDescent="0.2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</row>
    <row r="383" spans="2:25" s="1" customFormat="1" hidden="1" x14ac:dyDescent="0.2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</row>
    <row r="384" spans="2:25" s="1" customFormat="1" hidden="1" x14ac:dyDescent="0.2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</row>
    <row r="385" spans="2:25" s="1" customFormat="1" hidden="1" x14ac:dyDescent="0.2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</row>
    <row r="386" spans="2:25" s="1" customFormat="1" hidden="1" x14ac:dyDescent="0.2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</row>
    <row r="387" spans="2:25" s="1" customFormat="1" hidden="1" x14ac:dyDescent="0.2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</row>
    <row r="388" spans="2:25" s="1" customFormat="1" hidden="1" x14ac:dyDescent="0.2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</row>
    <row r="389" spans="2:25" s="1" customFormat="1" hidden="1" x14ac:dyDescent="0.2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</row>
    <row r="390" spans="2:25" s="1" customFormat="1" hidden="1" x14ac:dyDescent="0.2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</row>
    <row r="391" spans="2:25" s="1" customFormat="1" hidden="1" x14ac:dyDescent="0.2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</row>
    <row r="392" spans="2:25" s="1" customFormat="1" hidden="1" x14ac:dyDescent="0.2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</row>
    <row r="393" spans="2:25" s="1" customFormat="1" hidden="1" x14ac:dyDescent="0.2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</row>
    <row r="394" spans="2:25" s="1" customFormat="1" hidden="1" x14ac:dyDescent="0.2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</row>
    <row r="395" spans="2:25" s="1" customFormat="1" hidden="1" x14ac:dyDescent="0.2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</row>
    <row r="396" spans="2:25" s="1" customFormat="1" hidden="1" x14ac:dyDescent="0.2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</row>
    <row r="397" spans="2:25" s="1" customFormat="1" hidden="1" x14ac:dyDescent="0.2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</row>
    <row r="398" spans="2:25" s="1" customFormat="1" hidden="1" x14ac:dyDescent="0.2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</row>
    <row r="399" spans="2:25" s="1" customFormat="1" hidden="1" x14ac:dyDescent="0.2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</row>
    <row r="400" spans="2:25" s="1" customFormat="1" hidden="1" x14ac:dyDescent="0.2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</row>
    <row r="401" spans="2:25" s="1" customFormat="1" hidden="1" x14ac:dyDescent="0.2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</row>
    <row r="402" spans="2:25" s="1" customFormat="1" hidden="1" x14ac:dyDescent="0.2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</row>
    <row r="403" spans="2:25" s="1" customFormat="1" hidden="1" x14ac:dyDescent="0.2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</row>
    <row r="404" spans="2:25" s="1" customFormat="1" hidden="1" x14ac:dyDescent="0.2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</row>
    <row r="405" spans="2:25" s="1" customFormat="1" hidden="1" x14ac:dyDescent="0.2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</row>
    <row r="406" spans="2:25" s="1" customFormat="1" hidden="1" x14ac:dyDescent="0.2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</row>
    <row r="407" spans="2:25" s="1" customFormat="1" hidden="1" x14ac:dyDescent="0.2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</row>
    <row r="408" spans="2:25" s="1" customFormat="1" hidden="1" x14ac:dyDescent="0.2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</row>
    <row r="409" spans="2:25" s="1" customFormat="1" hidden="1" x14ac:dyDescent="0.2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</row>
    <row r="410" spans="2:25" s="1" customFormat="1" hidden="1" x14ac:dyDescent="0.2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</row>
    <row r="411" spans="2:25" s="1" customFormat="1" hidden="1" x14ac:dyDescent="0.2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</row>
    <row r="412" spans="2:25" s="1" customFormat="1" hidden="1" x14ac:dyDescent="0.2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</row>
    <row r="413" spans="2:25" s="1" customFormat="1" hidden="1" x14ac:dyDescent="0.2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</row>
    <row r="414" spans="2:25" s="1" customFormat="1" hidden="1" x14ac:dyDescent="0.2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</row>
    <row r="415" spans="2:25" s="1" customFormat="1" hidden="1" x14ac:dyDescent="0.2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</row>
    <row r="416" spans="2:25" s="1" customFormat="1" hidden="1" x14ac:dyDescent="0.2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</row>
    <row r="417" spans="2:25" s="1" customFormat="1" hidden="1" x14ac:dyDescent="0.2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</row>
    <row r="418" spans="2:25" s="1" customFormat="1" hidden="1" x14ac:dyDescent="0.2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</row>
    <row r="419" spans="2:25" s="1" customFormat="1" hidden="1" x14ac:dyDescent="0.2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</row>
    <row r="420" spans="2:25" s="1" customFormat="1" hidden="1" x14ac:dyDescent="0.2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</row>
    <row r="421" spans="2:25" s="1" customFormat="1" hidden="1" x14ac:dyDescent="0.2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</row>
    <row r="422" spans="2:25" s="1" customFormat="1" hidden="1" x14ac:dyDescent="0.2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</row>
    <row r="423" spans="2:25" s="1" customFormat="1" hidden="1" x14ac:dyDescent="0.2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</row>
    <row r="424" spans="2:25" s="1" customFormat="1" hidden="1" x14ac:dyDescent="0.2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</row>
    <row r="425" spans="2:25" s="1" customFormat="1" hidden="1" x14ac:dyDescent="0.2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</row>
    <row r="426" spans="2:25" s="1" customFormat="1" hidden="1" x14ac:dyDescent="0.2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</row>
    <row r="427" spans="2:25" s="1" customFormat="1" hidden="1" x14ac:dyDescent="0.2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</row>
    <row r="428" spans="2:25" s="1" customFormat="1" hidden="1" x14ac:dyDescent="0.2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</row>
    <row r="429" spans="2:25" s="1" customFormat="1" hidden="1" x14ac:dyDescent="0.2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</row>
    <row r="430" spans="2:25" s="1" customFormat="1" hidden="1" x14ac:dyDescent="0.2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</row>
    <row r="431" spans="2:25" s="1" customFormat="1" hidden="1" x14ac:dyDescent="0.2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</row>
    <row r="432" spans="2:25" s="1" customFormat="1" hidden="1" x14ac:dyDescent="0.2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</row>
    <row r="433" spans="2:25" s="1" customFormat="1" hidden="1" x14ac:dyDescent="0.2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</row>
    <row r="434" spans="2:25" s="1" customFormat="1" hidden="1" x14ac:dyDescent="0.2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</row>
    <row r="435" spans="2:25" s="1" customFormat="1" hidden="1" x14ac:dyDescent="0.2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</row>
    <row r="436" spans="2:25" s="1" customFormat="1" hidden="1" x14ac:dyDescent="0.2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</row>
    <row r="437" spans="2:25" s="1" customFormat="1" hidden="1" x14ac:dyDescent="0.2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</row>
    <row r="438" spans="2:25" s="1" customFormat="1" hidden="1" x14ac:dyDescent="0.2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</row>
    <row r="439" spans="2:25" s="1" customFormat="1" hidden="1" x14ac:dyDescent="0.2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</row>
    <row r="440" spans="2:25" s="1" customFormat="1" hidden="1" x14ac:dyDescent="0.2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</row>
    <row r="441" spans="2:25" s="1" customFormat="1" hidden="1" x14ac:dyDescent="0.2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</row>
    <row r="442" spans="2:25" s="1" customFormat="1" hidden="1" x14ac:dyDescent="0.2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</row>
    <row r="443" spans="2:25" s="1" customFormat="1" hidden="1" x14ac:dyDescent="0.2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</row>
    <row r="444" spans="2:25" s="1" customFormat="1" hidden="1" x14ac:dyDescent="0.2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</row>
    <row r="445" spans="2:25" s="1" customFormat="1" hidden="1" x14ac:dyDescent="0.2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</row>
    <row r="446" spans="2:25" s="1" customFormat="1" hidden="1" x14ac:dyDescent="0.2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</row>
    <row r="447" spans="2:25" s="1" customFormat="1" hidden="1" x14ac:dyDescent="0.2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</row>
    <row r="448" spans="2:25" s="1" customFormat="1" hidden="1" x14ac:dyDescent="0.2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</row>
    <row r="449" spans="2:25" s="1" customFormat="1" hidden="1" x14ac:dyDescent="0.2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</row>
    <row r="450" spans="2:25" s="1" customFormat="1" hidden="1" x14ac:dyDescent="0.2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</row>
    <row r="451" spans="2:25" s="1" customFormat="1" hidden="1" x14ac:dyDescent="0.2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</row>
    <row r="452" spans="2:25" s="1" customFormat="1" hidden="1" x14ac:dyDescent="0.2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</row>
    <row r="453" spans="2:25" s="1" customFormat="1" hidden="1" x14ac:dyDescent="0.2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</row>
    <row r="454" spans="2:25" s="1" customFormat="1" hidden="1" x14ac:dyDescent="0.2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</row>
    <row r="455" spans="2:25" s="1" customFormat="1" hidden="1" x14ac:dyDescent="0.2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</row>
    <row r="456" spans="2:25" s="1" customFormat="1" hidden="1" x14ac:dyDescent="0.2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</row>
    <row r="457" spans="2:25" s="1" customFormat="1" hidden="1" x14ac:dyDescent="0.2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</row>
    <row r="458" spans="2:25" s="1" customFormat="1" hidden="1" x14ac:dyDescent="0.2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</row>
    <row r="459" spans="2:25" s="1" customFormat="1" hidden="1" x14ac:dyDescent="0.2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</row>
    <row r="460" spans="2:25" s="1" customFormat="1" hidden="1" x14ac:dyDescent="0.2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</row>
    <row r="461" spans="2:25" s="1" customFormat="1" hidden="1" x14ac:dyDescent="0.2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</row>
    <row r="462" spans="2:25" s="1" customFormat="1" hidden="1" x14ac:dyDescent="0.2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</row>
    <row r="463" spans="2:25" s="1" customFormat="1" hidden="1" x14ac:dyDescent="0.2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</row>
    <row r="464" spans="2:25" s="1" customFormat="1" hidden="1" x14ac:dyDescent="0.2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</row>
    <row r="465" spans="2:25" s="1" customFormat="1" hidden="1" x14ac:dyDescent="0.2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</row>
    <row r="466" spans="2:25" s="1" customFormat="1" hidden="1" x14ac:dyDescent="0.2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</row>
    <row r="467" spans="2:25" s="1" customFormat="1" hidden="1" x14ac:dyDescent="0.2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</row>
    <row r="468" spans="2:25" s="1" customFormat="1" hidden="1" x14ac:dyDescent="0.2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</row>
    <row r="469" spans="2:25" s="1" customFormat="1" hidden="1" x14ac:dyDescent="0.2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</row>
    <row r="470" spans="2:25" s="1" customFormat="1" hidden="1" x14ac:dyDescent="0.2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</row>
    <row r="471" spans="2:25" s="1" customFormat="1" hidden="1" x14ac:dyDescent="0.2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</row>
    <row r="472" spans="2:25" s="1" customFormat="1" hidden="1" x14ac:dyDescent="0.2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</row>
    <row r="473" spans="2:25" s="1" customFormat="1" hidden="1" x14ac:dyDescent="0.2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</row>
    <row r="474" spans="2:25" s="1" customFormat="1" hidden="1" x14ac:dyDescent="0.2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</row>
    <row r="475" spans="2:25" s="1" customFormat="1" hidden="1" x14ac:dyDescent="0.2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</row>
    <row r="476" spans="2:25" s="1" customFormat="1" hidden="1" x14ac:dyDescent="0.2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</row>
    <row r="477" spans="2:25" s="1" customFormat="1" hidden="1" x14ac:dyDescent="0.2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</row>
    <row r="478" spans="2:25" s="1" customFormat="1" hidden="1" x14ac:dyDescent="0.2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</row>
    <row r="479" spans="2:25" s="1" customFormat="1" hidden="1" x14ac:dyDescent="0.2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</row>
    <row r="480" spans="2:25" s="1" customFormat="1" hidden="1" x14ac:dyDescent="0.2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</row>
    <row r="481" spans="2:25" s="1" customFormat="1" hidden="1" x14ac:dyDescent="0.2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</row>
    <row r="482" spans="2:25" s="1" customFormat="1" hidden="1" x14ac:dyDescent="0.2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</row>
    <row r="483" spans="2:25" s="1" customFormat="1" hidden="1" x14ac:dyDescent="0.2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</row>
    <row r="484" spans="2:25" s="1" customFormat="1" hidden="1" x14ac:dyDescent="0.2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</row>
    <row r="485" spans="2:25" s="1" customFormat="1" hidden="1" x14ac:dyDescent="0.2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</row>
    <row r="486" spans="2:25" s="1" customFormat="1" hidden="1" x14ac:dyDescent="0.2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</row>
    <row r="487" spans="2:25" s="1" customFormat="1" hidden="1" x14ac:dyDescent="0.2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</row>
    <row r="488" spans="2:25" s="1" customFormat="1" hidden="1" x14ac:dyDescent="0.2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</row>
    <row r="489" spans="2:25" s="1" customFormat="1" hidden="1" x14ac:dyDescent="0.2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</row>
    <row r="490" spans="2:25" s="1" customFormat="1" hidden="1" x14ac:dyDescent="0.2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</row>
    <row r="491" spans="2:25" s="1" customFormat="1" hidden="1" x14ac:dyDescent="0.2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</row>
    <row r="492" spans="2:25" s="1" customFormat="1" hidden="1" x14ac:dyDescent="0.2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</row>
    <row r="493" spans="2:25" s="1" customFormat="1" hidden="1" x14ac:dyDescent="0.2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</row>
    <row r="494" spans="2:25" s="1" customFormat="1" hidden="1" x14ac:dyDescent="0.2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</row>
    <row r="495" spans="2:25" s="1" customFormat="1" hidden="1" x14ac:dyDescent="0.2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</row>
    <row r="496" spans="2:25" s="1" customFormat="1" hidden="1" x14ac:dyDescent="0.2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</row>
    <row r="497" spans="2:25" s="1" customFormat="1" hidden="1" x14ac:dyDescent="0.2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</row>
    <row r="498" spans="2:25" s="1" customFormat="1" hidden="1" x14ac:dyDescent="0.2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</row>
    <row r="499" spans="2:25" s="1" customFormat="1" hidden="1" x14ac:dyDescent="0.2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</row>
    <row r="500" spans="2:25" s="1" customFormat="1" hidden="1" x14ac:dyDescent="0.2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</row>
    <row r="501" spans="2:25" s="1" customFormat="1" hidden="1" x14ac:dyDescent="0.2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</row>
    <row r="502" spans="2:25" s="1" customFormat="1" hidden="1" x14ac:dyDescent="0.2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</row>
    <row r="503" spans="2:25" s="1" customFormat="1" hidden="1" x14ac:dyDescent="0.2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</row>
    <row r="504" spans="2:25" s="1" customFormat="1" hidden="1" x14ac:dyDescent="0.2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</row>
    <row r="505" spans="2:25" s="1" customFormat="1" hidden="1" x14ac:dyDescent="0.2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</row>
    <row r="506" spans="2:25" s="1" customFormat="1" hidden="1" x14ac:dyDescent="0.2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</row>
    <row r="507" spans="2:25" s="1" customFormat="1" hidden="1" x14ac:dyDescent="0.2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</row>
    <row r="508" spans="2:25" s="1" customFormat="1" hidden="1" x14ac:dyDescent="0.2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</row>
    <row r="509" spans="2:25" s="1" customFormat="1" hidden="1" x14ac:dyDescent="0.2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</row>
    <row r="510" spans="2:25" s="1" customFormat="1" hidden="1" x14ac:dyDescent="0.2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</row>
    <row r="511" spans="2:25" s="1" customFormat="1" hidden="1" x14ac:dyDescent="0.2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</row>
    <row r="512" spans="2:25" s="1" customFormat="1" hidden="1" x14ac:dyDescent="0.2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</row>
    <row r="513" spans="2:25" s="1" customFormat="1" hidden="1" x14ac:dyDescent="0.2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</row>
    <row r="514" spans="2:25" s="1" customFormat="1" hidden="1" x14ac:dyDescent="0.2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</row>
    <row r="515" spans="2:25" s="1" customFormat="1" hidden="1" x14ac:dyDescent="0.2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</row>
    <row r="516" spans="2:25" s="1" customFormat="1" hidden="1" x14ac:dyDescent="0.2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</row>
    <row r="517" spans="2:25" s="1" customFormat="1" hidden="1" x14ac:dyDescent="0.2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</row>
    <row r="518" spans="2:25" s="1" customFormat="1" hidden="1" x14ac:dyDescent="0.2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</row>
    <row r="519" spans="2:25" s="1" customFormat="1" hidden="1" x14ac:dyDescent="0.2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</row>
    <row r="520" spans="2:25" s="1" customFormat="1" hidden="1" x14ac:dyDescent="0.2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</row>
    <row r="521" spans="2:25" s="1" customFormat="1" hidden="1" x14ac:dyDescent="0.2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</row>
    <row r="522" spans="2:25" s="1" customFormat="1" hidden="1" x14ac:dyDescent="0.2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</row>
    <row r="523" spans="2:25" s="1" customFormat="1" hidden="1" x14ac:dyDescent="0.2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</row>
    <row r="524" spans="2:25" s="1" customFormat="1" hidden="1" x14ac:dyDescent="0.2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</row>
    <row r="525" spans="2:25" s="1" customFormat="1" hidden="1" x14ac:dyDescent="0.2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</row>
    <row r="526" spans="2:25" s="1" customFormat="1" hidden="1" x14ac:dyDescent="0.2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</row>
    <row r="527" spans="2:25" s="1" customFormat="1" hidden="1" x14ac:dyDescent="0.2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</row>
    <row r="528" spans="2:25" s="1" customFormat="1" hidden="1" x14ac:dyDescent="0.2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</row>
    <row r="529" spans="2:25" s="1" customFormat="1" hidden="1" x14ac:dyDescent="0.2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</row>
    <row r="530" spans="2:25" s="1" customFormat="1" hidden="1" x14ac:dyDescent="0.2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</row>
    <row r="531" spans="2:25" s="1" customFormat="1" hidden="1" x14ac:dyDescent="0.2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</row>
    <row r="532" spans="2:25" s="1" customFormat="1" hidden="1" x14ac:dyDescent="0.2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</row>
    <row r="533" spans="2:25" s="1" customFormat="1" hidden="1" x14ac:dyDescent="0.2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</row>
    <row r="534" spans="2:25" s="1" customFormat="1" hidden="1" x14ac:dyDescent="0.2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</row>
    <row r="535" spans="2:25" s="1" customFormat="1" hidden="1" x14ac:dyDescent="0.2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</row>
    <row r="536" spans="2:25" s="1" customFormat="1" hidden="1" x14ac:dyDescent="0.2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</row>
    <row r="537" spans="2:25" s="1" customFormat="1" hidden="1" x14ac:dyDescent="0.2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</row>
    <row r="538" spans="2:25" s="1" customFormat="1" hidden="1" x14ac:dyDescent="0.2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</row>
    <row r="539" spans="2:25" s="1" customFormat="1" hidden="1" x14ac:dyDescent="0.2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</row>
    <row r="540" spans="2:25" s="1" customFormat="1" hidden="1" x14ac:dyDescent="0.2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</row>
    <row r="541" spans="2:25" s="1" customFormat="1" hidden="1" x14ac:dyDescent="0.2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</row>
    <row r="542" spans="2:25" s="1" customFormat="1" hidden="1" x14ac:dyDescent="0.2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</row>
    <row r="543" spans="2:25" s="1" customFormat="1" hidden="1" x14ac:dyDescent="0.2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</row>
    <row r="544" spans="2:25" s="1" customFormat="1" hidden="1" x14ac:dyDescent="0.2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</row>
    <row r="545" spans="2:25" s="1" customFormat="1" hidden="1" x14ac:dyDescent="0.2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</row>
    <row r="546" spans="2:25" s="1" customFormat="1" hidden="1" x14ac:dyDescent="0.2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</row>
    <row r="547" spans="2:25" s="1" customFormat="1" hidden="1" x14ac:dyDescent="0.2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</row>
    <row r="548" spans="2:25" s="1" customFormat="1" hidden="1" x14ac:dyDescent="0.2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</row>
    <row r="549" spans="2:25" s="1" customFormat="1" hidden="1" x14ac:dyDescent="0.2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</row>
    <row r="550" spans="2:25" s="1" customFormat="1" hidden="1" x14ac:dyDescent="0.2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</row>
    <row r="551" spans="2:25" s="1" customFormat="1" hidden="1" x14ac:dyDescent="0.2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</row>
    <row r="552" spans="2:25" s="1" customFormat="1" hidden="1" x14ac:dyDescent="0.2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</row>
    <row r="553" spans="2:25" s="1" customFormat="1" hidden="1" x14ac:dyDescent="0.2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</row>
    <row r="554" spans="2:25" s="1" customFormat="1" hidden="1" x14ac:dyDescent="0.2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</row>
    <row r="555" spans="2:25" s="1" customFormat="1" hidden="1" x14ac:dyDescent="0.2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</row>
    <row r="556" spans="2:25" s="1" customFormat="1" hidden="1" x14ac:dyDescent="0.2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</row>
    <row r="557" spans="2:25" s="1" customFormat="1" hidden="1" x14ac:dyDescent="0.2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</row>
    <row r="558" spans="2:25" s="1" customFormat="1" hidden="1" x14ac:dyDescent="0.2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</row>
    <row r="559" spans="2:25" s="1" customFormat="1" hidden="1" x14ac:dyDescent="0.2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</row>
    <row r="560" spans="2:25" s="1" customFormat="1" hidden="1" x14ac:dyDescent="0.2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</row>
    <row r="561" spans="2:25" s="1" customFormat="1" hidden="1" x14ac:dyDescent="0.2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</row>
    <row r="562" spans="2:25" s="1" customFormat="1" hidden="1" x14ac:dyDescent="0.2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</row>
    <row r="563" spans="2:25" s="1" customFormat="1" hidden="1" x14ac:dyDescent="0.2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</row>
    <row r="564" spans="2:25" s="1" customFormat="1" hidden="1" x14ac:dyDescent="0.2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</row>
    <row r="565" spans="2:25" s="1" customFormat="1" hidden="1" x14ac:dyDescent="0.2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</row>
    <row r="566" spans="2:25" s="1" customFormat="1" hidden="1" x14ac:dyDescent="0.2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</row>
    <row r="567" spans="2:25" s="1" customFormat="1" hidden="1" x14ac:dyDescent="0.2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</row>
    <row r="568" spans="2:25" s="1" customFormat="1" hidden="1" x14ac:dyDescent="0.2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</row>
    <row r="569" spans="2:25" s="1" customFormat="1" hidden="1" x14ac:dyDescent="0.2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</row>
    <row r="570" spans="2:25" s="1" customFormat="1" hidden="1" x14ac:dyDescent="0.2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</row>
    <row r="571" spans="2:25" s="1" customFormat="1" hidden="1" x14ac:dyDescent="0.2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</row>
    <row r="572" spans="2:25" s="1" customFormat="1" hidden="1" x14ac:dyDescent="0.2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</row>
    <row r="573" spans="2:25" s="1" customFormat="1" hidden="1" x14ac:dyDescent="0.2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</row>
    <row r="574" spans="2:25" s="1" customFormat="1" hidden="1" x14ac:dyDescent="0.2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</row>
    <row r="575" spans="2:25" s="1" customFormat="1" hidden="1" x14ac:dyDescent="0.2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</row>
    <row r="576" spans="2:25" s="1" customFormat="1" hidden="1" x14ac:dyDescent="0.2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</row>
    <row r="577" spans="2:25" s="1" customFormat="1" hidden="1" x14ac:dyDescent="0.2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</row>
    <row r="578" spans="2:25" s="1" customFormat="1" hidden="1" x14ac:dyDescent="0.2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</row>
    <row r="579" spans="2:25" s="1" customFormat="1" hidden="1" x14ac:dyDescent="0.2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</row>
    <row r="580" spans="2:25" s="1" customFormat="1" hidden="1" x14ac:dyDescent="0.2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</row>
    <row r="581" spans="2:25" s="1" customFormat="1" hidden="1" x14ac:dyDescent="0.2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</row>
    <row r="582" spans="2:25" s="1" customFormat="1" hidden="1" x14ac:dyDescent="0.2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</row>
    <row r="583" spans="2:25" s="1" customFormat="1" hidden="1" x14ac:dyDescent="0.2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</row>
    <row r="584" spans="2:25" s="1" customFormat="1" hidden="1" x14ac:dyDescent="0.2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</row>
    <row r="585" spans="2:25" s="1" customFormat="1" hidden="1" x14ac:dyDescent="0.2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</row>
    <row r="586" spans="2:25" s="1" customFormat="1" hidden="1" x14ac:dyDescent="0.2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</row>
    <row r="587" spans="2:25" s="1" customFormat="1" hidden="1" x14ac:dyDescent="0.2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</row>
    <row r="588" spans="2:25" s="1" customFormat="1" hidden="1" x14ac:dyDescent="0.2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</row>
    <row r="589" spans="2:25" s="1" customFormat="1" hidden="1" x14ac:dyDescent="0.2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</row>
    <row r="590" spans="2:25" s="1" customFormat="1" hidden="1" x14ac:dyDescent="0.2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</row>
    <row r="591" spans="2:25" s="1" customFormat="1" hidden="1" x14ac:dyDescent="0.2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</row>
    <row r="592" spans="2:25" s="1" customFormat="1" hidden="1" x14ac:dyDescent="0.2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</row>
    <row r="593" spans="2:25" s="1" customFormat="1" hidden="1" x14ac:dyDescent="0.2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</row>
    <row r="594" spans="2:25" s="1" customFormat="1" hidden="1" x14ac:dyDescent="0.2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</row>
    <row r="595" spans="2:25" s="1" customFormat="1" hidden="1" x14ac:dyDescent="0.2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</row>
    <row r="596" spans="2:25" s="1" customFormat="1" hidden="1" x14ac:dyDescent="0.2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</row>
    <row r="597" spans="2:25" s="1" customFormat="1" hidden="1" x14ac:dyDescent="0.2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</row>
    <row r="598" spans="2:25" s="1" customFormat="1" hidden="1" x14ac:dyDescent="0.2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</row>
    <row r="599" spans="2:25" s="1" customFormat="1" hidden="1" x14ac:dyDescent="0.2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</row>
    <row r="600" spans="2:25" s="1" customFormat="1" hidden="1" x14ac:dyDescent="0.2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</row>
    <row r="601" spans="2:25" s="1" customFormat="1" hidden="1" x14ac:dyDescent="0.2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</row>
    <row r="602" spans="2:25" s="1" customFormat="1" hidden="1" x14ac:dyDescent="0.2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</row>
    <row r="603" spans="2:25" s="1" customFormat="1" hidden="1" x14ac:dyDescent="0.2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</row>
    <row r="604" spans="2:25" s="1" customFormat="1" hidden="1" x14ac:dyDescent="0.2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</row>
    <row r="605" spans="2:25" s="1" customFormat="1" hidden="1" x14ac:dyDescent="0.2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</row>
    <row r="606" spans="2:25" s="1" customFormat="1" hidden="1" x14ac:dyDescent="0.2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</row>
    <row r="607" spans="2:25" s="1" customFormat="1" hidden="1" x14ac:dyDescent="0.2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</row>
    <row r="608" spans="2:25" s="1" customFormat="1" hidden="1" x14ac:dyDescent="0.2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</row>
    <row r="609" spans="2:25" s="1" customFormat="1" hidden="1" x14ac:dyDescent="0.2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</row>
    <row r="610" spans="2:25" s="1" customFormat="1" hidden="1" x14ac:dyDescent="0.2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</row>
    <row r="611" spans="2:25" s="1" customFormat="1" hidden="1" x14ac:dyDescent="0.2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</row>
    <row r="612" spans="2:25" s="1" customFormat="1" hidden="1" x14ac:dyDescent="0.2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</row>
    <row r="613" spans="2:25" s="1" customFormat="1" hidden="1" x14ac:dyDescent="0.2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</row>
    <row r="614" spans="2:25" s="1" customFormat="1" hidden="1" x14ac:dyDescent="0.2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</row>
    <row r="615" spans="2:25" s="1" customFormat="1" hidden="1" x14ac:dyDescent="0.2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</row>
    <row r="616" spans="2:25" s="1" customFormat="1" hidden="1" x14ac:dyDescent="0.2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</row>
    <row r="617" spans="2:25" s="1" customFormat="1" hidden="1" x14ac:dyDescent="0.2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</row>
    <row r="618" spans="2:25" s="1" customFormat="1" hidden="1" x14ac:dyDescent="0.2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</row>
    <row r="619" spans="2:25" s="1" customFormat="1" hidden="1" x14ac:dyDescent="0.2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</row>
    <row r="620" spans="2:25" s="1" customFormat="1" hidden="1" x14ac:dyDescent="0.2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</row>
    <row r="621" spans="2:25" s="1" customFormat="1" hidden="1" x14ac:dyDescent="0.2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</row>
    <row r="622" spans="2:25" s="1" customFormat="1" hidden="1" x14ac:dyDescent="0.2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</row>
    <row r="623" spans="2:25" s="1" customFormat="1" hidden="1" x14ac:dyDescent="0.2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</row>
    <row r="624" spans="2:25" s="1" customFormat="1" hidden="1" x14ac:dyDescent="0.2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</row>
    <row r="625" spans="2:25" s="1" customFormat="1" hidden="1" x14ac:dyDescent="0.2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</row>
    <row r="626" spans="2:25" s="1" customFormat="1" hidden="1" x14ac:dyDescent="0.2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</row>
    <row r="627" spans="2:25" s="1" customFormat="1" hidden="1" x14ac:dyDescent="0.2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</row>
    <row r="628" spans="2:25" s="1" customFormat="1" hidden="1" x14ac:dyDescent="0.2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</row>
    <row r="629" spans="2:25" s="1" customFormat="1" hidden="1" x14ac:dyDescent="0.2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</row>
    <row r="630" spans="2:25" s="1" customFormat="1" hidden="1" x14ac:dyDescent="0.2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</row>
    <row r="631" spans="2:25" s="1" customFormat="1" hidden="1" x14ac:dyDescent="0.2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</row>
    <row r="632" spans="2:25" s="1" customFormat="1" hidden="1" x14ac:dyDescent="0.2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</row>
    <row r="633" spans="2:25" s="1" customFormat="1" hidden="1" x14ac:dyDescent="0.2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</row>
    <row r="634" spans="2:25" s="1" customFormat="1" hidden="1" x14ac:dyDescent="0.2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</row>
    <row r="635" spans="2:25" s="1" customFormat="1" hidden="1" x14ac:dyDescent="0.2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</row>
    <row r="636" spans="2:25" s="1" customFormat="1" hidden="1" x14ac:dyDescent="0.2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</row>
    <row r="637" spans="2:25" s="1" customFormat="1" hidden="1" x14ac:dyDescent="0.2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</row>
    <row r="638" spans="2:25" s="1" customFormat="1" hidden="1" x14ac:dyDescent="0.2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</row>
    <row r="639" spans="2:25" s="1" customFormat="1" hidden="1" x14ac:dyDescent="0.2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</row>
    <row r="640" spans="2:25" s="1" customFormat="1" hidden="1" x14ac:dyDescent="0.2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</row>
    <row r="641" spans="2:25" s="1" customFormat="1" hidden="1" x14ac:dyDescent="0.2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</row>
    <row r="642" spans="2:25" s="1" customFormat="1" hidden="1" x14ac:dyDescent="0.2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</row>
    <row r="643" spans="2:25" s="1" customFormat="1" hidden="1" x14ac:dyDescent="0.2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</row>
    <row r="644" spans="2:25" s="1" customFormat="1" hidden="1" x14ac:dyDescent="0.2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</row>
    <row r="645" spans="2:25" s="1" customFormat="1" hidden="1" x14ac:dyDescent="0.2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</row>
    <row r="646" spans="2:25" s="1" customFormat="1" hidden="1" x14ac:dyDescent="0.2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</row>
    <row r="647" spans="2:25" s="1" customFormat="1" hidden="1" x14ac:dyDescent="0.2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</row>
    <row r="648" spans="2:25" s="1" customFormat="1" hidden="1" x14ac:dyDescent="0.2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</row>
    <row r="649" spans="2:25" s="1" customFormat="1" hidden="1" x14ac:dyDescent="0.2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</row>
    <row r="650" spans="2:25" s="1" customFormat="1" hidden="1" x14ac:dyDescent="0.2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</row>
    <row r="651" spans="2:25" s="1" customFormat="1" hidden="1" x14ac:dyDescent="0.2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</row>
    <row r="652" spans="2:25" s="1" customFormat="1" hidden="1" x14ac:dyDescent="0.2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</row>
    <row r="653" spans="2:25" s="1" customFormat="1" hidden="1" x14ac:dyDescent="0.2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</row>
    <row r="654" spans="2:25" s="1" customFormat="1" hidden="1" x14ac:dyDescent="0.2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</row>
    <row r="655" spans="2:25" s="1" customFormat="1" hidden="1" x14ac:dyDescent="0.2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</row>
    <row r="656" spans="2:25" s="1" customFormat="1" hidden="1" x14ac:dyDescent="0.2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</row>
    <row r="657" spans="2:25" s="1" customFormat="1" hidden="1" x14ac:dyDescent="0.2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</row>
    <row r="658" spans="2:25" s="1" customFormat="1" hidden="1" x14ac:dyDescent="0.2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</row>
    <row r="659" spans="2:25" s="1" customFormat="1" hidden="1" x14ac:dyDescent="0.2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</row>
    <row r="660" spans="2:25" s="1" customFormat="1" hidden="1" x14ac:dyDescent="0.2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</row>
    <row r="661" spans="2:25" s="1" customFormat="1" hidden="1" x14ac:dyDescent="0.2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</row>
    <row r="662" spans="2:25" s="1" customFormat="1" hidden="1" x14ac:dyDescent="0.2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</row>
    <row r="663" spans="2:25" s="1" customFormat="1" hidden="1" x14ac:dyDescent="0.2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</row>
    <row r="664" spans="2:25" s="1" customFormat="1" hidden="1" x14ac:dyDescent="0.2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</row>
    <row r="665" spans="2:25" s="1" customFormat="1" hidden="1" x14ac:dyDescent="0.2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</row>
    <row r="666" spans="2:25" s="1" customFormat="1" hidden="1" x14ac:dyDescent="0.2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</row>
    <row r="667" spans="2:25" s="1" customFormat="1" hidden="1" x14ac:dyDescent="0.2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</row>
    <row r="668" spans="2:25" s="1" customFormat="1" hidden="1" x14ac:dyDescent="0.2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</row>
    <row r="669" spans="2:25" s="1" customFormat="1" hidden="1" x14ac:dyDescent="0.2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</row>
    <row r="670" spans="2:25" s="1" customFormat="1" hidden="1" x14ac:dyDescent="0.2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</row>
    <row r="671" spans="2:25" s="1" customFormat="1" hidden="1" x14ac:dyDescent="0.2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</row>
    <row r="672" spans="2:25" s="1" customFormat="1" hidden="1" x14ac:dyDescent="0.2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</row>
    <row r="673" spans="2:25" s="1" customFormat="1" hidden="1" x14ac:dyDescent="0.2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</row>
    <row r="674" spans="2:25" s="1" customFormat="1" hidden="1" x14ac:dyDescent="0.2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</row>
    <row r="675" spans="2:25" s="1" customFormat="1" hidden="1" x14ac:dyDescent="0.2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</row>
    <row r="676" spans="2:25" s="1" customFormat="1" hidden="1" x14ac:dyDescent="0.2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</row>
    <row r="677" spans="2:25" s="1" customFormat="1" hidden="1" x14ac:dyDescent="0.2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</row>
    <row r="678" spans="2:25" s="1" customFormat="1" hidden="1" x14ac:dyDescent="0.2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</row>
    <row r="679" spans="2:25" s="1" customFormat="1" hidden="1" x14ac:dyDescent="0.2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</row>
    <row r="680" spans="2:25" s="1" customFormat="1" hidden="1" x14ac:dyDescent="0.2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</row>
    <row r="681" spans="2:25" s="1" customFormat="1" hidden="1" x14ac:dyDescent="0.2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</row>
    <row r="682" spans="2:25" s="1" customFormat="1" hidden="1" x14ac:dyDescent="0.2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</row>
    <row r="683" spans="2:25" s="1" customFormat="1" hidden="1" x14ac:dyDescent="0.2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</row>
    <row r="684" spans="2:25" s="1" customFormat="1" hidden="1" x14ac:dyDescent="0.2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</row>
    <row r="685" spans="2:25" s="1" customFormat="1" hidden="1" x14ac:dyDescent="0.2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</row>
    <row r="686" spans="2:25" s="1" customFormat="1" hidden="1" x14ac:dyDescent="0.2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</row>
    <row r="687" spans="2:25" s="1" customFormat="1" hidden="1" x14ac:dyDescent="0.2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</row>
    <row r="688" spans="2:25" s="1" customFormat="1" hidden="1" x14ac:dyDescent="0.2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</row>
    <row r="689" spans="2:25" s="1" customFormat="1" hidden="1" x14ac:dyDescent="0.2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</row>
    <row r="690" spans="2:25" s="1" customFormat="1" hidden="1" x14ac:dyDescent="0.2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</row>
    <row r="691" spans="2:25" s="1" customFormat="1" hidden="1" x14ac:dyDescent="0.2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</row>
    <row r="692" spans="2:25" s="1" customFormat="1" hidden="1" x14ac:dyDescent="0.2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</row>
    <row r="693" spans="2:25" s="1" customFormat="1" hidden="1" x14ac:dyDescent="0.2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</row>
    <row r="694" spans="2:25" s="1" customFormat="1" hidden="1" x14ac:dyDescent="0.2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</row>
    <row r="695" spans="2:25" s="1" customFormat="1" hidden="1" x14ac:dyDescent="0.2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</row>
    <row r="696" spans="2:25" s="1" customFormat="1" hidden="1" x14ac:dyDescent="0.2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</row>
    <row r="697" spans="2:25" s="1" customFormat="1" hidden="1" x14ac:dyDescent="0.2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</row>
    <row r="698" spans="2:25" s="1" customFormat="1" hidden="1" x14ac:dyDescent="0.2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</row>
    <row r="699" spans="2:25" s="1" customFormat="1" hidden="1" x14ac:dyDescent="0.2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</row>
    <row r="700" spans="2:25" s="1" customFormat="1" hidden="1" x14ac:dyDescent="0.2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</row>
    <row r="701" spans="2:25" s="1" customFormat="1" hidden="1" x14ac:dyDescent="0.2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</row>
    <row r="702" spans="2:25" s="1" customFormat="1" hidden="1" x14ac:dyDescent="0.2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</row>
    <row r="703" spans="2:25" s="1" customFormat="1" hidden="1" x14ac:dyDescent="0.2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</row>
    <row r="704" spans="2:25" s="1" customFormat="1" hidden="1" x14ac:dyDescent="0.2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</row>
    <row r="705" spans="2:25" s="1" customFormat="1" hidden="1" x14ac:dyDescent="0.2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</row>
    <row r="706" spans="2:25" s="1" customFormat="1" hidden="1" x14ac:dyDescent="0.2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</row>
    <row r="707" spans="2:25" s="1" customFormat="1" hidden="1" x14ac:dyDescent="0.2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</row>
    <row r="708" spans="2:25" s="1" customFormat="1" hidden="1" x14ac:dyDescent="0.2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</row>
    <row r="709" spans="2:25" s="1" customFormat="1" hidden="1" x14ac:dyDescent="0.2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</row>
    <row r="710" spans="2:25" s="1" customFormat="1" hidden="1" x14ac:dyDescent="0.2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</row>
    <row r="711" spans="2:25" s="1" customFormat="1" hidden="1" x14ac:dyDescent="0.2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</row>
    <row r="712" spans="2:25" s="1" customFormat="1" hidden="1" x14ac:dyDescent="0.2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</row>
    <row r="713" spans="2:25" s="1" customFormat="1" hidden="1" x14ac:dyDescent="0.2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</row>
    <row r="714" spans="2:25" s="1" customFormat="1" hidden="1" x14ac:dyDescent="0.2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</row>
    <row r="715" spans="2:25" s="1" customFormat="1" hidden="1" x14ac:dyDescent="0.2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</row>
    <row r="716" spans="2:25" s="1" customFormat="1" hidden="1" x14ac:dyDescent="0.2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</row>
    <row r="717" spans="2:25" hidden="1" x14ac:dyDescent="0.2"/>
    <row r="718" spans="2:25" hidden="1" x14ac:dyDescent="0.2"/>
    <row r="719" spans="2:25" hidden="1" x14ac:dyDescent="0.2"/>
    <row r="720" spans="2:25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37:B66">
    <cfRule type="top10" dxfId="59" priority="20" percent="1" rank="5"/>
    <cfRule type="top10" dxfId="58" priority="19" percent="1" bottom="1" rank="5"/>
  </conditionalFormatting>
  <conditionalFormatting sqref="B67:B196">
    <cfRule type="top10" dxfId="57" priority="44" percent="1" bottom="1" rank="5"/>
    <cfRule type="top10" dxfId="56" priority="45" percent="1" rank="5"/>
  </conditionalFormatting>
  <conditionalFormatting sqref="C37:C66">
    <cfRule type="top10" dxfId="55" priority="15" percent="1" bottom="1" rank="5"/>
    <cfRule type="top10" dxfId="54" priority="16" percent="1" rank="5"/>
  </conditionalFormatting>
  <conditionalFormatting sqref="C67:C196">
    <cfRule type="top10" dxfId="53" priority="18" percent="1" rank="5"/>
    <cfRule type="top10" dxfId="52" priority="17" percent="1" bottom="1" rank="5"/>
  </conditionalFormatting>
  <conditionalFormatting sqref="D6:G6">
    <cfRule type="cellIs" dxfId="51" priority="2" operator="greaterThan">
      <formula>0</formula>
    </cfRule>
  </conditionalFormatting>
  <conditionalFormatting sqref="D37:G196">
    <cfRule type="cellIs" dxfId="50" priority="1" operator="greaterThan">
      <formula>0</formula>
    </cfRule>
  </conditionalFormatting>
  <conditionalFormatting sqref="H67:K196 M67:M196">
    <cfRule type="top10" dxfId="49" priority="10" percent="1" bottom="1" rank="5"/>
    <cfRule type="top10" dxfId="48" priority="11" percent="1" rank="5"/>
  </conditionalFormatting>
  <conditionalFormatting sqref="H37:M37 H38:K66 M38:M66 L38:L196">
    <cfRule type="top10" dxfId="47" priority="9" percent="1" rank="5"/>
    <cfRule type="top10" dxfId="46" priority="8" percent="1" bottom="1" rank="5"/>
  </conditionalFormatting>
  <conditionalFormatting sqref="N6:Q6">
    <cfRule type="cellIs" dxfId="45" priority="13" operator="greaterThan">
      <formula>0</formula>
    </cfRule>
  </conditionalFormatting>
  <conditionalFormatting sqref="N37:Q196">
    <cfRule type="cellIs" dxfId="44" priority="12" operator="greaterThan">
      <formula>0</formula>
    </cfRule>
  </conditionalFormatting>
  <conditionalFormatting sqref="R37:U66">
    <cfRule type="top10" dxfId="43" priority="5" percent="1" rank="5"/>
    <cfRule type="top10" dxfId="42" priority="4" percent="1" bottom="1" rank="5"/>
  </conditionalFormatting>
  <conditionalFormatting sqref="R67:U196">
    <cfRule type="top10" dxfId="41" priority="7" percent="1" rank="5"/>
    <cfRule type="top10" dxfId="40" priority="6" percent="1" bottom="1" rank="5"/>
  </conditionalFormatting>
  <conditionalFormatting sqref="W37:W196">
    <cfRule type="containsText" dxfId="39" priority="39" operator="containsText" text="W/IN 98%">
      <formula>NOT(ISERROR(SEARCH("W/IN 98%",W37)))</formula>
    </cfRule>
    <cfRule type="containsText" dxfId="38" priority="38" operator="containsText" text="FAIL">
      <formula>NOT(ISERROR(SEARCH("FAIL",W37)))</formula>
    </cfRule>
  </conditionalFormatting>
  <conditionalFormatting sqref="X6:Y196">
    <cfRule type="containsText" dxfId="37" priority="35" operator="containsText" text="FALSE">
      <formula>NOT(ISERROR(SEARCH("FALSE",X6)))</formula>
    </cfRule>
    <cfRule type="containsText" dxfId="36" priority="34" operator="containsText" text="TRUE">
      <formula>NOT(ISERROR(SEARCH("TRUE",X6)))</formula>
    </cfRule>
  </conditionalFormatting>
  <conditionalFormatting sqref="X7:Y196">
    <cfRule type="containsText" dxfId="35" priority="37" operator="containsText" text="FALSE">
      <formula>NOT(ISERROR(SEARCH("FALSE",X7)))</formula>
    </cfRule>
    <cfRule type="containsText" dxfId="34" priority="36" operator="containsText" text="TRUE">
      <formula>NOT(ISERROR(SEARCH("TRUE",X7)))</formula>
    </cfRule>
  </conditionalFormatting>
  <conditionalFormatting sqref="Z37:Z196">
    <cfRule type="containsText" dxfId="33" priority="31" operator="containsText" text="FALSE">
      <formula>NOT(ISERROR(SEARCH("FALSE",Z37)))</formula>
    </cfRule>
    <cfRule type="containsText" dxfId="32" priority="33" operator="containsText" text="FALSE">
      <formula>NOT(ISERROR(SEARCH("FALSE",Z37)))</formula>
    </cfRule>
    <cfRule type="containsText" dxfId="31" priority="32" operator="containsText" text="TRUE">
      <formula>NOT(ISERROR(SEARCH("TRUE",Z37)))</formula>
    </cfRule>
    <cfRule type="containsText" dxfId="30" priority="30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baseColWidth="10" defaultColWidth="8.83203125" defaultRowHeight="15" x14ac:dyDescent="0.2"/>
  <cols>
    <col min="1" max="1" width="7.5" style="1" bestFit="1" customWidth="1"/>
    <col min="2" max="3" width="7.33203125" bestFit="1" customWidth="1"/>
    <col min="4" max="4" width="5.83203125" style="4" bestFit="1" customWidth="1"/>
    <col min="5" max="5" width="5.5" style="36" bestFit="1" customWidth="1"/>
    <col min="6" max="6" width="5.83203125" style="4" bestFit="1" customWidth="1"/>
    <col min="7" max="7" width="5.5" style="4" bestFit="1" customWidth="1"/>
    <col min="8" max="13" width="5.5" bestFit="1" customWidth="1"/>
    <col min="14" max="14" width="5.83203125" style="4" bestFit="1" customWidth="1"/>
    <col min="15" max="17" width="5.5" style="4" bestFit="1" customWidth="1"/>
    <col min="18" max="21" width="5.5" bestFit="1" customWidth="1"/>
    <col min="22" max="22" width="4" style="1" bestFit="1" customWidth="1"/>
    <col min="23" max="23" width="9.6640625" style="1" bestFit="1" customWidth="1"/>
    <col min="24" max="25" width="6.1640625" style="5" bestFit="1" customWidth="1"/>
    <col min="26" max="26" width="6.1640625" style="1" bestFit="1" customWidth="1"/>
    <col min="27" max="27" width="6.6640625" style="1" bestFit="1" customWidth="1"/>
    <col min="28" max="28" width="9.1640625" style="4" customWidth="1"/>
  </cols>
  <sheetData>
    <row r="1" spans="1:31" ht="16" thickBot="1" x14ac:dyDescent="0.25">
      <c r="A1" s="12"/>
      <c r="D1" s="2"/>
      <c r="E1" s="34"/>
      <c r="F1" s="2"/>
      <c r="G1" s="2"/>
      <c r="N1" s="2"/>
      <c r="O1" s="2"/>
      <c r="P1" s="2"/>
      <c r="Q1" s="2"/>
      <c r="V1" s="7"/>
      <c r="W1" s="7"/>
      <c r="Z1" s="7"/>
      <c r="AA1" s="12"/>
      <c r="AB1" s="6"/>
    </row>
    <row r="2" spans="1:31" s="1" customFormat="1" ht="121" thickBot="1" x14ac:dyDescent="0.25">
      <c r="A2" s="15"/>
      <c r="B2" s="53" t="str">
        <f>'1'!B2</f>
        <v>6-HFlavone-B-D-G</v>
      </c>
      <c r="C2" s="53" t="str">
        <f>'1'!C2</f>
        <v>2-M-4-Vinylphenol</v>
      </c>
      <c r="D2" s="17" t="str">
        <f>'1'!D2</f>
        <v>UNK (λ)</v>
      </c>
      <c r="E2" s="15" t="str">
        <f>'1'!E2</f>
        <v>*</v>
      </c>
      <c r="F2" s="17" t="str">
        <f>'1'!F2</f>
        <v>STD (λ)</v>
      </c>
      <c r="G2" s="15" t="str">
        <f>'1'!G2</f>
        <v>*</v>
      </c>
      <c r="H2" s="53" t="str">
        <f>'1'!H2</f>
        <v xml:space="preserve"> (STD) +25%</v>
      </c>
      <c r="I2" s="53" t="str">
        <f>'1'!I2</f>
        <v xml:space="preserve"> (STD) -25%</v>
      </c>
      <c r="J2" s="53" t="str">
        <f>'1'!J2</f>
        <v>UNK (NORM1)</v>
      </c>
      <c r="K2" s="53" t="str">
        <f>'1'!K2</f>
        <v>UNK (NORM2)</v>
      </c>
      <c r="L2" s="53" t="str">
        <f>'1'!L2</f>
        <v>STD (NORM1)</v>
      </c>
      <c r="M2" s="53" t="str">
        <f>'1'!M2</f>
        <v>STD (NORM2)</v>
      </c>
      <c r="N2" s="17" t="str">
        <f>'1'!N2</f>
        <v>UNK (NORM1 λ)</v>
      </c>
      <c r="O2" s="17" t="str">
        <f>'1'!O2</f>
        <v>UNK (NORM2 λ)</v>
      </c>
      <c r="P2" s="17" t="str">
        <f>'1'!P2</f>
        <v>STD (NORM1 λ)</v>
      </c>
      <c r="Q2" s="17" t="str">
        <f>'1'!Q2</f>
        <v>STD (NORM2 λ)</v>
      </c>
      <c r="R2" s="53" t="str">
        <f>'1'!R2</f>
        <v>STD (NORM1) +25%</v>
      </c>
      <c r="S2" s="53" t="str">
        <f>'1'!S2</f>
        <v>STD (NORM1) -25%</v>
      </c>
      <c r="T2" s="53" t="str">
        <f>'1'!T2</f>
        <v>STD (NORM2) +25%</v>
      </c>
      <c r="U2" s="53" t="str">
        <f>'1'!U2</f>
        <v>STD (NORM2) -25%</v>
      </c>
      <c r="V2" s="14" t="s">
        <v>11</v>
      </c>
      <c r="W2" s="18" t="str">
        <f>'1'!W2</f>
        <v>COND</v>
      </c>
      <c r="X2" s="14" t="str">
        <f>'1'!X2</f>
        <v>vs  (STD)</v>
      </c>
      <c r="Y2" s="14" t="str">
        <f>'1'!Y2</f>
        <v>vs  (STD NOM1)</v>
      </c>
      <c r="Z2" s="14" t="str">
        <f>'1'!Z2</f>
        <v>vs  (STD NOM1)</v>
      </c>
      <c r="AA2" s="15"/>
      <c r="AB2" s="20"/>
      <c r="AC2" s="29">
        <f>'1'!AD2</f>
        <v>0</v>
      </c>
      <c r="AD2" s="29">
        <f>'1'!AE2</f>
        <v>0</v>
      </c>
      <c r="AE2" s="30">
        <f>'1'!AF2</f>
        <v>0</v>
      </c>
    </row>
    <row r="3" spans="1:31" s="1" customFormat="1" ht="16" thickBot="1" x14ac:dyDescent="0.25">
      <c r="A3" s="15"/>
      <c r="B3" s="54">
        <f>'1'!B3</f>
        <v>9.8314600000000002E-2</v>
      </c>
      <c r="C3" s="54">
        <f>'1'!C3</f>
        <v>0.68804169999999998</v>
      </c>
      <c r="D3" s="15" t="str">
        <f>'1'!D3</f>
        <v>*</v>
      </c>
      <c r="E3" s="15" t="str">
        <f>'1'!E3</f>
        <v>*</v>
      </c>
      <c r="F3" s="15" t="str">
        <f>'1'!F3</f>
        <v>*</v>
      </c>
      <c r="G3" s="15" t="str">
        <f>'1'!G3</f>
        <v>*</v>
      </c>
      <c r="H3" s="15" t="str">
        <f>'1'!H3</f>
        <v>*</v>
      </c>
      <c r="I3" s="15" t="str">
        <f>'1'!I3</f>
        <v>*</v>
      </c>
      <c r="J3" s="15" t="str">
        <f>'1'!J3</f>
        <v>*</v>
      </c>
      <c r="K3" s="15" t="str">
        <f>'1'!K3</f>
        <v>*</v>
      </c>
      <c r="L3" s="15" t="str">
        <f>'1'!L3</f>
        <v>*</v>
      </c>
      <c r="M3" s="15" t="str">
        <f>'1'!M3</f>
        <v>*</v>
      </c>
      <c r="N3" s="15" t="str">
        <f>'1'!N3</f>
        <v>*</v>
      </c>
      <c r="O3" s="15" t="str">
        <f>'1'!O3</f>
        <v>*</v>
      </c>
      <c r="P3" s="15" t="str">
        <f>'1'!P3</f>
        <v>*</v>
      </c>
      <c r="Q3" s="15" t="str">
        <f>'1'!Q3</f>
        <v>*</v>
      </c>
      <c r="R3" s="15" t="str">
        <f>'1'!R3</f>
        <v>*</v>
      </c>
      <c r="S3" s="15" t="str">
        <f>'1'!S3</f>
        <v>*</v>
      </c>
      <c r="T3" s="15" t="str">
        <f>'1'!T3</f>
        <v>*</v>
      </c>
      <c r="U3" s="15" t="str">
        <f>'1'!U3</f>
        <v>*</v>
      </c>
      <c r="V3" s="15"/>
      <c r="W3" s="15" t="str">
        <f>'1'!W3</f>
        <v>*</v>
      </c>
      <c r="X3" s="15" t="str">
        <f>'1'!X3</f>
        <v>*</v>
      </c>
      <c r="Y3" s="15" t="str">
        <f>'1'!Y3</f>
        <v>*</v>
      </c>
      <c r="Z3" s="15" t="str">
        <f>'1'!Z3</f>
        <v>*</v>
      </c>
      <c r="AA3" s="15"/>
      <c r="AB3" s="21"/>
      <c r="AC3" s="28">
        <f>'1'!AD3</f>
        <v>0</v>
      </c>
      <c r="AD3" s="28">
        <f>'1'!AE3</f>
        <v>0</v>
      </c>
      <c r="AE3" s="31">
        <f>'1'!AF3</f>
        <v>0</v>
      </c>
    </row>
    <row r="4" spans="1:31" s="1" customFormat="1" ht="16" thickBot="1" x14ac:dyDescent="0.25">
      <c r="A4" s="16" t="s">
        <v>0</v>
      </c>
      <c r="B4" s="55" t="str">
        <f>'1'!B4</f>
        <v>ABS</v>
      </c>
      <c r="C4" s="55" t="str">
        <f>'1'!C4</f>
        <v>ABS</v>
      </c>
      <c r="D4" s="55" t="str">
        <f>'1'!D4</f>
        <v>ABS</v>
      </c>
      <c r="E4" s="55" t="str">
        <f>'1'!E4</f>
        <v>ABS</v>
      </c>
      <c r="F4" s="55" t="str">
        <f>'1'!F4</f>
        <v>ABS</v>
      </c>
      <c r="G4" s="55" t="str">
        <f>'1'!G4</f>
        <v>ABS</v>
      </c>
      <c r="H4" s="55" t="str">
        <f>'1'!H4</f>
        <v>ABS</v>
      </c>
      <c r="I4" s="55" t="str">
        <f>'1'!I4</f>
        <v>ABS</v>
      </c>
      <c r="J4" s="55" t="str">
        <f>'1'!J4</f>
        <v>ABS</v>
      </c>
      <c r="K4" s="55" t="str">
        <f>'1'!K4</f>
        <v>ABS</v>
      </c>
      <c r="L4" s="55" t="str">
        <f>'1'!L4</f>
        <v>ABS</v>
      </c>
      <c r="M4" s="55" t="str">
        <f>'1'!M4</f>
        <v>ABS</v>
      </c>
      <c r="N4" s="55" t="str">
        <f>'1'!N4</f>
        <v>ABS</v>
      </c>
      <c r="O4" s="55" t="str">
        <f>'1'!O4</f>
        <v>ABS</v>
      </c>
      <c r="P4" s="55" t="str">
        <f>'1'!P4</f>
        <v>ABS</v>
      </c>
      <c r="Q4" s="55" t="str">
        <f>'1'!Q4</f>
        <v>ABS</v>
      </c>
      <c r="R4" s="55" t="str">
        <f>'1'!R4</f>
        <v>ABS</v>
      </c>
      <c r="S4" s="55" t="str">
        <f>'1'!S4</f>
        <v>ABS</v>
      </c>
      <c r="T4" s="55" t="str">
        <f>'1'!T4</f>
        <v>ABS</v>
      </c>
      <c r="U4" s="55" t="str">
        <f>'1'!U4</f>
        <v>ABS</v>
      </c>
      <c r="V4" s="15"/>
      <c r="W4" s="15" t="str">
        <f>'1'!W4</f>
        <v>*</v>
      </c>
      <c r="X4" s="15" t="str">
        <f>'1'!X4</f>
        <v>*</v>
      </c>
      <c r="Y4" s="15" t="str">
        <f>'1'!Y4</f>
        <v>*</v>
      </c>
      <c r="Z4" s="15" t="str">
        <f>'1'!Z4</f>
        <v>*</v>
      </c>
      <c r="AA4" s="16" t="s">
        <v>0</v>
      </c>
      <c r="AB4" s="22"/>
      <c r="AC4" s="32">
        <f>'1'!AD4</f>
        <v>0</v>
      </c>
      <c r="AD4" s="32">
        <f>'1'!AE4</f>
        <v>0</v>
      </c>
      <c r="AE4" s="33">
        <f>'1'!AF4</f>
        <v>0</v>
      </c>
    </row>
    <row r="5" spans="1:31" s="1" customFormat="1" ht="16" thickBot="1" x14ac:dyDescent="0.25">
      <c r="A5" s="15"/>
      <c r="B5" s="56" t="str">
        <f>'1'!B5</f>
        <v>Center</v>
      </c>
      <c r="C5" s="56" t="str">
        <f>'1'!C5</f>
        <v>Center</v>
      </c>
      <c r="D5" s="56" t="str">
        <f>'1'!D5</f>
        <v>Center</v>
      </c>
      <c r="E5" s="56" t="str">
        <f>'1'!E5</f>
        <v>Center</v>
      </c>
      <c r="F5" s="56" t="str">
        <f>'1'!F5</f>
        <v>Center</v>
      </c>
      <c r="G5" s="56" t="str">
        <f>'1'!G5</f>
        <v>Center</v>
      </c>
      <c r="H5" s="56" t="str">
        <f>'1'!H5</f>
        <v>Center</v>
      </c>
      <c r="I5" s="56" t="str">
        <f>'1'!I5</f>
        <v>Center</v>
      </c>
      <c r="J5" s="56" t="str">
        <f>'1'!J5</f>
        <v>Center</v>
      </c>
      <c r="K5" s="56" t="str">
        <f>'1'!K5</f>
        <v>Center</v>
      </c>
      <c r="L5" s="56" t="str">
        <f>'1'!L5</f>
        <v>Center</v>
      </c>
      <c r="M5" s="56" t="str">
        <f>'1'!M5</f>
        <v>Center</v>
      </c>
      <c r="N5" s="56" t="str">
        <f>'1'!N5</f>
        <v>Center</v>
      </c>
      <c r="O5" s="56" t="str">
        <f>'1'!O5</f>
        <v>Center</v>
      </c>
      <c r="P5" s="56" t="str">
        <f>'1'!P5</f>
        <v>Center</v>
      </c>
      <c r="Q5" s="56" t="str">
        <f>'1'!Q5</f>
        <v>Center</v>
      </c>
      <c r="R5" s="56" t="str">
        <f>'1'!R5</f>
        <v>Center</v>
      </c>
      <c r="S5" s="56" t="str">
        <f>'1'!S5</f>
        <v>Center</v>
      </c>
      <c r="T5" s="56" t="str">
        <f>'1'!T5</f>
        <v>Center</v>
      </c>
      <c r="U5" s="56" t="str">
        <f>'1'!U5</f>
        <v>Center</v>
      </c>
      <c r="V5" s="15"/>
      <c r="W5" s="15" t="str">
        <f>'1'!W5</f>
        <v>*</v>
      </c>
      <c r="X5" s="15" t="str">
        <f>'1'!X5</f>
        <v>*</v>
      </c>
      <c r="Y5" s="15" t="str">
        <f>'1'!Y5</f>
        <v>*</v>
      </c>
      <c r="Z5" s="15" t="str">
        <f>'1'!Z5</f>
        <v>*</v>
      </c>
      <c r="AA5" s="15"/>
      <c r="AB5" s="23"/>
    </row>
    <row r="6" spans="1:31" s="1" customFormat="1" ht="15" hidden="1" customHeight="1" x14ac:dyDescent="0.2">
      <c r="A6" s="11">
        <v>190</v>
      </c>
      <c r="B6" s="4">
        <f>'1'!B6</f>
        <v>0.40023731808488899</v>
      </c>
      <c r="C6" s="4">
        <f>'1'!C6</f>
        <v>0.69439903022981897</v>
      </c>
      <c r="D6" s="3" t="e">
        <f>'1'!D6</f>
        <v>#N/A</v>
      </c>
      <c r="E6" s="35" t="e">
        <f>'1'!E6</f>
        <v>#N/A</v>
      </c>
      <c r="F6" s="3" t="e">
        <f>'1'!F6</f>
        <v>#N/A</v>
      </c>
      <c r="G6" s="35" t="e">
        <f>'1'!G6</f>
        <v>#N/A</v>
      </c>
      <c r="H6" s="4">
        <f>'1'!H6</f>
        <v>0.86799878778727368</v>
      </c>
      <c r="I6" s="4">
        <f>'1'!I6</f>
        <v>0.52079927267236426</v>
      </c>
      <c r="J6" s="4">
        <f>'1'!J6</f>
        <v>0.44257929140293861</v>
      </c>
      <c r="K6" s="4">
        <f>'1'!K6</f>
        <v>0.39047312848198984</v>
      </c>
      <c r="L6" s="4">
        <f>'1'!L6</f>
        <v>0.69439903022981897</v>
      </c>
      <c r="M6" s="4">
        <f>'1'!M6</f>
        <v>0.67745847150412009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0.86799878778727368</v>
      </c>
      <c r="S6" s="4">
        <f>'1'!S6</f>
        <v>0.52079927267236426</v>
      </c>
      <c r="T6" s="4">
        <f>'1'!T6</f>
        <v>0.84682308938015005</v>
      </c>
      <c r="U6" s="4">
        <f>'1'!U6</f>
        <v>0.50809385362809012</v>
      </c>
      <c r="V6" s="10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6">
        <f>'1'!Z6</f>
        <v>0</v>
      </c>
      <c r="AA6" s="11">
        <v>190</v>
      </c>
      <c r="AB6" s="6"/>
    </row>
    <row r="7" spans="1:31" s="1" customFormat="1" ht="15" hidden="1" customHeight="1" x14ac:dyDescent="0.2">
      <c r="A7" s="1">
        <v>191</v>
      </c>
      <c r="B7" s="4">
        <f>'1'!B7</f>
        <v>0.39565681909112799</v>
      </c>
      <c r="C7" s="4">
        <f>'1'!C7</f>
        <v>0.67942937936129699</v>
      </c>
      <c r="D7" s="3" t="e">
        <f>'1'!D7</f>
        <v>#REF!</v>
      </c>
      <c r="E7" s="35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0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6">
        <f>'1'!Z7</f>
        <v>0</v>
      </c>
      <c r="AA7" s="1">
        <v>191</v>
      </c>
      <c r="AB7" s="4"/>
    </row>
    <row r="8" spans="1:31" s="1" customFormat="1" ht="15" hidden="1" customHeight="1" x14ac:dyDescent="0.2">
      <c r="A8" s="1">
        <v>192</v>
      </c>
      <c r="B8" s="4">
        <f>'1'!B8</f>
        <v>0.38811865454538702</v>
      </c>
      <c r="C8" s="4">
        <f>'1'!C8</f>
        <v>0.65223327483734395</v>
      </c>
      <c r="D8" s="3" t="e">
        <f>'1'!D8</f>
        <v>#REF!</v>
      </c>
      <c r="E8" s="35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0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6">
        <f>'1'!Z8</f>
        <v>0</v>
      </c>
      <c r="AA8" s="1">
        <v>192</v>
      </c>
      <c r="AB8" s="4"/>
    </row>
    <row r="9" spans="1:31" s="1" customFormat="1" ht="15" hidden="1" customHeight="1" x14ac:dyDescent="0.2">
      <c r="A9" s="1">
        <v>193</v>
      </c>
      <c r="B9" s="4">
        <f>'1'!B9</f>
        <v>0.37824477954172298</v>
      </c>
      <c r="C9" s="4">
        <f>'1'!C9</f>
        <v>0.62169284037767603</v>
      </c>
      <c r="D9" s="3" t="e">
        <f>'1'!D9</f>
        <v>#REF!</v>
      </c>
      <c r="E9" s="35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0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6">
        <f>'1'!Z9</f>
        <v>0</v>
      </c>
      <c r="AA9" s="1">
        <v>193</v>
      </c>
      <c r="AB9" s="4"/>
    </row>
    <row r="10" spans="1:31" s="1" customFormat="1" ht="15" hidden="1" customHeight="1" x14ac:dyDescent="0.2">
      <c r="A10" s="1">
        <v>194</v>
      </c>
      <c r="B10" s="4">
        <f>'1'!B10</f>
        <v>0.36486174838163898</v>
      </c>
      <c r="C10" s="4">
        <f>'1'!C10</f>
        <v>0.59216250444933705</v>
      </c>
      <c r="D10" s="3" t="e">
        <f>'1'!D10</f>
        <v>#REF!</v>
      </c>
      <c r="E10" s="35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0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6">
        <f>'1'!Z10</f>
        <v>0</v>
      </c>
      <c r="AA10" s="1">
        <v>194</v>
      </c>
      <c r="AB10" s="4"/>
    </row>
    <row r="11" spans="1:31" s="1" customFormat="1" ht="15" hidden="1" customHeight="1" x14ac:dyDescent="0.2">
      <c r="A11" s="1">
        <v>195</v>
      </c>
      <c r="B11" s="4">
        <f>'1'!B11</f>
        <v>0.35244149129753999</v>
      </c>
      <c r="C11" s="4">
        <f>'1'!C11</f>
        <v>0.563973220661527</v>
      </c>
      <c r="D11" s="3" t="e">
        <f>'1'!D11</f>
        <v>#REF!</v>
      </c>
      <c r="E11" s="35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0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6">
        <f>'1'!Z11</f>
        <v>0</v>
      </c>
      <c r="AA11" s="1">
        <v>195</v>
      </c>
      <c r="AB11" s="4"/>
    </row>
    <row r="12" spans="1:31" s="1" customFormat="1" ht="15" hidden="1" customHeight="1" x14ac:dyDescent="0.2">
      <c r="A12" s="1">
        <v>196</v>
      </c>
      <c r="B12" s="4">
        <f>'1'!B12</f>
        <v>0.34223567064648802</v>
      </c>
      <c r="C12" s="4">
        <f>'1'!C12</f>
        <v>0.537648892750064</v>
      </c>
      <c r="D12" s="3" t="e">
        <f>'1'!D12</f>
        <v>#REF!</v>
      </c>
      <c r="E12" s="35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0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6">
        <f>'1'!Z12</f>
        <v>0</v>
      </c>
      <c r="AA12" s="1">
        <v>196</v>
      </c>
      <c r="AB12" s="4"/>
    </row>
    <row r="13" spans="1:31" s="1" customFormat="1" ht="15" hidden="1" customHeight="1" x14ac:dyDescent="0.2">
      <c r="A13" s="1">
        <v>197</v>
      </c>
      <c r="B13" s="4">
        <f>'1'!B13</f>
        <v>0.33309458774677703</v>
      </c>
      <c r="C13" s="4">
        <f>'1'!C13</f>
        <v>0.51469194540309204</v>
      </c>
      <c r="D13" s="3" t="e">
        <f>'1'!D13</f>
        <v>#REF!</v>
      </c>
      <c r="E13" s="35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0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6">
        <f>'1'!Z13</f>
        <v>0</v>
      </c>
      <c r="AA13" s="1">
        <v>197</v>
      </c>
      <c r="AB13" s="4"/>
    </row>
    <row r="14" spans="1:31" s="1" customFormat="1" ht="15" hidden="1" customHeight="1" x14ac:dyDescent="0.2">
      <c r="A14" s="1">
        <v>198</v>
      </c>
      <c r="B14" s="4">
        <f>'1'!B14</f>
        <v>0.32619343219895203</v>
      </c>
      <c r="C14" s="4">
        <f>'1'!C14</f>
        <v>0.49610616586537298</v>
      </c>
      <c r="D14" s="3" t="e">
        <f>'1'!D14</f>
        <v>#REF!</v>
      </c>
      <c r="E14" s="35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0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6">
        <f>'1'!Z14</f>
        <v>0</v>
      </c>
      <c r="AA14" s="1">
        <v>198</v>
      </c>
      <c r="AB14" s="4"/>
    </row>
    <row r="15" spans="1:31" s="1" customFormat="1" ht="15" hidden="1" customHeight="1" x14ac:dyDescent="0.2">
      <c r="A15" s="1">
        <v>199</v>
      </c>
      <c r="B15" s="4">
        <f>'1'!B15</f>
        <v>0.320465612860795</v>
      </c>
      <c r="C15" s="4">
        <f>'1'!C15</f>
        <v>0.480708713614168</v>
      </c>
      <c r="D15" s="3" t="e">
        <f>'1'!D15</f>
        <v>#REF!</v>
      </c>
      <c r="E15" s="35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0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6">
        <f>'1'!Z15</f>
        <v>0</v>
      </c>
      <c r="AA15" s="1">
        <v>199</v>
      </c>
      <c r="AB15" s="4"/>
    </row>
    <row r="16" spans="1:31" s="1" customFormat="1" ht="15" hidden="1" customHeight="1" x14ac:dyDescent="0.2">
      <c r="A16" s="1">
        <v>200</v>
      </c>
      <c r="B16" s="4">
        <f>'1'!B16</f>
        <v>0.31751599913218598</v>
      </c>
      <c r="C16" s="4">
        <f>'1'!C16</f>
        <v>0.468726563533504</v>
      </c>
      <c r="D16" s="3" t="e">
        <f>'1'!D16</f>
        <v>#REF!</v>
      </c>
      <c r="E16" s="35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0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6">
        <f>'1'!Z16</f>
        <v>0</v>
      </c>
      <c r="AA16" s="1">
        <v>200</v>
      </c>
      <c r="AB16" s="4"/>
    </row>
    <row r="17" spans="1:28" s="1" customFormat="1" ht="15" hidden="1" customHeight="1" x14ac:dyDescent="0.2">
      <c r="A17" s="1">
        <v>201</v>
      </c>
      <c r="B17" s="4">
        <f>'1'!B17</f>
        <v>0.316621325348317</v>
      </c>
      <c r="C17" s="4">
        <f>'1'!C17</f>
        <v>0.45877308145973</v>
      </c>
      <c r="D17" s="3" t="e">
        <f>'1'!D17</f>
        <v>#REF!</v>
      </c>
      <c r="E17" s="35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0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6">
        <f>'1'!Z17</f>
        <v>0</v>
      </c>
      <c r="AA17" s="1">
        <v>201</v>
      </c>
      <c r="AB17" s="4"/>
    </row>
    <row r="18" spans="1:28" s="1" customFormat="1" ht="15" hidden="1" customHeight="1" x14ac:dyDescent="0.2">
      <c r="A18" s="1">
        <v>202</v>
      </c>
      <c r="B18" s="4">
        <f>'1'!B18</f>
        <v>0.316594244841996</v>
      </c>
      <c r="C18" s="4">
        <f>'1'!C18</f>
        <v>0.45090920725789901</v>
      </c>
      <c r="D18" s="3" t="e">
        <f>'1'!D18</f>
        <v>#REF!</v>
      </c>
      <c r="E18" s="35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0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6">
        <f>'1'!Z18</f>
        <v>0</v>
      </c>
      <c r="AA18" s="1">
        <v>202</v>
      </c>
      <c r="AB18" s="4"/>
    </row>
    <row r="19" spans="1:28" s="1" customFormat="1" ht="15" hidden="1" customHeight="1" x14ac:dyDescent="0.2">
      <c r="A19" s="1">
        <v>203</v>
      </c>
      <c r="B19" s="4">
        <f>'1'!B19</f>
        <v>0.31877353260428298</v>
      </c>
      <c r="C19" s="4">
        <f>'1'!C19</f>
        <v>0.443399900386303</v>
      </c>
      <c r="D19" s="3" t="e">
        <f>'1'!D19</f>
        <v>#REF!</v>
      </c>
      <c r="E19" s="35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0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6">
        <f>'1'!Z19</f>
        <v>0</v>
      </c>
      <c r="AA19" s="1">
        <v>203</v>
      </c>
      <c r="AB19" s="4"/>
    </row>
    <row r="20" spans="1:28" s="1" customFormat="1" ht="15" hidden="1" customHeight="1" x14ac:dyDescent="0.2">
      <c r="A20" s="1">
        <v>204</v>
      </c>
      <c r="B20" s="4">
        <f>'1'!B20</f>
        <v>0.32030915776067298</v>
      </c>
      <c r="C20" s="4">
        <f>'1'!C20</f>
        <v>0.43666495972436198</v>
      </c>
      <c r="D20" s="3" t="e">
        <f>'1'!D20</f>
        <v>#REF!</v>
      </c>
      <c r="E20" s="35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0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6">
        <f>'1'!Z20</f>
        <v>0</v>
      </c>
      <c r="AA20" s="1">
        <v>204</v>
      </c>
      <c r="AB20" s="4"/>
    </row>
    <row r="21" spans="1:28" s="1" customFormat="1" ht="15" hidden="1" customHeight="1" x14ac:dyDescent="0.2">
      <c r="A21" s="1">
        <v>205</v>
      </c>
      <c r="B21" s="4">
        <f>'1'!B21</f>
        <v>0.320661609979427</v>
      </c>
      <c r="C21" s="4">
        <f>'1'!C21</f>
        <v>0.43140874441246801</v>
      </c>
      <c r="D21" s="3" t="e">
        <f>'1'!D21</f>
        <v>#REF!</v>
      </c>
      <c r="E21" s="35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0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6">
        <f>'1'!Z21</f>
        <v>0</v>
      </c>
      <c r="AA21" s="1">
        <v>205</v>
      </c>
      <c r="AB21" s="4"/>
    </row>
    <row r="22" spans="1:28" s="1" customFormat="1" ht="15" hidden="1" customHeight="1" x14ac:dyDescent="0.2">
      <c r="A22" s="1">
        <v>206</v>
      </c>
      <c r="B22" s="4">
        <f>'1'!B22</f>
        <v>0.320215003838277</v>
      </c>
      <c r="C22" s="4">
        <f>'1'!C22</f>
        <v>0.427116824583261</v>
      </c>
      <c r="D22" s="3" t="e">
        <f>'1'!D22</f>
        <v>#REF!</v>
      </c>
      <c r="E22" s="35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0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6">
        <f>'1'!Z22</f>
        <v>0</v>
      </c>
      <c r="AA22" s="1">
        <v>206</v>
      </c>
      <c r="AB22" s="4"/>
    </row>
    <row r="23" spans="1:28" s="1" customFormat="1" ht="15" hidden="1" customHeight="1" x14ac:dyDescent="0.2">
      <c r="A23" s="1">
        <v>207</v>
      </c>
      <c r="B23" s="4">
        <f>'1'!B23</f>
        <v>0.32276122124700901</v>
      </c>
      <c r="C23" s="4">
        <f>'1'!C23</f>
        <v>0.42235627787080798</v>
      </c>
      <c r="D23" s="3" t="e">
        <f>'1'!D23</f>
        <v>#REF!</v>
      </c>
      <c r="E23" s="35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0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6">
        <f>'1'!Z23</f>
        <v>0</v>
      </c>
      <c r="AA23" s="1">
        <v>207</v>
      </c>
      <c r="AB23" s="4"/>
    </row>
    <row r="24" spans="1:28" s="1" customFormat="1" ht="15" hidden="1" customHeight="1" x14ac:dyDescent="0.2">
      <c r="A24" s="1">
        <v>208</v>
      </c>
      <c r="B24" s="4">
        <f>'1'!B24</f>
        <v>0.32615000675424199</v>
      </c>
      <c r="C24" s="4">
        <f>'1'!C24</f>
        <v>0.41870616493080498</v>
      </c>
      <c r="D24" s="3" t="e">
        <f>'1'!D24</f>
        <v>#REF!</v>
      </c>
      <c r="E24" s="35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0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6">
        <f>'1'!Z24</f>
        <v>0</v>
      </c>
      <c r="AA24" s="1">
        <v>208</v>
      </c>
      <c r="AB24" s="4"/>
    </row>
    <row r="25" spans="1:28" s="1" customFormat="1" ht="15" hidden="1" customHeight="1" x14ac:dyDescent="0.2">
      <c r="A25" s="1">
        <v>209</v>
      </c>
      <c r="B25" s="4">
        <f>'1'!B25</f>
        <v>0.32845981740201902</v>
      </c>
      <c r="C25" s="4">
        <f>'1'!C25</f>
        <v>0.41720381782599503</v>
      </c>
      <c r="D25" s="3" t="e">
        <f>'1'!D25</f>
        <v>#REF!</v>
      </c>
      <c r="E25" s="35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0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6">
        <f>'1'!Z25</f>
        <v>0</v>
      </c>
      <c r="AA25" s="1">
        <v>209</v>
      </c>
      <c r="AB25" s="4"/>
    </row>
    <row r="26" spans="1:28" s="1" customFormat="1" ht="15" hidden="1" customHeight="1" x14ac:dyDescent="0.2">
      <c r="A26" s="1">
        <v>210</v>
      </c>
      <c r="B26" s="4">
        <f>'1'!B26</f>
        <v>0.33036620453597298</v>
      </c>
      <c r="C26" s="4">
        <f>'1'!C26</f>
        <v>0.41592192400593803</v>
      </c>
      <c r="D26" s="3" t="e">
        <f>'1'!D26</f>
        <v>#REF!</v>
      </c>
      <c r="E26" s="35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0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6">
        <f>'1'!Z26</f>
        <v>0</v>
      </c>
      <c r="AA26" s="1">
        <v>210</v>
      </c>
      <c r="AB26" s="4"/>
    </row>
    <row r="27" spans="1:28" s="1" customFormat="1" ht="15" hidden="1" customHeight="1" x14ac:dyDescent="0.2">
      <c r="A27" s="1">
        <v>211</v>
      </c>
      <c r="B27" s="4">
        <f>'1'!B27</f>
        <v>0.33189651267596598</v>
      </c>
      <c r="C27" s="4">
        <f>'1'!C27</f>
        <v>0.41688178907319401</v>
      </c>
      <c r="D27" s="3" t="e">
        <f>'1'!D27</f>
        <v>#REF!</v>
      </c>
      <c r="E27" s="35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0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6">
        <f>'1'!Z27</f>
        <v>0</v>
      </c>
      <c r="AA27" s="1">
        <v>211</v>
      </c>
      <c r="AB27" s="4"/>
    </row>
    <row r="28" spans="1:28" s="1" customFormat="1" ht="15" hidden="1" customHeight="1" x14ac:dyDescent="0.2">
      <c r="A28" s="1">
        <v>212</v>
      </c>
      <c r="B28" s="4">
        <f>'1'!B28</f>
        <v>0.33639957292595302</v>
      </c>
      <c r="C28" s="4">
        <f>'1'!C28</f>
        <v>0.41878092061605798</v>
      </c>
      <c r="D28" s="3" t="e">
        <f>'1'!D28</f>
        <v>#REF!</v>
      </c>
      <c r="E28" s="35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0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6">
        <f>'1'!Z28</f>
        <v>0</v>
      </c>
      <c r="AA28" s="1">
        <v>212</v>
      </c>
      <c r="AB28" s="4"/>
    </row>
    <row r="29" spans="1:28" s="1" customFormat="1" ht="15" hidden="1" customHeight="1" x14ac:dyDescent="0.2">
      <c r="A29" s="1">
        <v>213</v>
      </c>
      <c r="B29" s="4">
        <f>'1'!B29</f>
        <v>0.34045843004797399</v>
      </c>
      <c r="C29" s="4">
        <f>'1'!C29</f>
        <v>0.42251649074950198</v>
      </c>
      <c r="D29" s="3" t="e">
        <f>'1'!D29</f>
        <v>#REF!</v>
      </c>
      <c r="E29" s="35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0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6">
        <f>'1'!Z29</f>
        <v>0</v>
      </c>
      <c r="AA29" s="1">
        <v>213</v>
      </c>
      <c r="AB29" s="4"/>
    </row>
    <row r="30" spans="1:28" s="1" customFormat="1" ht="15" hidden="1" customHeight="1" x14ac:dyDescent="0.2">
      <c r="A30" s="1">
        <v>214</v>
      </c>
      <c r="B30" s="4">
        <f>'1'!B30</f>
        <v>0.34557003699070998</v>
      </c>
      <c r="C30" s="4">
        <f>'1'!C30</f>
        <v>0.42922389482148798</v>
      </c>
      <c r="D30" s="3" t="e">
        <f>'1'!D30</f>
        <v>#REF!</v>
      </c>
      <c r="E30" s="35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0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6">
        <f>'1'!Z30</f>
        <v>0</v>
      </c>
      <c r="AA30" s="1">
        <v>214</v>
      </c>
      <c r="AB30" s="4"/>
    </row>
    <row r="31" spans="1:28" s="1" customFormat="1" ht="15" hidden="1" customHeight="1" x14ac:dyDescent="0.2">
      <c r="A31" s="1">
        <v>215</v>
      </c>
      <c r="B31" s="4">
        <f>'1'!B31</f>
        <v>0.35176263721755402</v>
      </c>
      <c r="C31" s="4">
        <f>'1'!C31</f>
        <v>0.436966769175332</v>
      </c>
      <c r="D31" s="3" t="e">
        <f>'1'!D31</f>
        <v>#REF!</v>
      </c>
      <c r="E31" s="35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0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6">
        <f>'1'!Z31</f>
        <v>0</v>
      </c>
      <c r="AA31" s="1">
        <v>215</v>
      </c>
      <c r="AB31" s="4"/>
    </row>
    <row r="32" spans="1:28" s="1" customFormat="1" ht="15" hidden="1" customHeight="1" x14ac:dyDescent="0.2">
      <c r="A32" s="1">
        <v>216</v>
      </c>
      <c r="B32" s="4">
        <f>'1'!B32</f>
        <v>0.35747845159476799</v>
      </c>
      <c r="C32" s="4">
        <f>'1'!C32</f>
        <v>0.44820052669518201</v>
      </c>
      <c r="D32" s="3" t="e">
        <f>'1'!D32</f>
        <v>#REF!</v>
      </c>
      <c r="E32" s="35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0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6">
        <f>'1'!Z32</f>
        <v>0</v>
      </c>
      <c r="AA32" s="1">
        <v>216</v>
      </c>
      <c r="AB32" s="4"/>
    </row>
    <row r="33" spans="1:36" s="1" customFormat="1" ht="15" hidden="1" customHeight="1" x14ac:dyDescent="0.2">
      <c r="A33" s="1">
        <v>217</v>
      </c>
      <c r="B33" s="4">
        <f>'1'!B33</f>
        <v>0.36405014569022198</v>
      </c>
      <c r="C33" s="4">
        <f>'1'!C33</f>
        <v>0.461328398659132</v>
      </c>
      <c r="D33" s="3" t="e">
        <f>'1'!D33</f>
        <v>#REF!</v>
      </c>
      <c r="E33" s="35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0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6">
        <f>'1'!Z33</f>
        <v>0</v>
      </c>
      <c r="AA33" s="1">
        <v>217</v>
      </c>
      <c r="AB33" s="4"/>
    </row>
    <row r="34" spans="1:36" s="1" customFormat="1" ht="15" hidden="1" customHeight="1" x14ac:dyDescent="0.2">
      <c r="A34" s="1">
        <v>218</v>
      </c>
      <c r="B34" s="4">
        <f>'1'!B34</f>
        <v>0.37055272308214399</v>
      </c>
      <c r="C34" s="4">
        <f>'1'!C34</f>
        <v>0.47579774407504599</v>
      </c>
      <c r="D34" s="3" t="e">
        <f>'1'!D34</f>
        <v>#REF!</v>
      </c>
      <c r="E34" s="35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0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6">
        <f>'1'!Z34</f>
        <v>0</v>
      </c>
      <c r="AA34" s="1">
        <v>218</v>
      </c>
      <c r="AB34" s="4"/>
    </row>
    <row r="35" spans="1:36" s="1" customFormat="1" ht="15" hidden="1" customHeight="1" x14ac:dyDescent="0.2">
      <c r="A35" s="1">
        <v>219</v>
      </c>
      <c r="B35" s="4">
        <f>'1'!B35</f>
        <v>0.37827259355916298</v>
      </c>
      <c r="C35" s="4">
        <f>'1'!C35</f>
        <v>0.490789473593159</v>
      </c>
      <c r="D35" s="3" t="e">
        <f>'1'!D35</f>
        <v>#REF!</v>
      </c>
      <c r="E35" s="35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0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6">
        <f>'1'!Z35</f>
        <v>0</v>
      </c>
      <c r="AA35" s="1">
        <v>219</v>
      </c>
      <c r="AB35" s="4"/>
    </row>
    <row r="36" spans="1:36" s="1" customFormat="1" ht="15" hidden="1" customHeight="1" x14ac:dyDescent="0.2">
      <c r="A36" s="1">
        <v>220</v>
      </c>
      <c r="B36" s="4">
        <f>'1'!B36</f>
        <v>0.386910141679152</v>
      </c>
      <c r="C36" s="4">
        <f>'1'!C36</f>
        <v>0.503667610266326</v>
      </c>
      <c r="D36" s="3" t="e">
        <f>'1'!D36</f>
        <v>#REF!</v>
      </c>
      <c r="E36" s="35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0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6">
        <f>'1'!Z36</f>
        <v>0</v>
      </c>
      <c r="AA36" s="1">
        <v>220</v>
      </c>
      <c r="AB36" s="4"/>
    </row>
    <row r="37" spans="1:36" s="1" customFormat="1" ht="15" customHeight="1" x14ac:dyDescent="0.2">
      <c r="A37" s="8">
        <v>221</v>
      </c>
      <c r="B37" s="4">
        <f>'1'!B37</f>
        <v>0.39518734539094602</v>
      </c>
      <c r="C37" s="4">
        <f>'1'!C37</f>
        <v>0.51482812043790904</v>
      </c>
      <c r="D37" s="3" t="e">
        <f>'1'!D37</f>
        <v>#N/A</v>
      </c>
      <c r="E37" s="35" t="e">
        <f>'1'!E37</f>
        <v>#N/A</v>
      </c>
      <c r="F37" s="3" t="e">
        <f>'1'!F37</f>
        <v>#N/A</v>
      </c>
      <c r="G37" s="35" t="e">
        <f>'1'!G37</f>
        <v>#N/A</v>
      </c>
      <c r="H37" s="4">
        <f>'1'!H37</f>
        <v>0.6435351505473863</v>
      </c>
      <c r="I37" s="4">
        <f>'1'!I37</f>
        <v>0.38612109032843178</v>
      </c>
      <c r="J37" s="4">
        <f>'1'!J37</f>
        <v>0.97933381988481427</v>
      </c>
      <c r="K37" s="4">
        <f>'1'!K37</f>
        <v>0.39518734539094602</v>
      </c>
      <c r="L37" s="4">
        <f>'1'!L37</f>
        <v>0.97458397666626506</v>
      </c>
      <c r="M37" s="4">
        <f>'1'!M37</f>
        <v>0.51482812043790904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1.2182299708328312</v>
      </c>
      <c r="S37" s="4">
        <f>'1'!S37</f>
        <v>0.73093798249969877</v>
      </c>
      <c r="T37" s="4">
        <f>'1'!T37</f>
        <v>0.6435351505473863</v>
      </c>
      <c r="U37" s="4">
        <f>'1'!U37</f>
        <v>0.38612109032843178</v>
      </c>
      <c r="V37" s="10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8">
        <v>221</v>
      </c>
      <c r="AB37" s="4"/>
      <c r="AC37" s="37" cm="1">
        <f t="array" ref="AC37:AJ43">'1'!AC37:AJ43</f>
        <v>0</v>
      </c>
      <c r="AD37" s="38">
        <v>1</v>
      </c>
      <c r="AE37" s="38">
        <v>2</v>
      </c>
      <c r="AF37" s="38">
        <v>3</v>
      </c>
      <c r="AG37" s="38">
        <v>0</v>
      </c>
      <c r="AH37" s="38">
        <v>1</v>
      </c>
      <c r="AI37" s="38">
        <v>2</v>
      </c>
      <c r="AJ37" s="39">
        <v>3</v>
      </c>
    </row>
    <row r="38" spans="1:36" s="1" customFormat="1" ht="15" customHeight="1" x14ac:dyDescent="0.2">
      <c r="A38" s="8">
        <v>222</v>
      </c>
      <c r="B38" s="4">
        <f>'1'!B38</f>
        <v>0.39875071466020701</v>
      </c>
      <c r="C38" s="4">
        <f>'1'!C38</f>
        <v>0.52359795636009399</v>
      </c>
      <c r="D38" s="3" t="e">
        <f>'1'!D38</f>
        <v>#N/A</v>
      </c>
      <c r="E38" s="35" t="e">
        <f>'1'!E38</f>
        <v>#N/A</v>
      </c>
      <c r="F38" s="3" t="e">
        <f>'1'!F38</f>
        <v>#N/A</v>
      </c>
      <c r="G38" s="35" t="e">
        <f>'1'!G38</f>
        <v>#N/A</v>
      </c>
      <c r="H38" s="4">
        <f>'1'!H38</f>
        <v>0.65449744545011745</v>
      </c>
      <c r="I38" s="4">
        <f>'1'!I38</f>
        <v>0.39269846727007052</v>
      </c>
      <c r="J38" s="4">
        <f>'1'!J38</f>
        <v>0.98816438614364333</v>
      </c>
      <c r="K38" s="4">
        <f>'1'!K38</f>
        <v>0.39875071466020701</v>
      </c>
      <c r="L38" s="4">
        <f>'1'!L38</f>
        <v>0.99118552042126373</v>
      </c>
      <c r="M38" s="4">
        <f>'1'!M38</f>
        <v>0.52359795636009399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1.2389819005265796</v>
      </c>
      <c r="S38" s="4">
        <f>'1'!S38</f>
        <v>0.74338914031594783</v>
      </c>
      <c r="T38" s="4">
        <f>'1'!T38</f>
        <v>0.65449744545011745</v>
      </c>
      <c r="U38" s="4">
        <f>'1'!U38</f>
        <v>0.39269846727007052</v>
      </c>
      <c r="V38" s="10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8">
        <v>222</v>
      </c>
      <c r="AB38" s="4"/>
      <c r="AC38" s="40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41">
        <v>0</v>
      </c>
    </row>
    <row r="39" spans="1:36" s="1" customFormat="1" ht="15" customHeight="1" x14ac:dyDescent="0.2">
      <c r="A39" s="8">
        <v>223</v>
      </c>
      <c r="B39" s="4">
        <f>'1'!B39</f>
        <v>0.40010550451508697</v>
      </c>
      <c r="C39" s="4">
        <f>'1'!C39</f>
        <v>0.52767975383417798</v>
      </c>
      <c r="D39" s="3" t="e">
        <f>'1'!D39</f>
        <v>#N/A</v>
      </c>
      <c r="E39" s="35" t="e">
        <f>'1'!E39</f>
        <v>#N/A</v>
      </c>
      <c r="F39" s="3" t="e">
        <f>'1'!F39</f>
        <v>#N/A</v>
      </c>
      <c r="G39" s="35" t="e">
        <f>'1'!G39</f>
        <v>#N/A</v>
      </c>
      <c r="H39" s="4">
        <f>'1'!H39</f>
        <v>0.65959969229272253</v>
      </c>
      <c r="I39" s="4">
        <f>'1'!I39</f>
        <v>0.39575981537563348</v>
      </c>
      <c r="J39" s="4">
        <f>'1'!J39</f>
        <v>0.99152175965065237</v>
      </c>
      <c r="K39" s="4">
        <f>'1'!K39</f>
        <v>0.40010550451508697</v>
      </c>
      <c r="L39" s="4">
        <f>'1'!L39</f>
        <v>0.99891247677099726</v>
      </c>
      <c r="M39" s="4">
        <f>'1'!M39</f>
        <v>0.52767975383417798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1.2486405959637465</v>
      </c>
      <c r="S39" s="4">
        <f>'1'!S39</f>
        <v>0.74918435757824797</v>
      </c>
      <c r="T39" s="4">
        <f>'1'!T39</f>
        <v>0.65959969229272253</v>
      </c>
      <c r="U39" s="4">
        <f>'1'!U39</f>
        <v>0.39575981537563348</v>
      </c>
      <c r="V39" s="10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8">
        <v>223</v>
      </c>
      <c r="AB39" s="4"/>
      <c r="AC39" s="40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41">
        <v>0</v>
      </c>
    </row>
    <row r="40" spans="1:36" s="1" customFormat="1" ht="15" customHeight="1" x14ac:dyDescent="0.2">
      <c r="A40" s="8">
        <v>224</v>
      </c>
      <c r="B40" s="4">
        <f>'1'!B40</f>
        <v>0.40352670087246301</v>
      </c>
      <c r="C40" s="4">
        <f>'1'!C40</f>
        <v>0.52825424259381804</v>
      </c>
      <c r="D40" s="3">
        <f>'1'!D40</f>
        <v>0.40352670087246301</v>
      </c>
      <c r="E40" s="35">
        <f>'1'!E40</f>
        <v>224</v>
      </c>
      <c r="F40" s="3">
        <f>'1'!F40</f>
        <v>0.52825424259381804</v>
      </c>
      <c r="G40" s="35">
        <f>'1'!G40</f>
        <v>224</v>
      </c>
      <c r="H40" s="4">
        <f>'1'!H40</f>
        <v>0.66031780324227252</v>
      </c>
      <c r="I40" s="4">
        <f>'1'!I40</f>
        <v>0.39619068194536355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0.52825424259381804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0.66031780324227252</v>
      </c>
      <c r="U40" s="4">
        <f>'1'!U40</f>
        <v>0.39619068194536355</v>
      </c>
      <c r="V40" s="10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8">
        <v>224</v>
      </c>
      <c r="AB40" s="4"/>
      <c r="AC40" s="40">
        <v>0</v>
      </c>
      <c r="AD40" s="1" t="e">
        <v>#N/A</v>
      </c>
      <c r="AE40" s="1" t="e">
        <v>#N/A</v>
      </c>
      <c r="AF40" s="1">
        <v>0</v>
      </c>
      <c r="AG40" s="1">
        <v>0</v>
      </c>
      <c r="AH40" s="8" t="e">
        <v>#N/A</v>
      </c>
      <c r="AI40" s="1" t="e">
        <v>#N/A</v>
      </c>
      <c r="AJ40" s="41">
        <v>0</v>
      </c>
    </row>
    <row r="41" spans="1:36" s="1" customFormat="1" ht="15" customHeight="1" x14ac:dyDescent="0.2">
      <c r="A41" s="8">
        <v>225</v>
      </c>
      <c r="B41" s="4">
        <f>'1'!B41</f>
        <v>0.40126804699780799</v>
      </c>
      <c r="C41" s="4">
        <f>'1'!C41</f>
        <v>0.523382006752664</v>
      </c>
      <c r="D41" s="3" t="e">
        <f>'1'!D41</f>
        <v>#N/A</v>
      </c>
      <c r="E41" s="35" t="e">
        <f>'1'!E41</f>
        <v>#N/A</v>
      </c>
      <c r="F41" s="3" t="e">
        <f>'1'!F41</f>
        <v>#N/A</v>
      </c>
      <c r="G41" s="35" t="e">
        <f>'1'!G41</f>
        <v>#N/A</v>
      </c>
      <c r="H41" s="4">
        <f>'1'!H41</f>
        <v>0.65422750844083</v>
      </c>
      <c r="I41" s="4">
        <f>'1'!I41</f>
        <v>0.392536505064498</v>
      </c>
      <c r="J41" s="4">
        <f>'1'!J41</f>
        <v>0.99440271518645085</v>
      </c>
      <c r="K41" s="4">
        <f>'1'!K41</f>
        <v>0.40126804699780799</v>
      </c>
      <c r="L41" s="4">
        <f>'1'!L41</f>
        <v>0.99077672179738585</v>
      </c>
      <c r="M41" s="4">
        <f>'1'!M41</f>
        <v>0.523382006752664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1.2384709022467324</v>
      </c>
      <c r="S41" s="4">
        <f>'1'!S41</f>
        <v>0.74308254134803942</v>
      </c>
      <c r="T41" s="4">
        <f>'1'!T41</f>
        <v>0.65422750844083</v>
      </c>
      <c r="U41" s="4">
        <f>'1'!U41</f>
        <v>0.392536505064498</v>
      </c>
      <c r="V41" s="10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8">
        <v>225</v>
      </c>
      <c r="AB41" s="4"/>
      <c r="AC41" s="58" t="str">
        <v>UNK  (ABS)</v>
      </c>
      <c r="AD41" s="62">
        <v>0.40352670087246301</v>
      </c>
      <c r="AE41" s="64">
        <v>1</v>
      </c>
      <c r="AF41" s="24">
        <v>0</v>
      </c>
      <c r="AG41" s="59" t="str">
        <v>STD  (ABS)</v>
      </c>
      <c r="AH41" s="62">
        <v>0.52825424259381804</v>
      </c>
      <c r="AI41" s="64">
        <v>1</v>
      </c>
      <c r="AJ41" s="25">
        <v>0</v>
      </c>
    </row>
    <row r="42" spans="1:36" s="1" customFormat="1" ht="15" customHeight="1" x14ac:dyDescent="0.2">
      <c r="A42" s="8">
        <v>226</v>
      </c>
      <c r="B42" s="4">
        <f>'1'!B42</f>
        <v>0.396913168052762</v>
      </c>
      <c r="C42" s="4">
        <f>'1'!C42</f>
        <v>0.51269327894786998</v>
      </c>
      <c r="D42" s="3" t="e">
        <f>'1'!D42</f>
        <v>#N/A</v>
      </c>
      <c r="E42" s="35" t="e">
        <f>'1'!E42</f>
        <v>#N/A</v>
      </c>
      <c r="F42" s="3" t="e">
        <f>'1'!F42</f>
        <v>#N/A</v>
      </c>
      <c r="G42" s="35" t="e">
        <f>'1'!G42</f>
        <v>#N/A</v>
      </c>
      <c r="H42" s="4">
        <f>'1'!H42</f>
        <v>0.64086659868483742</v>
      </c>
      <c r="I42" s="4">
        <f>'1'!I42</f>
        <v>0.38451995921090248</v>
      </c>
      <c r="J42" s="4">
        <f>'1'!J42</f>
        <v>0.98361066862390534</v>
      </c>
      <c r="K42" s="4">
        <f>'1'!K42</f>
        <v>0.396913168052762</v>
      </c>
      <c r="L42" s="4">
        <f>'1'!L42</f>
        <v>0.97054266224244401</v>
      </c>
      <c r="M42" s="4">
        <f>'1'!M42</f>
        <v>0.51269327894786998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1.213178327803055</v>
      </c>
      <c r="S42" s="4">
        <f>'1'!S42</f>
        <v>0.72790699668183301</v>
      </c>
      <c r="T42" s="4">
        <f>'1'!T42</f>
        <v>0.64086659868483742</v>
      </c>
      <c r="U42" s="4">
        <f>'1'!U42</f>
        <v>0.38451995921090248</v>
      </c>
      <c r="V42" s="10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8">
        <v>226</v>
      </c>
      <c r="AB42" s="4"/>
      <c r="AC42" s="40">
        <v>0</v>
      </c>
      <c r="AD42" s="1" t="e">
        <v>#N/A</v>
      </c>
      <c r="AE42" s="1" t="e">
        <v>#N/A</v>
      </c>
      <c r="AF42" s="1">
        <v>0</v>
      </c>
      <c r="AG42" s="1">
        <v>0</v>
      </c>
      <c r="AH42" s="8" t="e">
        <v>#N/A</v>
      </c>
      <c r="AI42" s="1" t="e">
        <v>#N/A</v>
      </c>
      <c r="AJ42" s="41">
        <v>0</v>
      </c>
    </row>
    <row r="43" spans="1:36" s="1" customFormat="1" ht="15" customHeight="1" thickBot="1" x14ac:dyDescent="0.25">
      <c r="A43" s="8">
        <v>227</v>
      </c>
      <c r="B43" s="4">
        <f>'1'!B43</f>
        <v>0.39376420670900603</v>
      </c>
      <c r="C43" s="4">
        <f>'1'!C43</f>
        <v>0.49799934165835602</v>
      </c>
      <c r="D43" s="3" t="e">
        <f>'1'!D43</f>
        <v>#N/A</v>
      </c>
      <c r="E43" s="35" t="e">
        <f>'1'!E43</f>
        <v>#N/A</v>
      </c>
      <c r="F43" s="3" t="e">
        <f>'1'!F43</f>
        <v>#N/A</v>
      </c>
      <c r="G43" s="35" t="e">
        <f>'1'!G43</f>
        <v>#N/A</v>
      </c>
      <c r="H43" s="4">
        <f>'1'!H43</f>
        <v>0.622499177072945</v>
      </c>
      <c r="I43" s="4">
        <f>'1'!I43</f>
        <v>0.37349950624376704</v>
      </c>
      <c r="J43" s="4">
        <f>'1'!J43</f>
        <v>0.97580706768015713</v>
      </c>
      <c r="K43" s="4">
        <f>'1'!K43</f>
        <v>0.39376420670900603</v>
      </c>
      <c r="L43" s="4">
        <f>'1'!L43</f>
        <v>0.94272662953560904</v>
      </c>
      <c r="M43" s="4">
        <f>'1'!M43</f>
        <v>0.49799934165835602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1.1784082869195114</v>
      </c>
      <c r="S43" s="4">
        <f>'1'!S43</f>
        <v>0.70704497215170681</v>
      </c>
      <c r="T43" s="4">
        <f>'1'!T43</f>
        <v>0.622499177072945</v>
      </c>
      <c r="U43" s="4">
        <f>'1'!U43</f>
        <v>0.37349950624376704</v>
      </c>
      <c r="V43" s="10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8">
        <v>227</v>
      </c>
      <c r="AB43" s="4"/>
      <c r="AC43" s="60" t="str">
        <v>UNK  (λ)</v>
      </c>
      <c r="AD43" s="63">
        <v>224</v>
      </c>
      <c r="AE43" s="65">
        <v>316</v>
      </c>
      <c r="AF43" s="26">
        <v>0</v>
      </c>
      <c r="AG43" s="61" t="str">
        <v>STD  (λ)</v>
      </c>
      <c r="AH43" s="63">
        <v>224</v>
      </c>
      <c r="AI43" s="65">
        <v>336</v>
      </c>
      <c r="AJ43" s="27">
        <v>0</v>
      </c>
    </row>
    <row r="44" spans="1:36" s="1" customFormat="1" ht="15" customHeight="1" x14ac:dyDescent="0.2">
      <c r="A44" s="8">
        <v>228</v>
      </c>
      <c r="B44" s="4">
        <f>'1'!B44</f>
        <v>0.38685128617368503</v>
      </c>
      <c r="C44" s="4">
        <f>'1'!C44</f>
        <v>0.481023763475392</v>
      </c>
      <c r="D44" s="3" t="e">
        <f>'1'!D44</f>
        <v>#N/A</v>
      </c>
      <c r="E44" s="35" t="e">
        <f>'1'!E44</f>
        <v>#N/A</v>
      </c>
      <c r="F44" s="3" t="e">
        <f>'1'!F44</f>
        <v>#N/A</v>
      </c>
      <c r="G44" s="35" t="e">
        <f>'1'!G44</f>
        <v>#N/A</v>
      </c>
      <c r="H44" s="4">
        <f>'1'!H44</f>
        <v>0.60127970434423994</v>
      </c>
      <c r="I44" s="4">
        <f>'1'!I44</f>
        <v>0.360767822606544</v>
      </c>
      <c r="J44" s="4">
        <f>'1'!J44</f>
        <v>0.95867580840939604</v>
      </c>
      <c r="K44" s="4">
        <f>'1'!K44</f>
        <v>0.38685128617368503</v>
      </c>
      <c r="L44" s="4">
        <f>'1'!L44</f>
        <v>0.91059138704401821</v>
      </c>
      <c r="M44" s="4">
        <f>'1'!M44</f>
        <v>0.481023763475392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1.1382392338050227</v>
      </c>
      <c r="S44" s="4">
        <f>'1'!S44</f>
        <v>0.68294354028301363</v>
      </c>
      <c r="T44" s="4">
        <f>'1'!T44</f>
        <v>0.60127970434423994</v>
      </c>
      <c r="U44" s="4">
        <f>'1'!U44</f>
        <v>0.360767822606544</v>
      </c>
      <c r="V44" s="10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8">
        <v>228</v>
      </c>
      <c r="AB44" s="4"/>
    </row>
    <row r="45" spans="1:36" s="1" customFormat="1" ht="15" customHeight="1" x14ac:dyDescent="0.2">
      <c r="A45" s="8">
        <v>229</v>
      </c>
      <c r="B45" s="4">
        <f>'1'!B45</f>
        <v>0.37577333363027299</v>
      </c>
      <c r="C45" s="4">
        <f>'1'!C45</f>
        <v>0.458634546951116</v>
      </c>
      <c r="D45" s="3" t="e">
        <f>'1'!D45</f>
        <v>#N/A</v>
      </c>
      <c r="E45" s="35" t="e">
        <f>'1'!E45</f>
        <v>#N/A</v>
      </c>
      <c r="F45" s="3" t="e">
        <f>'1'!F45</f>
        <v>#N/A</v>
      </c>
      <c r="G45" s="35" t="e">
        <f>'1'!G45</f>
        <v>#N/A</v>
      </c>
      <c r="H45" s="4">
        <f>'1'!H45</f>
        <v>0.57329318368889504</v>
      </c>
      <c r="I45" s="4">
        <f>'1'!I45</f>
        <v>0.34397591021333701</v>
      </c>
      <c r="J45" s="4">
        <f>'1'!J45</f>
        <v>0.93122297190697767</v>
      </c>
      <c r="K45" s="4">
        <f>'1'!K45</f>
        <v>0.37577333363027299</v>
      </c>
      <c r="L45" s="4">
        <f>'1'!L45</f>
        <v>0.86820797633189373</v>
      </c>
      <c r="M45" s="4">
        <f>'1'!M45</f>
        <v>0.458634546951116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1.0852599704148671</v>
      </c>
      <c r="S45" s="4">
        <f>'1'!S45</f>
        <v>0.65115598224892035</v>
      </c>
      <c r="T45" s="4">
        <f>'1'!T45</f>
        <v>0.57329318368889504</v>
      </c>
      <c r="U45" s="4">
        <f>'1'!U45</f>
        <v>0.34397591021333701</v>
      </c>
      <c r="V45" s="10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8">
        <v>229</v>
      </c>
      <c r="AB45" s="4"/>
    </row>
    <row r="46" spans="1:36" s="1" customFormat="1" ht="15" customHeight="1" x14ac:dyDescent="0.2">
      <c r="A46" s="8">
        <v>230</v>
      </c>
      <c r="B46" s="4">
        <f>'1'!B46</f>
        <v>0.36406302599930102</v>
      </c>
      <c r="C46" s="4">
        <f>'1'!C46</f>
        <v>0.43245592095644497</v>
      </c>
      <c r="D46" s="3" t="e">
        <f>'1'!D46</f>
        <v>#N/A</v>
      </c>
      <c r="E46" s="35" t="e">
        <f>'1'!E46</f>
        <v>#N/A</v>
      </c>
      <c r="F46" s="3" t="e">
        <f>'1'!F46</f>
        <v>#N/A</v>
      </c>
      <c r="G46" s="35" t="e">
        <f>'1'!G46</f>
        <v>#N/A</v>
      </c>
      <c r="H46" s="4">
        <f>'1'!H46</f>
        <v>0.54056990119555626</v>
      </c>
      <c r="I46" s="4">
        <f>'1'!I46</f>
        <v>0.32434194071733374</v>
      </c>
      <c r="J46" s="4">
        <f>'1'!J46</f>
        <v>0.90220306416443374</v>
      </c>
      <c r="K46" s="4">
        <f>'1'!K46</f>
        <v>0.36406302599930102</v>
      </c>
      <c r="L46" s="4">
        <f>'1'!L46</f>
        <v>0.81865110790783802</v>
      </c>
      <c r="M46" s="4">
        <f>'1'!M46</f>
        <v>0.43245592095644497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1.0233138848847976</v>
      </c>
      <c r="S46" s="4">
        <f>'1'!S46</f>
        <v>0.61398833093087846</v>
      </c>
      <c r="T46" s="4">
        <f>'1'!T46</f>
        <v>0.54056990119555626</v>
      </c>
      <c r="U46" s="4">
        <f>'1'!U46</f>
        <v>0.32434194071733374</v>
      </c>
      <c r="V46" s="10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8">
        <v>230</v>
      </c>
      <c r="AB46" s="4"/>
    </row>
    <row r="47" spans="1:36" s="1" customFormat="1" ht="15" customHeight="1" x14ac:dyDescent="0.2">
      <c r="A47" s="8">
        <v>231</v>
      </c>
      <c r="B47" s="4">
        <f>'1'!B47</f>
        <v>0.35294952728468298</v>
      </c>
      <c r="C47" s="4">
        <f>'1'!C47</f>
        <v>0.40310013954977297</v>
      </c>
      <c r="D47" s="3" t="e">
        <f>'1'!D47</f>
        <v>#N/A</v>
      </c>
      <c r="E47" s="35" t="e">
        <f>'1'!E47</f>
        <v>#N/A</v>
      </c>
      <c r="F47" s="3" t="e">
        <f>'1'!F47</f>
        <v>#N/A</v>
      </c>
      <c r="G47" s="35" t="e">
        <f>'1'!G47</f>
        <v>#N/A</v>
      </c>
      <c r="H47" s="4">
        <f>'1'!H47</f>
        <v>0.50387517443721619</v>
      </c>
      <c r="I47" s="4">
        <f>'1'!I47</f>
        <v>0.30232510466232976</v>
      </c>
      <c r="J47" s="4">
        <f>'1'!J47</f>
        <v>0.87466213889086553</v>
      </c>
      <c r="K47" s="4">
        <f>'1'!K47</f>
        <v>0.35294952728468298</v>
      </c>
      <c r="L47" s="4">
        <f>'1'!L47</f>
        <v>0.76307979576365137</v>
      </c>
      <c r="M47" s="4">
        <f>'1'!M47</f>
        <v>0.40310013954977297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0.95384974470456418</v>
      </c>
      <c r="S47" s="4">
        <f>'1'!S47</f>
        <v>0.57230984682273855</v>
      </c>
      <c r="T47" s="4">
        <f>'1'!T47</f>
        <v>0.50387517443721619</v>
      </c>
      <c r="U47" s="4">
        <f>'1'!U47</f>
        <v>0.30232510466232976</v>
      </c>
      <c r="V47" s="10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8">
        <v>231</v>
      </c>
      <c r="AB47" s="4"/>
    </row>
    <row r="48" spans="1:36" s="1" customFormat="1" ht="15" customHeight="1" x14ac:dyDescent="0.2">
      <c r="A48" s="8">
        <v>232</v>
      </c>
      <c r="B48" s="4">
        <f>'1'!B48</f>
        <v>0.33952394979477901</v>
      </c>
      <c r="C48" s="4">
        <f>'1'!C48</f>
        <v>0.37166014021710198</v>
      </c>
      <c r="D48" s="3" t="e">
        <f>'1'!D48</f>
        <v>#N/A</v>
      </c>
      <c r="E48" s="35" t="e">
        <f>'1'!E48</f>
        <v>#N/A</v>
      </c>
      <c r="F48" s="3" t="e">
        <f>'1'!F48</f>
        <v>#N/A</v>
      </c>
      <c r="G48" s="35" t="e">
        <f>'1'!G48</f>
        <v>#N/A</v>
      </c>
      <c r="H48" s="4">
        <f>'1'!H48</f>
        <v>0.46457517527137748</v>
      </c>
      <c r="I48" s="4">
        <f>'1'!I48</f>
        <v>0.27874510516282647</v>
      </c>
      <c r="J48" s="4">
        <f>'1'!J48</f>
        <v>0.84139153384570597</v>
      </c>
      <c r="K48" s="4">
        <f>'1'!K48</f>
        <v>0.33952394979477901</v>
      </c>
      <c r="L48" s="4">
        <f>'1'!L48</f>
        <v>0.70356300101289782</v>
      </c>
      <c r="M48" s="4">
        <f>'1'!M48</f>
        <v>0.37166014021710198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0.87945375126612224</v>
      </c>
      <c r="S48" s="4">
        <f>'1'!S48</f>
        <v>0.52767225075967339</v>
      </c>
      <c r="T48" s="4">
        <f>'1'!T48</f>
        <v>0.46457517527137748</v>
      </c>
      <c r="U48" s="4">
        <f>'1'!U48</f>
        <v>0.27874510516282647</v>
      </c>
      <c r="V48" s="10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8">
        <v>232</v>
      </c>
      <c r="AB48" s="4"/>
    </row>
    <row r="49" spans="1:28" s="1" customFormat="1" ht="15" customHeight="1" x14ac:dyDescent="0.2">
      <c r="A49" s="8">
        <v>233</v>
      </c>
      <c r="B49" s="4">
        <f>'1'!B49</f>
        <v>0.32346797452114601</v>
      </c>
      <c r="C49" s="4">
        <f>'1'!C49</f>
        <v>0.33908049588093497</v>
      </c>
      <c r="D49" s="3" t="e">
        <f>'1'!D49</f>
        <v>#N/A</v>
      </c>
      <c r="E49" s="35" t="e">
        <f>'1'!E49</f>
        <v>#N/A</v>
      </c>
      <c r="F49" s="3" t="e">
        <f>'1'!F49</f>
        <v>#N/A</v>
      </c>
      <c r="G49" s="35" t="e">
        <f>'1'!G49</f>
        <v>#N/A</v>
      </c>
      <c r="H49" s="4">
        <f>'1'!H49</f>
        <v>0.42385061985116873</v>
      </c>
      <c r="I49" s="4">
        <f>'1'!I49</f>
        <v>0.25431037191070122</v>
      </c>
      <c r="J49" s="4">
        <f>'1'!J49</f>
        <v>0.80160240653661219</v>
      </c>
      <c r="K49" s="4">
        <f>'1'!K49</f>
        <v>0.32346797452114601</v>
      </c>
      <c r="L49" s="4">
        <f>'1'!L49</f>
        <v>0.64188882651655044</v>
      </c>
      <c r="M49" s="4">
        <f>'1'!M49</f>
        <v>0.33908049588093497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0.80236103314568807</v>
      </c>
      <c r="S49" s="4">
        <f>'1'!S49</f>
        <v>0.4814166198874128</v>
      </c>
      <c r="T49" s="4">
        <f>'1'!T49</f>
        <v>0.42385061985116873</v>
      </c>
      <c r="U49" s="4">
        <f>'1'!U49</f>
        <v>0.25431037191070122</v>
      </c>
      <c r="V49" s="10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8">
        <v>233</v>
      </c>
      <c r="AB49" s="4"/>
    </row>
    <row r="50" spans="1:28" s="1" customFormat="1" ht="15" customHeight="1" x14ac:dyDescent="0.2">
      <c r="A50" s="8">
        <v>234</v>
      </c>
      <c r="B50" s="4">
        <f>'1'!B50</f>
        <v>0.30859446291667098</v>
      </c>
      <c r="C50" s="4">
        <f>'1'!C50</f>
        <v>0.307577798497358</v>
      </c>
      <c r="D50" s="3" t="e">
        <f>'1'!D50</f>
        <v>#N/A</v>
      </c>
      <c r="E50" s="35" t="e">
        <f>'1'!E50</f>
        <v>#N/A</v>
      </c>
      <c r="F50" s="3" t="e">
        <f>'1'!F50</f>
        <v>#N/A</v>
      </c>
      <c r="G50" s="35" t="e">
        <f>'1'!G50</f>
        <v>#N/A</v>
      </c>
      <c r="H50" s="4">
        <f>'1'!H50</f>
        <v>0.3844722481216975</v>
      </c>
      <c r="I50" s="4">
        <f>'1'!I50</f>
        <v>0.2306833488730185</v>
      </c>
      <c r="J50" s="4">
        <f>'1'!J50</f>
        <v>0.76474360246660378</v>
      </c>
      <c r="K50" s="4">
        <f>'1'!K50</f>
        <v>0.30859446291667098</v>
      </c>
      <c r="L50" s="4">
        <f>'1'!L50</f>
        <v>0.5822533426084735</v>
      </c>
      <c r="M50" s="4">
        <f>'1'!M50</f>
        <v>0.307577798497358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0.72781667826059193</v>
      </c>
      <c r="S50" s="4">
        <f>'1'!S50</f>
        <v>0.43669000695635513</v>
      </c>
      <c r="T50" s="4">
        <f>'1'!T50</f>
        <v>0.3844722481216975</v>
      </c>
      <c r="U50" s="4">
        <f>'1'!U50</f>
        <v>0.2306833488730185</v>
      </c>
      <c r="V50" s="10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8">
        <v>234</v>
      </c>
      <c r="AB50" s="4"/>
    </row>
    <row r="51" spans="1:28" s="1" customFormat="1" ht="15" customHeight="1" x14ac:dyDescent="0.2">
      <c r="A51" s="8">
        <v>235</v>
      </c>
      <c r="B51" s="4">
        <f>'1'!B51</f>
        <v>0.29462992160118201</v>
      </c>
      <c r="C51" s="4">
        <f>'1'!C51</f>
        <v>0.273697345850831</v>
      </c>
      <c r="D51" s="3" t="e">
        <f>'1'!D51</f>
        <v>#N/A</v>
      </c>
      <c r="E51" s="35" t="e">
        <f>'1'!E51</f>
        <v>#N/A</v>
      </c>
      <c r="F51" s="3" t="e">
        <f>'1'!F51</f>
        <v>#N/A</v>
      </c>
      <c r="G51" s="35" t="e">
        <f>'1'!G51</f>
        <v>#N/A</v>
      </c>
      <c r="H51" s="4">
        <f>'1'!H51</f>
        <v>0.34212168231353873</v>
      </c>
      <c r="I51" s="4">
        <f>'1'!I51</f>
        <v>0.20527300938812326</v>
      </c>
      <c r="J51" s="4">
        <f>'1'!J51</f>
        <v>0.73013736380805572</v>
      </c>
      <c r="K51" s="4">
        <f>'1'!K51</f>
        <v>0.29462992160118201</v>
      </c>
      <c r="L51" s="4">
        <f>'1'!L51</f>
        <v>0.51811670173613855</v>
      </c>
      <c r="M51" s="4">
        <f>'1'!M51</f>
        <v>0.273697345850831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0.64764587717017319</v>
      </c>
      <c r="S51" s="4">
        <f>'1'!S51</f>
        <v>0.38858752630210391</v>
      </c>
      <c r="T51" s="4">
        <f>'1'!T51</f>
        <v>0.34212168231353873</v>
      </c>
      <c r="U51" s="4">
        <f>'1'!U51</f>
        <v>0.20527300938812326</v>
      </c>
      <c r="V51" s="10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8">
        <v>235</v>
      </c>
      <c r="AB51" s="4"/>
    </row>
    <row r="52" spans="1:28" s="1" customFormat="1" ht="15" customHeight="1" x14ac:dyDescent="0.2">
      <c r="A52" s="8">
        <v>236</v>
      </c>
      <c r="B52" s="4">
        <f>'1'!B52</f>
        <v>0.27917051250663699</v>
      </c>
      <c r="C52" s="4">
        <f>'1'!C52</f>
        <v>0.238963509518894</v>
      </c>
      <c r="D52" s="3" t="e">
        <f>'1'!D52</f>
        <v>#N/A</v>
      </c>
      <c r="E52" s="35" t="e">
        <f>'1'!E52</f>
        <v>#N/A</v>
      </c>
      <c r="F52" s="3" t="e">
        <f>'1'!F52</f>
        <v>#N/A</v>
      </c>
      <c r="G52" s="35" t="e">
        <f>'1'!G52</f>
        <v>#N/A</v>
      </c>
      <c r="H52" s="4">
        <f>'1'!H52</f>
        <v>0.2987043868986175</v>
      </c>
      <c r="I52" s="4">
        <f>'1'!I52</f>
        <v>0.1792226321391705</v>
      </c>
      <c r="J52" s="4">
        <f>'1'!J52</f>
        <v>0.69182661742839779</v>
      </c>
      <c r="K52" s="4">
        <f>'1'!K52</f>
        <v>0.27917051250663699</v>
      </c>
      <c r="L52" s="4">
        <f>'1'!L52</f>
        <v>0.45236458176945743</v>
      </c>
      <c r="M52" s="4">
        <f>'1'!M52</f>
        <v>0.238963509518894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0.5654557272118218</v>
      </c>
      <c r="S52" s="4">
        <f>'1'!S52</f>
        <v>0.33927343632709306</v>
      </c>
      <c r="T52" s="4">
        <f>'1'!T52</f>
        <v>0.2987043868986175</v>
      </c>
      <c r="U52" s="4">
        <f>'1'!U52</f>
        <v>0.1792226321391705</v>
      </c>
      <c r="V52" s="10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8">
        <v>236</v>
      </c>
      <c r="AB52" s="4"/>
    </row>
    <row r="53" spans="1:28" s="1" customFormat="1" ht="15" customHeight="1" x14ac:dyDescent="0.2">
      <c r="A53" s="8">
        <v>237</v>
      </c>
      <c r="B53" s="4">
        <f>'1'!B53</f>
        <v>0.26226008455806599</v>
      </c>
      <c r="C53" s="4">
        <f>'1'!C53</f>
        <v>0.206394783846301</v>
      </c>
      <c r="D53" s="3" t="e">
        <f>'1'!D53</f>
        <v>#N/A</v>
      </c>
      <c r="E53" s="35" t="e">
        <f>'1'!E53</f>
        <v>#N/A</v>
      </c>
      <c r="F53" s="3" t="e">
        <f>'1'!F53</f>
        <v>#N/A</v>
      </c>
      <c r="G53" s="35" t="e">
        <f>'1'!G53</f>
        <v>#N/A</v>
      </c>
      <c r="H53" s="4">
        <f>'1'!H53</f>
        <v>0.25799347980787624</v>
      </c>
      <c r="I53" s="4">
        <f>'1'!I53</f>
        <v>0.15479608788472576</v>
      </c>
      <c r="J53" s="4">
        <f>'1'!J53</f>
        <v>0.64992002757446976</v>
      </c>
      <c r="K53" s="4">
        <f>'1'!K53</f>
        <v>0.26226008455806599</v>
      </c>
      <c r="L53" s="4">
        <f>'1'!L53</f>
        <v>0.39071107660748272</v>
      </c>
      <c r="M53" s="4">
        <f>'1'!M53</f>
        <v>0.206394783846301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0.48838884575935337</v>
      </c>
      <c r="S53" s="4">
        <f>'1'!S53</f>
        <v>0.29303330745561207</v>
      </c>
      <c r="T53" s="4">
        <f>'1'!T53</f>
        <v>0.25799347980787624</v>
      </c>
      <c r="U53" s="4">
        <f>'1'!U53</f>
        <v>0.15479608788472576</v>
      </c>
      <c r="V53" s="10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8">
        <v>237</v>
      </c>
      <c r="AB53" s="4"/>
    </row>
    <row r="54" spans="1:28" s="1" customFormat="1" ht="15" customHeight="1" x14ac:dyDescent="0.2">
      <c r="A54" s="8">
        <v>238</v>
      </c>
      <c r="B54" s="4">
        <f>'1'!B54</f>
        <v>0.24590693345353401</v>
      </c>
      <c r="C54" s="4">
        <f>'1'!C54</f>
        <v>0.17529282398385401</v>
      </c>
      <c r="D54" s="3" t="e">
        <f>'1'!D54</f>
        <v>#N/A</v>
      </c>
      <c r="E54" s="35" t="e">
        <f>'1'!E54</f>
        <v>#N/A</v>
      </c>
      <c r="F54" s="3" t="e">
        <f>'1'!F54</f>
        <v>#N/A</v>
      </c>
      <c r="G54" s="35" t="e">
        <f>'1'!G54</f>
        <v>#N/A</v>
      </c>
      <c r="H54" s="4">
        <f>'1'!H54</f>
        <v>0.21911602997981752</v>
      </c>
      <c r="I54" s="4">
        <f>'1'!I54</f>
        <v>0.1314696179878905</v>
      </c>
      <c r="J54" s="4">
        <f>'1'!J54</f>
        <v>0.60939445375450962</v>
      </c>
      <c r="K54" s="4">
        <f>'1'!K54</f>
        <v>0.24590693345353401</v>
      </c>
      <c r="L54" s="4">
        <f>'1'!L54</f>
        <v>0.33183419999267111</v>
      </c>
      <c r="M54" s="4">
        <f>'1'!M54</f>
        <v>0.17529282398385401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0.41479274999083887</v>
      </c>
      <c r="S54" s="4">
        <f>'1'!S54</f>
        <v>0.24887564999450335</v>
      </c>
      <c r="T54" s="4">
        <f>'1'!T54</f>
        <v>0.21911602997981752</v>
      </c>
      <c r="U54" s="4">
        <f>'1'!U54</f>
        <v>0.1314696179878905</v>
      </c>
      <c r="V54" s="10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8">
        <v>238</v>
      </c>
      <c r="AB54" s="4"/>
    </row>
    <row r="55" spans="1:28" s="1" customFormat="1" ht="15" customHeight="1" x14ac:dyDescent="0.2">
      <c r="A55" s="8">
        <v>239</v>
      </c>
      <c r="B55" s="4">
        <f>'1'!B55</f>
        <v>0.231666844474061</v>
      </c>
      <c r="C55" s="4">
        <f>'1'!C55</f>
        <v>0.146442098792117</v>
      </c>
      <c r="D55" s="3" t="e">
        <f>'1'!D55</f>
        <v>#N/A</v>
      </c>
      <c r="E55" s="35" t="e">
        <f>'1'!E55</f>
        <v>#N/A</v>
      </c>
      <c r="F55" s="3" t="e">
        <f>'1'!F55</f>
        <v>#N/A</v>
      </c>
      <c r="G55" s="35" t="e">
        <f>'1'!G55</f>
        <v>#N/A</v>
      </c>
      <c r="H55" s="4">
        <f>'1'!H55</f>
        <v>0.18305262349014625</v>
      </c>
      <c r="I55" s="4">
        <f>'1'!I55</f>
        <v>0.10983157409408775</v>
      </c>
      <c r="J55" s="4">
        <f>'1'!J55</f>
        <v>0.57410536644334886</v>
      </c>
      <c r="K55" s="4">
        <f>'1'!K55</f>
        <v>0.231666844474061</v>
      </c>
      <c r="L55" s="4">
        <f>'1'!L55</f>
        <v>0.27721897333575862</v>
      </c>
      <c r="M55" s="4">
        <f>'1'!M55</f>
        <v>0.146442098792117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0.34652371666969828</v>
      </c>
      <c r="S55" s="4">
        <f>'1'!S55</f>
        <v>0.20791423000181897</v>
      </c>
      <c r="T55" s="4">
        <f>'1'!T55</f>
        <v>0.18305262349014625</v>
      </c>
      <c r="U55" s="4">
        <f>'1'!U55</f>
        <v>0.10983157409408775</v>
      </c>
      <c r="V55" s="10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8">
        <v>239</v>
      </c>
      <c r="AB55" s="4"/>
    </row>
    <row r="56" spans="1:28" s="1" customFormat="1" ht="15" customHeight="1" x14ac:dyDescent="0.2">
      <c r="A56" s="8">
        <v>240</v>
      </c>
      <c r="B56" s="4">
        <f>'1'!B56</f>
        <v>0.21562741982044001</v>
      </c>
      <c r="C56" s="4">
        <f>'1'!C56</f>
        <v>0.121319064008499</v>
      </c>
      <c r="D56" s="3" t="e">
        <f>'1'!D56</f>
        <v>#N/A</v>
      </c>
      <c r="E56" s="35" t="e">
        <f>'1'!E56</f>
        <v>#N/A</v>
      </c>
      <c r="F56" s="3" t="e">
        <f>'1'!F56</f>
        <v>#N/A</v>
      </c>
      <c r="G56" s="35" t="e">
        <f>'1'!G56</f>
        <v>#N/A</v>
      </c>
      <c r="H56" s="4">
        <f>'1'!H56</f>
        <v>0.15164883001062374</v>
      </c>
      <c r="I56" s="4">
        <f>'1'!I56</f>
        <v>9.0989298006374245E-2</v>
      </c>
      <c r="J56" s="4">
        <f>'1'!J56</f>
        <v>0.53435725406579804</v>
      </c>
      <c r="K56" s="4">
        <f>'1'!K56</f>
        <v>0.21562741982044001</v>
      </c>
      <c r="L56" s="4">
        <f>'1'!L56</f>
        <v>0.22966036848620808</v>
      </c>
      <c r="M56" s="4">
        <f>'1'!M56</f>
        <v>0.121319064008499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0.28707546060776012</v>
      </c>
      <c r="S56" s="4">
        <f>'1'!S56</f>
        <v>0.17224527636465606</v>
      </c>
      <c r="T56" s="4">
        <f>'1'!T56</f>
        <v>0.15164883001062374</v>
      </c>
      <c r="U56" s="4">
        <f>'1'!U56</f>
        <v>9.0989298006374245E-2</v>
      </c>
      <c r="V56" s="10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8">
        <v>240</v>
      </c>
      <c r="AB56" s="4"/>
    </row>
    <row r="57" spans="1:28" s="1" customFormat="1" ht="15" customHeight="1" x14ac:dyDescent="0.2">
      <c r="A57" s="8">
        <v>241</v>
      </c>
      <c r="B57" s="4">
        <f>'1'!B57</f>
        <v>0.197030738535272</v>
      </c>
      <c r="C57" s="4">
        <f>'1'!C57</f>
        <v>0.10041271545145999</v>
      </c>
      <c r="D57" s="3" t="e">
        <f>'1'!D57</f>
        <v>#N/A</v>
      </c>
      <c r="E57" s="35" t="e">
        <f>'1'!E57</f>
        <v>#N/A</v>
      </c>
      <c r="F57" s="3" t="e">
        <f>'1'!F57</f>
        <v>#N/A</v>
      </c>
      <c r="G57" s="35" t="e">
        <f>'1'!G57</f>
        <v>#N/A</v>
      </c>
      <c r="H57" s="4">
        <f>'1'!H57</f>
        <v>0.125515894314325</v>
      </c>
      <c r="I57" s="4">
        <f>'1'!I57</f>
        <v>7.5309536588594989E-2</v>
      </c>
      <c r="J57" s="4">
        <f>'1'!J57</f>
        <v>0.48827187422609919</v>
      </c>
      <c r="K57" s="4">
        <f>'1'!K57</f>
        <v>0.197030738535272</v>
      </c>
      <c r="L57" s="4">
        <f>'1'!L57</f>
        <v>0.19008406815327505</v>
      </c>
      <c r="M57" s="4">
        <f>'1'!M57</f>
        <v>0.10041271545145999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0.23760508519159382</v>
      </c>
      <c r="S57" s="4">
        <f>'1'!S57</f>
        <v>0.14256305111495629</v>
      </c>
      <c r="T57" s="4">
        <f>'1'!T57</f>
        <v>0.125515894314325</v>
      </c>
      <c r="U57" s="4">
        <f>'1'!U57</f>
        <v>7.5309536588594989E-2</v>
      </c>
      <c r="V57" s="10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8">
        <v>241</v>
      </c>
      <c r="AB57" s="4"/>
    </row>
    <row r="58" spans="1:28" s="1" customFormat="1" ht="15" customHeight="1" x14ac:dyDescent="0.2">
      <c r="A58" s="8">
        <v>242</v>
      </c>
      <c r="B58" s="4">
        <f>'1'!B58</f>
        <v>0.178612548921146</v>
      </c>
      <c r="C58" s="4">
        <f>'1'!C58</f>
        <v>8.1912806103800806E-2</v>
      </c>
      <c r="D58" s="3" t="e">
        <f>'1'!D58</f>
        <v>#N/A</v>
      </c>
      <c r="E58" s="35" t="e">
        <f>'1'!E58</f>
        <v>#N/A</v>
      </c>
      <c r="F58" s="3" t="e">
        <f>'1'!F58</f>
        <v>#N/A</v>
      </c>
      <c r="G58" s="35" t="e">
        <f>'1'!G58</f>
        <v>#N/A</v>
      </c>
      <c r="H58" s="4">
        <f>'1'!H58</f>
        <v>0.10239100762975101</v>
      </c>
      <c r="I58" s="4">
        <f>'1'!I58</f>
        <v>6.1434604577850604E-2</v>
      </c>
      <c r="J58" s="4">
        <f>'1'!J58</f>
        <v>0.44262882365644884</v>
      </c>
      <c r="K58" s="4">
        <f>'1'!K58</f>
        <v>0.178612548921146</v>
      </c>
      <c r="L58" s="4">
        <f>'1'!L58</f>
        <v>0.15506322429441366</v>
      </c>
      <c r="M58" s="4">
        <f>'1'!M58</f>
        <v>8.1912806103800806E-2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0.19382903036801707</v>
      </c>
      <c r="S58" s="4">
        <f>'1'!S58</f>
        <v>0.11629741822081024</v>
      </c>
      <c r="T58" s="4">
        <f>'1'!T58</f>
        <v>0.10239100762975101</v>
      </c>
      <c r="U58" s="4">
        <f>'1'!U58</f>
        <v>6.1434604577850604E-2</v>
      </c>
      <c r="V58" s="10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8">
        <v>242</v>
      </c>
      <c r="AB58" s="4"/>
    </row>
    <row r="59" spans="1:28" s="1" customFormat="1" ht="15" customHeight="1" x14ac:dyDescent="0.2">
      <c r="A59" s="8">
        <v>243</v>
      </c>
      <c r="B59" s="4">
        <f>'1'!B59</f>
        <v>0.16108824212405401</v>
      </c>
      <c r="C59" s="4">
        <f>'1'!C59</f>
        <v>6.4623506529753294E-2</v>
      </c>
      <c r="D59" s="3" t="e">
        <f>'1'!D59</f>
        <v>#N/A</v>
      </c>
      <c r="E59" s="35" t="e">
        <f>'1'!E59</f>
        <v>#N/A</v>
      </c>
      <c r="F59" s="3" t="e">
        <f>'1'!F59</f>
        <v>#N/A</v>
      </c>
      <c r="G59" s="35" t="e">
        <f>'1'!G59</f>
        <v>#N/A</v>
      </c>
      <c r="H59" s="4">
        <f>'1'!H59</f>
        <v>8.0779383162191618E-2</v>
      </c>
      <c r="I59" s="4">
        <f>'1'!I59</f>
        <v>4.8467629897314971E-2</v>
      </c>
      <c r="J59" s="4">
        <f>'1'!J59</f>
        <v>0.39920094946819118</v>
      </c>
      <c r="K59" s="4">
        <f>'1'!K59</f>
        <v>0.16108824212405401</v>
      </c>
      <c r="L59" s="4">
        <f>'1'!L59</f>
        <v>0.12233409846826956</v>
      </c>
      <c r="M59" s="4">
        <f>'1'!M59</f>
        <v>6.4623506529753294E-2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0.15291762308533696</v>
      </c>
      <c r="S59" s="4">
        <f>'1'!S59</f>
        <v>9.1750573851202166E-2</v>
      </c>
      <c r="T59" s="4">
        <f>'1'!T59</f>
        <v>8.0779383162191618E-2</v>
      </c>
      <c r="U59" s="4">
        <f>'1'!U59</f>
        <v>4.8467629897314971E-2</v>
      </c>
      <c r="V59" s="10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8">
        <v>243</v>
      </c>
      <c r="AB59" s="4"/>
    </row>
    <row r="60" spans="1:28" s="1" customFormat="1" ht="15" customHeight="1" x14ac:dyDescent="0.2">
      <c r="A60" s="8">
        <v>244</v>
      </c>
      <c r="B60" s="4">
        <f>'1'!B60</f>
        <v>0.14083858693652301</v>
      </c>
      <c r="C60" s="4">
        <f>'1'!C60</f>
        <v>4.8797316037270798E-2</v>
      </c>
      <c r="D60" s="3" t="e">
        <f>'1'!D60</f>
        <v>#N/A</v>
      </c>
      <c r="E60" s="35" t="e">
        <f>'1'!E60</f>
        <v>#N/A</v>
      </c>
      <c r="F60" s="3" t="e">
        <f>'1'!F60</f>
        <v>#N/A</v>
      </c>
      <c r="G60" s="35" t="e">
        <f>'1'!G60</f>
        <v>#N/A</v>
      </c>
      <c r="H60" s="4">
        <f>'1'!H60</f>
        <v>6.0996645046588499E-2</v>
      </c>
      <c r="I60" s="4">
        <f>'1'!I60</f>
        <v>3.6597987027953097E-2</v>
      </c>
      <c r="J60" s="4">
        <f>'1'!J60</f>
        <v>0.34901925109792392</v>
      </c>
      <c r="K60" s="4">
        <f>'1'!K60</f>
        <v>0.14083858693652301</v>
      </c>
      <c r="L60" s="4">
        <f>'1'!L60</f>
        <v>9.2374678900197169E-2</v>
      </c>
      <c r="M60" s="4">
        <f>'1'!M60</f>
        <v>4.8797316037270798E-2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0.11546834862524646</v>
      </c>
      <c r="S60" s="4">
        <f>'1'!S60</f>
        <v>6.9281009175147873E-2</v>
      </c>
      <c r="T60" s="4">
        <f>'1'!T60</f>
        <v>6.0996645046588499E-2</v>
      </c>
      <c r="U60" s="4">
        <f>'1'!U60</f>
        <v>3.6597987027953097E-2</v>
      </c>
      <c r="V60" s="10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8">
        <v>244</v>
      </c>
      <c r="AB60" s="4"/>
    </row>
    <row r="61" spans="1:28" s="1" customFormat="1" ht="15" customHeight="1" x14ac:dyDescent="0.2">
      <c r="A61" s="8">
        <v>245</v>
      </c>
      <c r="B61" s="4">
        <f>'1'!B61</f>
        <v>0.12381576289155399</v>
      </c>
      <c r="C61" s="4">
        <f>'1'!C61</f>
        <v>3.61181625264771E-2</v>
      </c>
      <c r="D61" s="3" t="e">
        <f>'1'!D61</f>
        <v>#N/A</v>
      </c>
      <c r="E61" s="35" t="e">
        <f>'1'!E61</f>
        <v>#N/A</v>
      </c>
      <c r="F61" s="3" t="e">
        <f>'1'!F61</f>
        <v>#N/A</v>
      </c>
      <c r="G61" s="35" t="e">
        <f>'1'!G61</f>
        <v>#N/A</v>
      </c>
      <c r="H61" s="4">
        <f>'1'!H61</f>
        <v>4.5147703158096374E-2</v>
      </c>
      <c r="I61" s="4">
        <f>'1'!I61</f>
        <v>2.7088621894857827E-2</v>
      </c>
      <c r="J61" s="4">
        <f>'1'!J61</f>
        <v>0.30683412677241079</v>
      </c>
      <c r="K61" s="4">
        <f>'1'!K61</f>
        <v>0.12381576289155399</v>
      </c>
      <c r="L61" s="4">
        <f>'1'!L61</f>
        <v>6.8372688024483805E-2</v>
      </c>
      <c r="M61" s="4">
        <f>'1'!M61</f>
        <v>3.61181625264771E-2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8.5465860030604759E-2</v>
      </c>
      <c r="S61" s="4">
        <f>'1'!S61</f>
        <v>5.127951601836285E-2</v>
      </c>
      <c r="T61" s="4">
        <f>'1'!T61</f>
        <v>4.5147703158096374E-2</v>
      </c>
      <c r="U61" s="4">
        <f>'1'!U61</f>
        <v>2.7088621894857827E-2</v>
      </c>
      <c r="V61" s="10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8">
        <v>245</v>
      </c>
      <c r="AB61" s="4"/>
    </row>
    <row r="62" spans="1:28" s="1" customFormat="1" ht="15" customHeight="1" x14ac:dyDescent="0.2">
      <c r="A62" s="8">
        <v>246</v>
      </c>
      <c r="B62" s="4">
        <f>'1'!B62</f>
        <v>0.10864549447114399</v>
      </c>
      <c r="C62" s="4">
        <f>'1'!C62</f>
        <v>2.5108098928137999E-2</v>
      </c>
      <c r="D62" s="3" t="e">
        <f>'1'!D62</f>
        <v>#N/A</v>
      </c>
      <c r="E62" s="35" t="e">
        <f>'1'!E62</f>
        <v>#N/A</v>
      </c>
      <c r="F62" s="3" t="e">
        <f>'1'!F62</f>
        <v>#N/A</v>
      </c>
      <c r="G62" s="35" t="e">
        <f>'1'!G62</f>
        <v>#N/A</v>
      </c>
      <c r="H62" s="4">
        <f>'1'!H62</f>
        <v>3.1385123660172501E-2</v>
      </c>
      <c r="I62" s="4">
        <f>'1'!I62</f>
        <v>1.8831074196103498E-2</v>
      </c>
      <c r="J62" s="4">
        <f>'1'!J62</f>
        <v>0.26923991457378688</v>
      </c>
      <c r="K62" s="4">
        <f>'1'!K62</f>
        <v>0.10864549447114399</v>
      </c>
      <c r="L62" s="4">
        <f>'1'!L62</f>
        <v>4.7530330858968538E-2</v>
      </c>
      <c r="M62" s="4">
        <f>'1'!M62</f>
        <v>2.5108098928137999E-2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5.9412913573710674E-2</v>
      </c>
      <c r="S62" s="4">
        <f>'1'!S62</f>
        <v>3.5647748144226402E-2</v>
      </c>
      <c r="T62" s="4">
        <f>'1'!T62</f>
        <v>3.1385123660172501E-2</v>
      </c>
      <c r="U62" s="4">
        <f>'1'!U62</f>
        <v>1.8831074196103498E-2</v>
      </c>
      <c r="V62" s="10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8">
        <v>246</v>
      </c>
      <c r="AB62" s="4"/>
    </row>
    <row r="63" spans="1:28" s="1" customFormat="1" ht="15" customHeight="1" x14ac:dyDescent="0.2">
      <c r="A63" s="8">
        <v>247</v>
      </c>
      <c r="B63" s="4">
        <f>'1'!B63</f>
        <v>9.0564915912541497E-2</v>
      </c>
      <c r="C63" s="4">
        <f>'1'!C63</f>
        <v>1.80206540992204E-2</v>
      </c>
      <c r="D63" s="3" t="e">
        <f>'1'!D63</f>
        <v>#N/A</v>
      </c>
      <c r="E63" s="35" t="e">
        <f>'1'!E63</f>
        <v>#N/A</v>
      </c>
      <c r="F63" s="3" t="e">
        <f>'1'!F63</f>
        <v>#N/A</v>
      </c>
      <c r="G63" s="35" t="e">
        <f>'1'!G63</f>
        <v>#N/A</v>
      </c>
      <c r="H63" s="4">
        <f>'1'!H63</f>
        <v>2.2525817624025501E-2</v>
      </c>
      <c r="I63" s="4">
        <f>'1'!I63</f>
        <v>1.35154905744153E-2</v>
      </c>
      <c r="J63" s="4">
        <f>'1'!J63</f>
        <v>0.22443351509759218</v>
      </c>
      <c r="K63" s="4">
        <f>'1'!K63</f>
        <v>9.0564915912541497E-2</v>
      </c>
      <c r="L63" s="4">
        <f>'1'!L63</f>
        <v>3.4113600320057877E-2</v>
      </c>
      <c r="M63" s="4">
        <f>'1'!M63</f>
        <v>1.80206540992204E-2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4.264200040007235E-2</v>
      </c>
      <c r="S63" s="4">
        <f>'1'!S63</f>
        <v>2.5585200240043408E-2</v>
      </c>
      <c r="T63" s="4">
        <f>'1'!T63</f>
        <v>2.2525817624025501E-2</v>
      </c>
      <c r="U63" s="4">
        <f>'1'!U63</f>
        <v>1.35154905744153E-2</v>
      </c>
      <c r="V63" s="10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8">
        <v>247</v>
      </c>
      <c r="AB63" s="4"/>
    </row>
    <row r="64" spans="1:28" s="1" customFormat="1" ht="15" customHeight="1" x14ac:dyDescent="0.2">
      <c r="A64" s="8">
        <v>248</v>
      </c>
      <c r="B64" s="4">
        <f>'1'!B64</f>
        <v>7.4910030371319006E-2</v>
      </c>
      <c r="C64" s="4">
        <f>'1'!C64</f>
        <v>1.12569112377483E-2</v>
      </c>
      <c r="D64" s="3" t="e">
        <f>'1'!D64</f>
        <v>#N/A</v>
      </c>
      <c r="E64" s="35" t="e">
        <f>'1'!E64</f>
        <v>#N/A</v>
      </c>
      <c r="F64" s="3" t="e">
        <f>'1'!F64</f>
        <v>#N/A</v>
      </c>
      <c r="G64" s="35" t="e">
        <f>'1'!G64</f>
        <v>#N/A</v>
      </c>
      <c r="H64" s="4">
        <f>'1'!H64</f>
        <v>1.4071139047185375E-2</v>
      </c>
      <c r="I64" s="4">
        <f>'1'!I64</f>
        <v>8.4426834283112245E-3</v>
      </c>
      <c r="J64" s="4">
        <f>'1'!J64</f>
        <v>0.18563834861325512</v>
      </c>
      <c r="K64" s="4">
        <f>'1'!K64</f>
        <v>7.4910030371319006E-2</v>
      </c>
      <c r="L64" s="4">
        <f>'1'!L64</f>
        <v>2.1309646624842908E-2</v>
      </c>
      <c r="M64" s="4">
        <f>'1'!M64</f>
        <v>1.12569112377483E-2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2.6637058281053637E-2</v>
      </c>
      <c r="S64" s="4">
        <f>'1'!S64</f>
        <v>1.5982234968632179E-2</v>
      </c>
      <c r="T64" s="4">
        <f>'1'!T64</f>
        <v>1.4071139047185375E-2</v>
      </c>
      <c r="U64" s="4">
        <f>'1'!U64</f>
        <v>8.4426834283112245E-3</v>
      </c>
      <c r="V64" s="10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8">
        <v>248</v>
      </c>
      <c r="AB64" s="4"/>
    </row>
    <row r="65" spans="1:28" s="1" customFormat="1" ht="15" customHeight="1" x14ac:dyDescent="0.2">
      <c r="A65" s="8">
        <v>249</v>
      </c>
      <c r="B65" s="4">
        <f>'1'!B65</f>
        <v>6.1229820144380498E-2</v>
      </c>
      <c r="C65" s="4">
        <f>'1'!C65</f>
        <v>5.1255505350326601E-3</v>
      </c>
      <c r="D65" s="3" t="e">
        <f>'1'!D65</f>
        <v>#N/A</v>
      </c>
      <c r="E65" s="35" t="e">
        <f>'1'!E65</f>
        <v>#N/A</v>
      </c>
      <c r="F65" s="3" t="e">
        <f>'1'!F65</f>
        <v>#N/A</v>
      </c>
      <c r="G65" s="35" t="e">
        <f>'1'!G65</f>
        <v>#N/A</v>
      </c>
      <c r="H65" s="4">
        <f>'1'!H65</f>
        <v>6.4069381687908251E-3</v>
      </c>
      <c r="I65" s="4">
        <f>'1'!I65</f>
        <v>3.8441629012744951E-3</v>
      </c>
      <c r="J65" s="4">
        <f>'1'!J65</f>
        <v>0.15173672525757481</v>
      </c>
      <c r="K65" s="4">
        <f>'1'!K65</f>
        <v>6.1229820144380498E-2</v>
      </c>
      <c r="L65" s="4">
        <f>'1'!L65</f>
        <v>9.7028099762442744E-3</v>
      </c>
      <c r="M65" s="4">
        <f>'1'!M65</f>
        <v>5.1255505350326601E-3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1.2128512470305343E-2</v>
      </c>
      <c r="S65" s="4">
        <f>'1'!S65</f>
        <v>7.2771074821832062E-3</v>
      </c>
      <c r="T65" s="4">
        <f>'1'!T65</f>
        <v>6.4069381687908251E-3</v>
      </c>
      <c r="U65" s="4">
        <f>'1'!U65</f>
        <v>3.8441629012744951E-3</v>
      </c>
      <c r="V65" s="10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8">
        <v>249</v>
      </c>
      <c r="AB65" s="4"/>
    </row>
    <row r="66" spans="1:28" s="1" customFormat="1" ht="15" customHeight="1" x14ac:dyDescent="0.2">
      <c r="A66" s="8">
        <v>250</v>
      </c>
      <c r="B66" s="4">
        <f>'1'!B66</f>
        <v>4.8916129198042897E-2</v>
      </c>
      <c r="C66" s="4">
        <f>'1'!C66</f>
        <v>1.8760017789321399E-3</v>
      </c>
      <c r="D66" s="3" t="e">
        <f>'1'!D66</f>
        <v>#N/A</v>
      </c>
      <c r="E66" s="35" t="e">
        <f>'1'!E66</f>
        <v>#N/A</v>
      </c>
      <c r="F66" s="3" t="e">
        <f>'1'!F66</f>
        <v>#N/A</v>
      </c>
      <c r="G66" s="35" t="e">
        <f>'1'!G66</f>
        <v>#N/A</v>
      </c>
      <c r="H66" s="4">
        <f>'1'!H66</f>
        <v>2.345002223665175E-3</v>
      </c>
      <c r="I66" s="4">
        <f>'1'!I66</f>
        <v>1.407001334199105E-3</v>
      </c>
      <c r="J66" s="4">
        <f>'1'!J66</f>
        <v>0.12122154269415526</v>
      </c>
      <c r="K66" s="4">
        <f>'1'!K66</f>
        <v>4.8916129198042897E-2</v>
      </c>
      <c r="L66" s="4">
        <f>'1'!L66</f>
        <v>3.5513236386340271E-3</v>
      </c>
      <c r="M66" s="4">
        <f>'1'!M66</f>
        <v>1.8760017789321399E-3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4.4391545482925336E-3</v>
      </c>
      <c r="S66" s="4">
        <f>'1'!S66</f>
        <v>2.6634927289755205E-3</v>
      </c>
      <c r="T66" s="4">
        <f>'1'!T66</f>
        <v>2.345002223665175E-3</v>
      </c>
      <c r="U66" s="4">
        <f>'1'!U66</f>
        <v>1.407001334199105E-3</v>
      </c>
      <c r="V66" s="10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8">
        <v>250</v>
      </c>
      <c r="AB66" s="4"/>
    </row>
    <row r="67" spans="1:28" s="1" customFormat="1" ht="15" customHeight="1" x14ac:dyDescent="0.2">
      <c r="A67" s="9">
        <v>251</v>
      </c>
      <c r="B67" s="4">
        <f>'1'!B67</f>
        <v>4.0081611588612003E-2</v>
      </c>
      <c r="C67" s="4">
        <f>'1'!C67</f>
        <v>5.8888232884069002E-4</v>
      </c>
      <c r="D67" s="3" t="e">
        <f>'1'!D67</f>
        <v>#N/A</v>
      </c>
      <c r="E67" s="35" t="e">
        <f>'1'!E67</f>
        <v>#N/A</v>
      </c>
      <c r="F67" s="3" t="e">
        <f>'1'!F67</f>
        <v>#N/A</v>
      </c>
      <c r="G67" s="35" t="e">
        <f>'1'!G67</f>
        <v>#N/A</v>
      </c>
      <c r="H67" s="4">
        <f>'1'!H67</f>
        <v>7.3610291105086255E-4</v>
      </c>
      <c r="I67" s="4">
        <f>'1'!I67</f>
        <v>4.4166174663051749E-4</v>
      </c>
      <c r="J67" s="4">
        <f>'1'!J67</f>
        <v>9.9328276175905478E-2</v>
      </c>
      <c r="K67" s="4">
        <f>'1'!K67</f>
        <v>4.0081611588612003E-2</v>
      </c>
      <c r="L67" s="4">
        <f>'1'!L67</f>
        <v>1.114770656548214E-3</v>
      </c>
      <c r="M67" s="4">
        <f>'1'!M67</f>
        <v>5.8888232884069002E-4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1.3934633206852676E-3</v>
      </c>
      <c r="S67" s="4">
        <f>'1'!S67</f>
        <v>8.3607799241116048E-4</v>
      </c>
      <c r="T67" s="4">
        <f>'1'!T67</f>
        <v>7.3610291105086255E-4</v>
      </c>
      <c r="U67" s="4">
        <f>'1'!U67</f>
        <v>4.4166174663051749E-4</v>
      </c>
      <c r="V67" s="57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9">
        <v>251</v>
      </c>
      <c r="AB67" s="4"/>
    </row>
    <row r="68" spans="1:28" s="1" customFormat="1" ht="15" customHeight="1" x14ac:dyDescent="0.2">
      <c r="A68" s="9">
        <v>252</v>
      </c>
      <c r="B68" s="4">
        <f>'1'!B68</f>
        <v>3.0528456761065002E-2</v>
      </c>
      <c r="C68" s="4">
        <f>'1'!C68</f>
        <v>1.9166771916391699E-3</v>
      </c>
      <c r="D68" s="3" t="e">
        <f>'1'!D68</f>
        <v>#N/A</v>
      </c>
      <c r="E68" s="35" t="e">
        <f>'1'!E68</f>
        <v>#N/A</v>
      </c>
      <c r="F68" s="3" t="e">
        <f>'1'!F68</f>
        <v>#N/A</v>
      </c>
      <c r="G68" s="35" t="e">
        <f>'1'!G68</f>
        <v>#N/A</v>
      </c>
      <c r="H68" s="4">
        <f>'1'!H68</f>
        <v>2.3958464895489622E-3</v>
      </c>
      <c r="I68" s="4">
        <f>'1'!I68</f>
        <v>1.4375078937293774E-3</v>
      </c>
      <c r="J68" s="4">
        <f>'1'!J68</f>
        <v>7.5654118290213707E-2</v>
      </c>
      <c r="K68" s="4">
        <f>'1'!K68</f>
        <v>3.0528456761065002E-2</v>
      </c>
      <c r="L68" s="4">
        <f>'1'!L68</f>
        <v>3.6283233282291489E-3</v>
      </c>
      <c r="M68" s="4">
        <f>'1'!M68</f>
        <v>1.9166771916391699E-3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4.5354041602864359E-3</v>
      </c>
      <c r="S68" s="4">
        <f>'1'!S68</f>
        <v>2.7212424961718619E-3</v>
      </c>
      <c r="T68" s="4">
        <f>'1'!T68</f>
        <v>2.3958464895489622E-3</v>
      </c>
      <c r="U68" s="4">
        <f>'1'!U68</f>
        <v>1.4375078937293774E-3</v>
      </c>
      <c r="V68" s="57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9">
        <v>252</v>
      </c>
      <c r="AB68" s="4"/>
    </row>
    <row r="69" spans="1:28" s="1" customFormat="1" ht="15" customHeight="1" x14ac:dyDescent="0.2">
      <c r="A69" s="9">
        <v>253</v>
      </c>
      <c r="B69" s="4">
        <f>'1'!B69</f>
        <v>2.2006624337210699E-2</v>
      </c>
      <c r="C69" s="4">
        <f>'1'!C69</f>
        <v>5.2360824593015599E-3</v>
      </c>
      <c r="D69" s="3" t="e">
        <f>'1'!D69</f>
        <v>#N/A</v>
      </c>
      <c r="E69" s="35" t="e">
        <f>'1'!E69</f>
        <v>#N/A</v>
      </c>
      <c r="F69" s="3" t="e">
        <f>'1'!F69</f>
        <v>#N/A</v>
      </c>
      <c r="G69" s="35" t="e">
        <f>'1'!G69</f>
        <v>#N/A</v>
      </c>
      <c r="H69" s="4">
        <f>'1'!H69</f>
        <v>6.5451030741269494E-3</v>
      </c>
      <c r="I69" s="4">
        <f>'1'!I69</f>
        <v>3.9270618444761703E-3</v>
      </c>
      <c r="J69" s="4">
        <f>'1'!J69</f>
        <v>5.4535732801894617E-2</v>
      </c>
      <c r="K69" s="4">
        <f>'1'!K69</f>
        <v>2.2006624337210699E-2</v>
      </c>
      <c r="L69" s="4">
        <f>'1'!L69</f>
        <v>9.9120499886408975E-3</v>
      </c>
      <c r="M69" s="4">
        <f>'1'!M69</f>
        <v>5.2360824593015599E-3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1.2390062485801122E-2</v>
      </c>
      <c r="S69" s="4">
        <f>'1'!S69</f>
        <v>7.4340374914806731E-3</v>
      </c>
      <c r="T69" s="4">
        <f>'1'!T69</f>
        <v>6.5451030741269494E-3</v>
      </c>
      <c r="U69" s="4">
        <f>'1'!U69</f>
        <v>3.9270618444761703E-3</v>
      </c>
      <c r="V69" s="57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9">
        <v>253</v>
      </c>
      <c r="AB69" s="4"/>
    </row>
    <row r="70" spans="1:28" s="1" customFormat="1" ht="15" customHeight="1" x14ac:dyDescent="0.2">
      <c r="A70" s="9">
        <v>254</v>
      </c>
      <c r="B70" s="4">
        <f>'1'!B70</f>
        <v>1.25552313588153E-2</v>
      </c>
      <c r="C70" s="4">
        <f>'1'!C70</f>
        <v>8.4156187047272103E-3</v>
      </c>
      <c r="D70" s="3" t="e">
        <f>'1'!D70</f>
        <v>#N/A</v>
      </c>
      <c r="E70" s="35" t="e">
        <f>'1'!E70</f>
        <v>#N/A</v>
      </c>
      <c r="F70" s="3" t="e">
        <f>'1'!F70</f>
        <v>#N/A</v>
      </c>
      <c r="G70" s="35" t="e">
        <f>'1'!G70</f>
        <v>#N/A</v>
      </c>
      <c r="H70" s="4">
        <f>'1'!H70</f>
        <v>1.0519523380909012E-2</v>
      </c>
      <c r="I70" s="4">
        <f>'1'!I70</f>
        <v>6.3117140285454077E-3</v>
      </c>
      <c r="J70" s="4">
        <f>'1'!J70</f>
        <v>3.1113756119904083E-2</v>
      </c>
      <c r="K70" s="4">
        <f>'1'!K70</f>
        <v>1.25552313588153E-2</v>
      </c>
      <c r="L70" s="4">
        <f>'1'!L70</f>
        <v>1.5931000692782124E-2</v>
      </c>
      <c r="M70" s="4">
        <f>'1'!M70</f>
        <v>8.4156187047272103E-3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1.9913750865977655E-2</v>
      </c>
      <c r="S70" s="4">
        <f>'1'!S70</f>
        <v>1.1948250519586593E-2</v>
      </c>
      <c r="T70" s="4">
        <f>'1'!T70</f>
        <v>1.0519523380909012E-2</v>
      </c>
      <c r="U70" s="4">
        <f>'1'!U70</f>
        <v>6.3117140285454077E-3</v>
      </c>
      <c r="V70" s="57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9">
        <v>254</v>
      </c>
      <c r="AB70" s="4"/>
    </row>
    <row r="71" spans="1:28" s="1" customFormat="1" ht="15" customHeight="1" x14ac:dyDescent="0.2">
      <c r="A71" s="9">
        <v>255</v>
      </c>
      <c r="B71" s="4">
        <f>'1'!B71</f>
        <v>8.7140418080756104E-3</v>
      </c>
      <c r="C71" s="4">
        <f>'1'!C71</f>
        <v>1.5842368594919099E-2</v>
      </c>
      <c r="D71" s="3" t="e">
        <f>'1'!D71</f>
        <v>#N/A</v>
      </c>
      <c r="E71" s="35" t="e">
        <f>'1'!E71</f>
        <v>#N/A</v>
      </c>
      <c r="F71" s="3" t="e">
        <f>'1'!F71</f>
        <v>#N/A</v>
      </c>
      <c r="G71" s="35" t="e">
        <f>'1'!G71</f>
        <v>#N/A</v>
      </c>
      <c r="H71" s="4">
        <f>'1'!H71</f>
        <v>1.9802960743648873E-2</v>
      </c>
      <c r="I71" s="4">
        <f>'1'!I71</f>
        <v>1.1881776446189325E-2</v>
      </c>
      <c r="J71" s="4">
        <f>'1'!J71</f>
        <v>2.1594709319693157E-2</v>
      </c>
      <c r="K71" s="4">
        <f>'1'!K71</f>
        <v>8.7140418080756104E-3</v>
      </c>
      <c r="L71" s="4">
        <f>'1'!L71</f>
        <v>2.9990045166756029E-2</v>
      </c>
      <c r="M71" s="4">
        <f>'1'!M71</f>
        <v>1.5842368594919099E-2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3.7487556458445037E-2</v>
      </c>
      <c r="S71" s="4">
        <f>'1'!S71</f>
        <v>2.2492533875067021E-2</v>
      </c>
      <c r="T71" s="4">
        <f>'1'!T71</f>
        <v>1.9802960743648873E-2</v>
      </c>
      <c r="U71" s="4">
        <f>'1'!U71</f>
        <v>1.1881776446189325E-2</v>
      </c>
      <c r="V71" s="57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9">
        <v>255</v>
      </c>
      <c r="AB71" s="4"/>
    </row>
    <row r="72" spans="1:28" s="1" customFormat="1" ht="15" customHeight="1" x14ac:dyDescent="0.2">
      <c r="A72" s="9">
        <v>256</v>
      </c>
      <c r="B72" s="4">
        <f>'1'!B72</f>
        <v>4.9936497477552902E-3</v>
      </c>
      <c r="C72" s="4">
        <f>'1'!C72</f>
        <v>2.63401422739469E-2</v>
      </c>
      <c r="D72" s="3" t="e">
        <f>'1'!D72</f>
        <v>#N/A</v>
      </c>
      <c r="E72" s="35" t="e">
        <f>'1'!E72</f>
        <v>#N/A</v>
      </c>
      <c r="F72" s="3" t="e">
        <f>'1'!F72</f>
        <v>#N/A</v>
      </c>
      <c r="G72" s="35" t="e">
        <f>'1'!G72</f>
        <v>#N/A</v>
      </c>
      <c r="H72" s="4">
        <f>'1'!H72</f>
        <v>3.2925177842433623E-2</v>
      </c>
      <c r="I72" s="4">
        <f>'1'!I72</f>
        <v>1.9755106705460174E-2</v>
      </c>
      <c r="J72" s="4">
        <f>'1'!J72</f>
        <v>1.237501691203716E-2</v>
      </c>
      <c r="K72" s="4">
        <f>'1'!K72</f>
        <v>4.9936497477552902E-3</v>
      </c>
      <c r="L72" s="4">
        <f>'1'!L72</f>
        <v>4.9862623241059702E-2</v>
      </c>
      <c r="M72" s="4">
        <f>'1'!M72</f>
        <v>2.63401422739469E-2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6.2328279051324625E-2</v>
      </c>
      <c r="S72" s="4">
        <f>'1'!S72</f>
        <v>3.7396967430794778E-2</v>
      </c>
      <c r="T72" s="4">
        <f>'1'!T72</f>
        <v>3.2925177842433623E-2</v>
      </c>
      <c r="U72" s="4">
        <f>'1'!U72</f>
        <v>1.9755106705460174E-2</v>
      </c>
      <c r="V72" s="57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9">
        <v>256</v>
      </c>
      <c r="AB72" s="4"/>
    </row>
    <row r="73" spans="1:28" s="1" customFormat="1" ht="15" customHeight="1" x14ac:dyDescent="0.2">
      <c r="A73" s="9">
        <v>257</v>
      </c>
      <c r="B73" s="4">
        <f>'1'!B73</f>
        <v>2.0740817834536802E-3</v>
      </c>
      <c r="C73" s="4">
        <f>'1'!C73</f>
        <v>4.0137577292537301E-2</v>
      </c>
      <c r="D73" s="3" t="e">
        <f>'1'!D73</f>
        <v>#N/A</v>
      </c>
      <c r="E73" s="35" t="e">
        <f>'1'!E73</f>
        <v>#N/A</v>
      </c>
      <c r="F73" s="3" t="e">
        <f>'1'!F73</f>
        <v>#N/A</v>
      </c>
      <c r="G73" s="35" t="e">
        <f>'1'!G73</f>
        <v>#N/A</v>
      </c>
      <c r="H73" s="4">
        <f>'1'!H73</f>
        <v>5.0171971615671627E-2</v>
      </c>
      <c r="I73" s="4">
        <f>'1'!I73</f>
        <v>3.0103182969402974E-2</v>
      </c>
      <c r="J73" s="4">
        <f>'1'!J73</f>
        <v>5.1398873456683751E-3</v>
      </c>
      <c r="K73" s="4">
        <f>'1'!K73</f>
        <v>2.0740817834536802E-3</v>
      </c>
      <c r="L73" s="4">
        <f>'1'!L73</f>
        <v>7.5981552169756328E-2</v>
      </c>
      <c r="M73" s="4">
        <f>'1'!M73</f>
        <v>4.0137577292537301E-2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9.497694021219541E-2</v>
      </c>
      <c r="S73" s="4">
        <f>'1'!S73</f>
        <v>5.6986164127317246E-2</v>
      </c>
      <c r="T73" s="4">
        <f>'1'!T73</f>
        <v>5.0171971615671627E-2</v>
      </c>
      <c r="U73" s="4">
        <f>'1'!U73</f>
        <v>3.0103182969402974E-2</v>
      </c>
      <c r="V73" s="57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9">
        <v>257</v>
      </c>
      <c r="AB73" s="4"/>
    </row>
    <row r="74" spans="1:28" s="1" customFormat="1" ht="15" customHeight="1" x14ac:dyDescent="0.2">
      <c r="A74" s="9">
        <v>258</v>
      </c>
      <c r="B74" s="4">
        <f>'1'!B74</f>
        <v>5.8657124042453797E-3</v>
      </c>
      <c r="C74" s="4">
        <f>'1'!C74</f>
        <v>5.7330195241286602E-2</v>
      </c>
      <c r="D74" s="3" t="e">
        <f>'1'!D74</f>
        <v>#N/A</v>
      </c>
      <c r="E74" s="35" t="e">
        <f>'1'!E74</f>
        <v>#N/A</v>
      </c>
      <c r="F74" s="3" t="e">
        <f>'1'!F74</f>
        <v>#N/A</v>
      </c>
      <c r="G74" s="35" t="e">
        <f>'1'!G74</f>
        <v>#N/A</v>
      </c>
      <c r="H74" s="4">
        <f>'1'!H74</f>
        <v>7.1662744051608246E-2</v>
      </c>
      <c r="I74" s="4">
        <f>'1'!I74</f>
        <v>4.2997646430964952E-2</v>
      </c>
      <c r="J74" s="4">
        <f>'1'!J74</f>
        <v>1.4536119646018846E-2</v>
      </c>
      <c r="K74" s="4">
        <f>'1'!K74</f>
        <v>5.8657124042453797E-3</v>
      </c>
      <c r="L74" s="4">
        <f>'1'!L74</f>
        <v>0.10852765698536676</v>
      </c>
      <c r="M74" s="4">
        <f>'1'!M74</f>
        <v>5.7330195241286602E-2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0.13565957123170846</v>
      </c>
      <c r="S74" s="4">
        <f>'1'!S74</f>
        <v>8.139574273902507E-2</v>
      </c>
      <c r="T74" s="4">
        <f>'1'!T74</f>
        <v>7.1662744051608246E-2</v>
      </c>
      <c r="U74" s="4">
        <f>'1'!U74</f>
        <v>4.2997646430964952E-2</v>
      </c>
      <c r="V74" s="57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9">
        <v>258</v>
      </c>
      <c r="AB74" s="4"/>
    </row>
    <row r="75" spans="1:28" s="1" customFormat="1" ht="15" customHeight="1" x14ac:dyDescent="0.2">
      <c r="A75" s="9">
        <v>259</v>
      </c>
      <c r="B75" s="4">
        <f>'1'!B75</f>
        <v>1.35290640777642E-2</v>
      </c>
      <c r="C75" s="4">
        <f>'1'!C75</f>
        <v>7.6464931705637298E-2</v>
      </c>
      <c r="D75" s="3" t="e">
        <f>'1'!D75</f>
        <v>#N/A</v>
      </c>
      <c r="E75" s="35" t="e">
        <f>'1'!E75</f>
        <v>#N/A</v>
      </c>
      <c r="F75" s="3" t="e">
        <f>'1'!F75</f>
        <v>#N/A</v>
      </c>
      <c r="G75" s="35" t="e">
        <f>'1'!G75</f>
        <v>#N/A</v>
      </c>
      <c r="H75" s="4">
        <f>'1'!H75</f>
        <v>9.558116463204662E-2</v>
      </c>
      <c r="I75" s="4">
        <f>'1'!I75</f>
        <v>5.7348698779227977E-2</v>
      </c>
      <c r="J75" s="4">
        <f>'1'!J75</f>
        <v>3.3527060411400487E-2</v>
      </c>
      <c r="K75" s="4">
        <f>'1'!K75</f>
        <v>1.35290640777642E-2</v>
      </c>
      <c r="L75" s="4">
        <f>'1'!L75</f>
        <v>0.14475024626433949</v>
      </c>
      <c r="M75" s="4">
        <f>'1'!M75</f>
        <v>7.6464931705637298E-2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0.18093780783042437</v>
      </c>
      <c r="S75" s="4">
        <f>'1'!S75</f>
        <v>0.10856268469825461</v>
      </c>
      <c r="T75" s="4">
        <f>'1'!T75</f>
        <v>9.558116463204662E-2</v>
      </c>
      <c r="U75" s="4">
        <f>'1'!U75</f>
        <v>5.7348698779227977E-2</v>
      </c>
      <c r="V75" s="57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9">
        <v>259</v>
      </c>
      <c r="AB75" s="4"/>
    </row>
    <row r="76" spans="1:28" s="1" customFormat="1" ht="15" customHeight="1" x14ac:dyDescent="0.2">
      <c r="A76" s="9">
        <v>260</v>
      </c>
      <c r="B76" s="4">
        <f>'1'!B76</f>
        <v>2.12874955624347E-2</v>
      </c>
      <c r="C76" s="4">
        <f>'1'!C76</f>
        <v>9.45027569286674E-2</v>
      </c>
      <c r="D76" s="3" t="e">
        <f>'1'!D76</f>
        <v>#N/A</v>
      </c>
      <c r="E76" s="35" t="e">
        <f>'1'!E76</f>
        <v>#N/A</v>
      </c>
      <c r="F76" s="3" t="e">
        <f>'1'!F76</f>
        <v>#N/A</v>
      </c>
      <c r="G76" s="35" t="e">
        <f>'1'!G76</f>
        <v>#N/A</v>
      </c>
      <c r="H76" s="4">
        <f>'1'!H76</f>
        <v>0.11812844616083425</v>
      </c>
      <c r="I76" s="4">
        <f>'1'!I76</f>
        <v>7.0877067696500554E-2</v>
      </c>
      <c r="J76" s="4">
        <f>'1'!J76</f>
        <v>5.2753623282942898E-2</v>
      </c>
      <c r="K76" s="4">
        <f>'1'!K76</f>
        <v>2.12874955624347E-2</v>
      </c>
      <c r="L76" s="4">
        <f>'1'!L76</f>
        <v>0.17889635200020887</v>
      </c>
      <c r="M76" s="4">
        <f>'1'!M76</f>
        <v>9.45027569286674E-2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0.2236204400002611</v>
      </c>
      <c r="S76" s="4">
        <f>'1'!S76</f>
        <v>0.13417226400015664</v>
      </c>
      <c r="T76" s="4">
        <f>'1'!T76</f>
        <v>0.11812844616083425</v>
      </c>
      <c r="U76" s="4">
        <f>'1'!U76</f>
        <v>7.0877067696500554E-2</v>
      </c>
      <c r="V76" s="57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9">
        <v>260</v>
      </c>
      <c r="AB76" s="4"/>
    </row>
    <row r="77" spans="1:28" s="1" customFormat="1" ht="15" customHeight="1" x14ac:dyDescent="0.2">
      <c r="A77" s="9">
        <v>261</v>
      </c>
      <c r="B77" s="4">
        <f>'1'!B77</f>
        <v>3.3945077903123899E-2</v>
      </c>
      <c r="C77" s="4">
        <f>'1'!C77</f>
        <v>0.114659196748156</v>
      </c>
      <c r="D77" s="3" t="e">
        <f>'1'!D77</f>
        <v>#N/A</v>
      </c>
      <c r="E77" s="35" t="e">
        <f>'1'!E77</f>
        <v>#N/A</v>
      </c>
      <c r="F77" s="3" t="e">
        <f>'1'!F77</f>
        <v>#N/A</v>
      </c>
      <c r="G77" s="35" t="e">
        <f>'1'!G77</f>
        <v>#N/A</v>
      </c>
      <c r="H77" s="4">
        <f>'1'!H77</f>
        <v>0.14332399593519501</v>
      </c>
      <c r="I77" s="4">
        <f>'1'!I77</f>
        <v>8.5994397561117E-2</v>
      </c>
      <c r="J77" s="4">
        <f>'1'!J77</f>
        <v>8.4121020566251051E-2</v>
      </c>
      <c r="K77" s="4">
        <f>'1'!K77</f>
        <v>3.3945077903123899E-2</v>
      </c>
      <c r="L77" s="4">
        <f>'1'!L77</f>
        <v>0.21705305419822069</v>
      </c>
      <c r="M77" s="4">
        <f>'1'!M77</f>
        <v>0.114659196748156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0.27131631774777587</v>
      </c>
      <c r="S77" s="4">
        <f>'1'!S77</f>
        <v>0.1627897906486655</v>
      </c>
      <c r="T77" s="4">
        <f>'1'!T77</f>
        <v>0.14332399593519501</v>
      </c>
      <c r="U77" s="4">
        <f>'1'!U77</f>
        <v>8.5994397561117E-2</v>
      </c>
      <c r="V77" s="57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9">
        <v>261</v>
      </c>
      <c r="AB77" s="4"/>
    </row>
    <row r="78" spans="1:28" s="1" customFormat="1" ht="15" customHeight="1" x14ac:dyDescent="0.2">
      <c r="A78" s="9">
        <v>262</v>
      </c>
      <c r="B78" s="4">
        <f>'1'!B78</f>
        <v>4.8197033284352903E-2</v>
      </c>
      <c r="C78" s="4">
        <f>'1'!C78</f>
        <v>0.14091260491471899</v>
      </c>
      <c r="D78" s="3" t="e">
        <f>'1'!D78</f>
        <v>#N/A</v>
      </c>
      <c r="E78" s="35" t="e">
        <f>'1'!E78</f>
        <v>#N/A</v>
      </c>
      <c r="F78" s="3" t="e">
        <f>'1'!F78</f>
        <v>#N/A</v>
      </c>
      <c r="G78" s="35" t="e">
        <f>'1'!G78</f>
        <v>#N/A</v>
      </c>
      <c r="H78" s="4">
        <f>'1'!H78</f>
        <v>0.17614075614339875</v>
      </c>
      <c r="I78" s="4">
        <f>'1'!I78</f>
        <v>0.10568445368603924</v>
      </c>
      <c r="J78" s="4">
        <f>'1'!J78</f>
        <v>0.11943951460992877</v>
      </c>
      <c r="K78" s="4">
        <f>'1'!K78</f>
        <v>4.8197033284352903E-2</v>
      </c>
      <c r="L78" s="4">
        <f>'1'!L78</f>
        <v>0.26675148735732662</v>
      </c>
      <c r="M78" s="4">
        <f>'1'!M78</f>
        <v>0.14091260491471899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0.33343935919665829</v>
      </c>
      <c r="S78" s="4">
        <f>'1'!S78</f>
        <v>0.20006361551799495</v>
      </c>
      <c r="T78" s="4">
        <f>'1'!T78</f>
        <v>0.17614075614339875</v>
      </c>
      <c r="U78" s="4">
        <f>'1'!U78</f>
        <v>0.10568445368603924</v>
      </c>
      <c r="V78" s="57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9">
        <v>262</v>
      </c>
      <c r="AB78" s="4"/>
    </row>
    <row r="79" spans="1:28" s="1" customFormat="1" ht="15" customHeight="1" x14ac:dyDescent="0.2">
      <c r="A79" s="9">
        <v>263</v>
      </c>
      <c r="B79" s="4">
        <f>'1'!B79</f>
        <v>6.6464800015210504E-2</v>
      </c>
      <c r="C79" s="4">
        <f>'1'!C79</f>
        <v>0.16678653084842099</v>
      </c>
      <c r="D79" s="3" t="e">
        <f>'1'!D79</f>
        <v>#N/A</v>
      </c>
      <c r="E79" s="35" t="e">
        <f>'1'!E79</f>
        <v>#N/A</v>
      </c>
      <c r="F79" s="3" t="e">
        <f>'1'!F79</f>
        <v>#N/A</v>
      </c>
      <c r="G79" s="35" t="e">
        <f>'1'!G79</f>
        <v>#N/A</v>
      </c>
      <c r="H79" s="4">
        <f>'1'!H79</f>
        <v>0.20848316356052624</v>
      </c>
      <c r="I79" s="4">
        <f>'1'!I79</f>
        <v>0.12508989813631574</v>
      </c>
      <c r="J79" s="4">
        <f>'1'!J79</f>
        <v>0.16470979459725293</v>
      </c>
      <c r="K79" s="4">
        <f>'1'!K79</f>
        <v>6.6464800015210504E-2</v>
      </c>
      <c r="L79" s="4">
        <f>'1'!L79</f>
        <v>0.31573155007609749</v>
      </c>
      <c r="M79" s="4">
        <f>'1'!M79</f>
        <v>0.16678653084842099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0.39466443759512188</v>
      </c>
      <c r="S79" s="4">
        <f>'1'!S79</f>
        <v>0.2367986625570731</v>
      </c>
      <c r="T79" s="4">
        <f>'1'!T79</f>
        <v>0.20848316356052624</v>
      </c>
      <c r="U79" s="4">
        <f>'1'!U79</f>
        <v>0.12508989813631574</v>
      </c>
      <c r="V79" s="57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9">
        <v>263</v>
      </c>
      <c r="AB79" s="4"/>
    </row>
    <row r="80" spans="1:28" s="1" customFormat="1" ht="15" customHeight="1" x14ac:dyDescent="0.2">
      <c r="A80" s="9">
        <v>264</v>
      </c>
      <c r="B80" s="4">
        <f>'1'!B80</f>
        <v>8.4022272749758695E-2</v>
      </c>
      <c r="C80" s="4">
        <f>'1'!C80</f>
        <v>0.19379317671717</v>
      </c>
      <c r="D80" s="3" t="e">
        <f>'1'!D80</f>
        <v>#N/A</v>
      </c>
      <c r="E80" s="35" t="e">
        <f>'1'!E80</f>
        <v>#N/A</v>
      </c>
      <c r="F80" s="3" t="e">
        <f>'1'!F80</f>
        <v>#N/A</v>
      </c>
      <c r="G80" s="35" t="e">
        <f>'1'!G80</f>
        <v>#N/A</v>
      </c>
      <c r="H80" s="4">
        <f>'1'!H80</f>
        <v>0.2422414708964625</v>
      </c>
      <c r="I80" s="4">
        <f>'1'!I80</f>
        <v>0.1453448825378775</v>
      </c>
      <c r="J80" s="4">
        <f>'1'!J80</f>
        <v>0.20821985897858697</v>
      </c>
      <c r="K80" s="4">
        <f>'1'!K80</f>
        <v>8.4022272749758695E-2</v>
      </c>
      <c r="L80" s="4">
        <f>'1'!L80</f>
        <v>0.36685588319293488</v>
      </c>
      <c r="M80" s="4">
        <f>'1'!M80</f>
        <v>0.19379317671717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0.45856985399116862</v>
      </c>
      <c r="S80" s="4">
        <f>'1'!S80</f>
        <v>0.27514191239470115</v>
      </c>
      <c r="T80" s="4">
        <f>'1'!T80</f>
        <v>0.2422414708964625</v>
      </c>
      <c r="U80" s="4">
        <f>'1'!U80</f>
        <v>0.1453448825378775</v>
      </c>
      <c r="V80" s="57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9">
        <v>264</v>
      </c>
      <c r="AB80" s="4"/>
    </row>
    <row r="81" spans="1:28" s="1" customFormat="1" ht="15" customHeight="1" x14ac:dyDescent="0.2">
      <c r="A81" s="9">
        <v>265</v>
      </c>
      <c r="B81" s="4">
        <f>'1'!B81</f>
        <v>0.102888376808956</v>
      </c>
      <c r="C81" s="4">
        <f>'1'!C81</f>
        <v>0.2223297741644</v>
      </c>
      <c r="D81" s="3" t="e">
        <f>'1'!D81</f>
        <v>#N/A</v>
      </c>
      <c r="E81" s="35" t="e">
        <f>'1'!E81</f>
        <v>#N/A</v>
      </c>
      <c r="F81" s="3" t="e">
        <f>'1'!F81</f>
        <v>#N/A</v>
      </c>
      <c r="G81" s="35" t="e">
        <f>'1'!G81</f>
        <v>#N/A</v>
      </c>
      <c r="H81" s="4">
        <f>'1'!H81</f>
        <v>0.27791221770550001</v>
      </c>
      <c r="I81" s="4">
        <f>'1'!I81</f>
        <v>0.16674733062329999</v>
      </c>
      <c r="J81" s="4">
        <f>'1'!J81</f>
        <v>0.25497290907020914</v>
      </c>
      <c r="K81" s="4">
        <f>'1'!K81</f>
        <v>0.102888376808956</v>
      </c>
      <c r="L81" s="4">
        <f>'1'!L81</f>
        <v>0.42087645727694123</v>
      </c>
      <c r="M81" s="4">
        <f>'1'!M81</f>
        <v>0.2223297741644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0.52609557159617659</v>
      </c>
      <c r="S81" s="4">
        <f>'1'!S81</f>
        <v>0.31565734295770592</v>
      </c>
      <c r="T81" s="4">
        <f>'1'!T81</f>
        <v>0.27791221770550001</v>
      </c>
      <c r="U81" s="4">
        <f>'1'!U81</f>
        <v>0.16674733062329999</v>
      </c>
      <c r="V81" s="57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9">
        <v>265</v>
      </c>
      <c r="AB81" s="4"/>
    </row>
    <row r="82" spans="1:28" s="1" customFormat="1" ht="15" customHeight="1" x14ac:dyDescent="0.2">
      <c r="A82" s="9">
        <v>266</v>
      </c>
      <c r="B82" s="4">
        <f>'1'!B82</f>
        <v>0.123371255583397</v>
      </c>
      <c r="C82" s="4">
        <f>'1'!C82</f>
        <v>0.25122967840479399</v>
      </c>
      <c r="D82" s="3" t="e">
        <f>'1'!D82</f>
        <v>#N/A</v>
      </c>
      <c r="E82" s="35" t="e">
        <f>'1'!E82</f>
        <v>#N/A</v>
      </c>
      <c r="F82" s="3" t="e">
        <f>'1'!F82</f>
        <v>#N/A</v>
      </c>
      <c r="G82" s="35" t="e">
        <f>'1'!G82</f>
        <v>#N/A</v>
      </c>
      <c r="H82" s="4">
        <f>'1'!H82</f>
        <v>0.3140370980059925</v>
      </c>
      <c r="I82" s="4">
        <f>'1'!I82</f>
        <v>0.18842225880359548</v>
      </c>
      <c r="J82" s="4">
        <f>'1'!J82</f>
        <v>0.30573257064936876</v>
      </c>
      <c r="K82" s="4">
        <f>'1'!K82</f>
        <v>0.123371255583397</v>
      </c>
      <c r="L82" s="4">
        <f>'1'!L82</f>
        <v>0.47558478124323927</v>
      </c>
      <c r="M82" s="4">
        <f>'1'!M82</f>
        <v>0.25122967840479399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0.59448097655404908</v>
      </c>
      <c r="S82" s="4">
        <f>'1'!S82</f>
        <v>0.35668858593242947</v>
      </c>
      <c r="T82" s="4">
        <f>'1'!T82</f>
        <v>0.3140370980059925</v>
      </c>
      <c r="U82" s="4">
        <f>'1'!U82</f>
        <v>0.18842225880359548</v>
      </c>
      <c r="V82" s="57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9">
        <v>266</v>
      </c>
      <c r="AB82" s="4"/>
    </row>
    <row r="83" spans="1:28" s="1" customFormat="1" ht="15" customHeight="1" x14ac:dyDescent="0.2">
      <c r="A83" s="9">
        <v>267</v>
      </c>
      <c r="B83" s="4">
        <f>'1'!B83</f>
        <v>0.145233404217294</v>
      </c>
      <c r="C83" s="4">
        <f>'1'!C83</f>
        <v>0.28124659827144</v>
      </c>
      <c r="D83" s="3" t="e">
        <f>'1'!D83</f>
        <v>#N/A</v>
      </c>
      <c r="E83" s="35" t="e">
        <f>'1'!E83</f>
        <v>#N/A</v>
      </c>
      <c r="F83" s="3" t="e">
        <f>'1'!F83</f>
        <v>#N/A</v>
      </c>
      <c r="G83" s="35" t="e">
        <f>'1'!G83</f>
        <v>#N/A</v>
      </c>
      <c r="H83" s="4">
        <f>'1'!H83</f>
        <v>0.35155824783930001</v>
      </c>
      <c r="I83" s="4">
        <f>'1'!I83</f>
        <v>0.21093494870357998</v>
      </c>
      <c r="J83" s="4">
        <f>'1'!J83</f>
        <v>0.3599102708774552</v>
      </c>
      <c r="K83" s="4">
        <f>'1'!K83</f>
        <v>0.145233404217294</v>
      </c>
      <c r="L83" s="4">
        <f>'1'!L83</f>
        <v>0.53240764691348519</v>
      </c>
      <c r="M83" s="4">
        <f>'1'!M83</f>
        <v>0.28124659827144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0.66550955864185646</v>
      </c>
      <c r="S83" s="4">
        <f>'1'!S83</f>
        <v>0.39930573518511392</v>
      </c>
      <c r="T83" s="4">
        <f>'1'!T83</f>
        <v>0.35155824783930001</v>
      </c>
      <c r="U83" s="4">
        <f>'1'!U83</f>
        <v>0.21093494870357998</v>
      </c>
      <c r="V83" s="57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9">
        <v>267</v>
      </c>
      <c r="AB83" s="4"/>
    </row>
    <row r="84" spans="1:28" s="1" customFormat="1" ht="15" customHeight="1" x14ac:dyDescent="0.2">
      <c r="A84" s="9">
        <v>268</v>
      </c>
      <c r="B84" s="4">
        <f>'1'!B84</f>
        <v>0.17129349393312401</v>
      </c>
      <c r="C84" s="4">
        <f>'1'!C84</f>
        <v>0.31287585859592598</v>
      </c>
      <c r="D84" s="3" t="e">
        <f>'1'!D84</f>
        <v>#N/A</v>
      </c>
      <c r="E84" s="35" t="e">
        <f>'1'!E84</f>
        <v>#N/A</v>
      </c>
      <c r="F84" s="3" t="e">
        <f>'1'!F84</f>
        <v>#N/A</v>
      </c>
      <c r="G84" s="35" t="e">
        <f>'1'!G84</f>
        <v>#N/A</v>
      </c>
      <c r="H84" s="4">
        <f>'1'!H84</f>
        <v>0.39109482324490746</v>
      </c>
      <c r="I84" s="4">
        <f>'1'!I84</f>
        <v>0.2346568939469445</v>
      </c>
      <c r="J84" s="4">
        <f>'1'!J84</f>
        <v>0.42449110198351492</v>
      </c>
      <c r="K84" s="4">
        <f>'1'!K84</f>
        <v>0.17129349393312401</v>
      </c>
      <c r="L84" s="4">
        <f>'1'!L84</f>
        <v>0.59228271799513132</v>
      </c>
      <c r="M84" s="4">
        <f>'1'!M84</f>
        <v>0.31287585859592598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0.74035339749391416</v>
      </c>
      <c r="S84" s="4">
        <f>'1'!S84</f>
        <v>0.44421203849634849</v>
      </c>
      <c r="T84" s="4">
        <f>'1'!T84</f>
        <v>0.39109482324490746</v>
      </c>
      <c r="U84" s="4">
        <f>'1'!U84</f>
        <v>0.2346568939469445</v>
      </c>
      <c r="V84" s="57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9">
        <v>268</v>
      </c>
      <c r="AB84" s="4"/>
    </row>
    <row r="85" spans="1:28" s="1" customFormat="1" ht="15" customHeight="1" x14ac:dyDescent="0.2">
      <c r="A85" s="9">
        <v>269</v>
      </c>
      <c r="B85" s="4">
        <f>'1'!B85</f>
        <v>0.19517902670923801</v>
      </c>
      <c r="C85" s="4">
        <f>'1'!C85</f>
        <v>0.34424645603459803</v>
      </c>
      <c r="D85" s="3" t="e">
        <f>'1'!D85</f>
        <v>#N/A</v>
      </c>
      <c r="E85" s="35" t="e">
        <f>'1'!E85</f>
        <v>#N/A</v>
      </c>
      <c r="F85" s="3" t="e">
        <f>'1'!F85</f>
        <v>#N/A</v>
      </c>
      <c r="G85" s="35" t="e">
        <f>'1'!G85</f>
        <v>#N/A</v>
      </c>
      <c r="H85" s="4">
        <f>'1'!H85</f>
        <v>0.43030807004324756</v>
      </c>
      <c r="I85" s="4">
        <f>'1'!I85</f>
        <v>0.25818484202594849</v>
      </c>
      <c r="J85" s="4">
        <f>'1'!J85</f>
        <v>0.48368305315916499</v>
      </c>
      <c r="K85" s="4">
        <f>'1'!K85</f>
        <v>0.19517902670923801</v>
      </c>
      <c r="L85" s="4">
        <f>'1'!L85</f>
        <v>0.65166813302679683</v>
      </c>
      <c r="M85" s="4">
        <f>'1'!M85</f>
        <v>0.34424645603459803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0.81458516628349598</v>
      </c>
      <c r="S85" s="4">
        <f>'1'!S85</f>
        <v>0.48875109977009762</v>
      </c>
      <c r="T85" s="4">
        <f>'1'!T85</f>
        <v>0.43030807004324756</v>
      </c>
      <c r="U85" s="4">
        <f>'1'!U85</f>
        <v>0.25818484202594849</v>
      </c>
      <c r="V85" s="57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9">
        <v>269</v>
      </c>
      <c r="AB85" s="4"/>
    </row>
    <row r="86" spans="1:28" s="1" customFormat="1" ht="15" customHeight="1" x14ac:dyDescent="0.2">
      <c r="A86" s="9">
        <v>270</v>
      </c>
      <c r="B86" s="4">
        <f>'1'!B86</f>
        <v>0.22024303060172401</v>
      </c>
      <c r="C86" s="4">
        <f>'1'!C86</f>
        <v>0.37600314363606102</v>
      </c>
      <c r="D86" s="3" t="e">
        <f>'1'!D86</f>
        <v>#N/A</v>
      </c>
      <c r="E86" s="35" t="e">
        <f>'1'!E86</f>
        <v>#N/A</v>
      </c>
      <c r="F86" s="3" t="e">
        <f>'1'!F86</f>
        <v>#N/A</v>
      </c>
      <c r="G86" s="35" t="e">
        <f>'1'!G86</f>
        <v>#N/A</v>
      </c>
      <c r="H86" s="4">
        <f>'1'!H86</f>
        <v>0.4700039295450763</v>
      </c>
      <c r="I86" s="4">
        <f>'1'!I86</f>
        <v>0.28200235772704574</v>
      </c>
      <c r="J86" s="4">
        <f>'1'!J86</f>
        <v>0.54579543342618386</v>
      </c>
      <c r="K86" s="4">
        <f>'1'!K86</f>
        <v>0.22024303060172401</v>
      </c>
      <c r="L86" s="4">
        <f>'1'!L86</f>
        <v>0.71178442749427195</v>
      </c>
      <c r="M86" s="4">
        <f>'1'!M86</f>
        <v>0.37600314363606102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0.88973053436783989</v>
      </c>
      <c r="S86" s="4">
        <f>'1'!S86</f>
        <v>0.53383832062070402</v>
      </c>
      <c r="T86" s="4">
        <f>'1'!T86</f>
        <v>0.4700039295450763</v>
      </c>
      <c r="U86" s="4">
        <f>'1'!U86</f>
        <v>0.28200235772704574</v>
      </c>
      <c r="V86" s="57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9">
        <v>270</v>
      </c>
      <c r="AB86" s="4"/>
    </row>
    <row r="87" spans="1:28" s="1" customFormat="1" ht="15" customHeight="1" x14ac:dyDescent="0.2">
      <c r="A87" s="9">
        <v>271</v>
      </c>
      <c r="B87" s="4">
        <f>'1'!B87</f>
        <v>0.24803147920733301</v>
      </c>
      <c r="C87" s="4">
        <f>'1'!C87</f>
        <v>0.408052960068158</v>
      </c>
      <c r="D87" s="3" t="e">
        <f>'1'!D87</f>
        <v>#N/A</v>
      </c>
      <c r="E87" s="35" t="e">
        <f>'1'!E87</f>
        <v>#N/A</v>
      </c>
      <c r="F87" s="3" t="e">
        <f>'1'!F87</f>
        <v>#N/A</v>
      </c>
      <c r="G87" s="35" t="e">
        <f>'1'!G87</f>
        <v>#N/A</v>
      </c>
      <c r="H87" s="4">
        <f>'1'!H87</f>
        <v>0.51006620008519754</v>
      </c>
      <c r="I87" s="4">
        <f>'1'!I87</f>
        <v>0.30603972005111851</v>
      </c>
      <c r="J87" s="4">
        <f>'1'!J87</f>
        <v>0.6146593984265859</v>
      </c>
      <c r="K87" s="4">
        <f>'1'!K87</f>
        <v>0.24803147920733301</v>
      </c>
      <c r="L87" s="4">
        <f>'1'!L87</f>
        <v>0.772455623005598</v>
      </c>
      <c r="M87" s="4">
        <f>'1'!M87</f>
        <v>0.408052960068158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0.96556952875699753</v>
      </c>
      <c r="S87" s="4">
        <f>'1'!S87</f>
        <v>0.57934171725419847</v>
      </c>
      <c r="T87" s="4">
        <f>'1'!T87</f>
        <v>0.51006620008519754</v>
      </c>
      <c r="U87" s="4">
        <f>'1'!U87</f>
        <v>0.30603972005111851</v>
      </c>
      <c r="V87" s="57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9">
        <v>271</v>
      </c>
      <c r="AB87" s="4"/>
    </row>
    <row r="88" spans="1:28" s="1" customFormat="1" ht="15" customHeight="1" x14ac:dyDescent="0.2">
      <c r="A88" s="9">
        <v>272</v>
      </c>
      <c r="B88" s="4">
        <f>'1'!B88</f>
        <v>0.27446438793648598</v>
      </c>
      <c r="C88" s="4">
        <f>'1'!C88</f>
        <v>0.44176329485350002</v>
      </c>
      <c r="D88" s="3" t="e">
        <f>'1'!D88</f>
        <v>#N/A</v>
      </c>
      <c r="E88" s="35" t="e">
        <f>'1'!E88</f>
        <v>#N/A</v>
      </c>
      <c r="F88" s="3" t="e">
        <f>'1'!F88</f>
        <v>#N/A</v>
      </c>
      <c r="G88" s="35" t="e">
        <f>'1'!G88</f>
        <v>#N/A</v>
      </c>
      <c r="H88" s="4">
        <f>'1'!H88</f>
        <v>0.55220411856687501</v>
      </c>
      <c r="I88" s="4">
        <f>'1'!I88</f>
        <v>0.33132247114012503</v>
      </c>
      <c r="J88" s="4">
        <f>'1'!J88</f>
        <v>0.680164131253441</v>
      </c>
      <c r="K88" s="4">
        <f>'1'!K88</f>
        <v>0.27446438793648598</v>
      </c>
      <c r="L88" s="4">
        <f>'1'!L88</f>
        <v>0.83627022602670875</v>
      </c>
      <c r="M88" s="4">
        <f>'1'!M88</f>
        <v>0.44176329485350002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1.0453377825333861</v>
      </c>
      <c r="S88" s="4">
        <f>'1'!S88</f>
        <v>0.62720266952003156</v>
      </c>
      <c r="T88" s="4">
        <f>'1'!T88</f>
        <v>0.55220411856687501</v>
      </c>
      <c r="U88" s="4">
        <f>'1'!U88</f>
        <v>0.33132247114012503</v>
      </c>
      <c r="V88" s="57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9">
        <v>272</v>
      </c>
      <c r="AB88" s="4"/>
    </row>
    <row r="89" spans="1:28" s="1" customFormat="1" ht="15" customHeight="1" x14ac:dyDescent="0.2">
      <c r="A89" s="9">
        <v>273</v>
      </c>
      <c r="B89" s="4">
        <f>'1'!B89</f>
        <v>0.30117962958580702</v>
      </c>
      <c r="C89" s="4">
        <f>'1'!C89</f>
        <v>0.47625320015483902</v>
      </c>
      <c r="D89" s="3" t="e">
        <f>'1'!D89</f>
        <v>#N/A</v>
      </c>
      <c r="E89" s="35" t="e">
        <f>'1'!E89</f>
        <v>#N/A</v>
      </c>
      <c r="F89" s="3" t="e">
        <f>'1'!F89</f>
        <v>#N/A</v>
      </c>
      <c r="G89" s="35" t="e">
        <f>'1'!G89</f>
        <v>#N/A</v>
      </c>
      <c r="H89" s="4">
        <f>'1'!H89</f>
        <v>0.59531650019354876</v>
      </c>
      <c r="I89" s="4">
        <f>'1'!I89</f>
        <v>0.35718990011612928</v>
      </c>
      <c r="J89" s="4">
        <f>'1'!J89</f>
        <v>0.74636852762067063</v>
      </c>
      <c r="K89" s="4">
        <f>'1'!K89</f>
        <v>0.30117962958580702</v>
      </c>
      <c r="L89" s="4">
        <f>'1'!L89</f>
        <v>0.90156057775580745</v>
      </c>
      <c r="M89" s="4">
        <f>'1'!M89</f>
        <v>0.47625320015483902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1.1269507221947592</v>
      </c>
      <c r="S89" s="4">
        <f>'1'!S89</f>
        <v>0.67617043331685556</v>
      </c>
      <c r="T89" s="4">
        <f>'1'!T89</f>
        <v>0.59531650019354876</v>
      </c>
      <c r="U89" s="4">
        <f>'1'!U89</f>
        <v>0.35718990011612928</v>
      </c>
      <c r="V89" s="57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9">
        <v>273</v>
      </c>
      <c r="AB89" s="4"/>
    </row>
    <row r="90" spans="1:28" s="1" customFormat="1" ht="15" customHeight="1" x14ac:dyDescent="0.2">
      <c r="A90" s="9">
        <v>274</v>
      </c>
      <c r="B90" s="4">
        <f>'1'!B90</f>
        <v>0.325629989742172</v>
      </c>
      <c r="C90" s="4">
        <f>'1'!C90</f>
        <v>0.50956175405562298</v>
      </c>
      <c r="D90" s="3" t="e">
        <f>'1'!D90</f>
        <v>#N/A</v>
      </c>
      <c r="E90" s="35" t="e">
        <f>'1'!E90</f>
        <v>#N/A</v>
      </c>
      <c r="F90" s="3" t="e">
        <f>'1'!F90</f>
        <v>#N/A</v>
      </c>
      <c r="G90" s="35" t="e">
        <f>'1'!G90</f>
        <v>#N/A</v>
      </c>
      <c r="H90" s="4">
        <f>'1'!H90</f>
        <v>0.63695219256952873</v>
      </c>
      <c r="I90" s="4">
        <f>'1'!I90</f>
        <v>0.38217131554171724</v>
      </c>
      <c r="J90" s="4">
        <f>'1'!J90</f>
        <v>0.80696020619733233</v>
      </c>
      <c r="K90" s="4">
        <f>'1'!K90</f>
        <v>0.325629989742172</v>
      </c>
      <c r="L90" s="4">
        <f>'1'!L90</f>
        <v>0.96461459836761232</v>
      </c>
      <c r="M90" s="4">
        <f>'1'!M90</f>
        <v>0.50956175405562298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1.2057682479595153</v>
      </c>
      <c r="S90" s="4">
        <f>'1'!S90</f>
        <v>0.72346094877570921</v>
      </c>
      <c r="T90" s="4">
        <f>'1'!T90</f>
        <v>0.63695219256952873</v>
      </c>
      <c r="U90" s="4">
        <f>'1'!U90</f>
        <v>0.38217131554171724</v>
      </c>
      <c r="V90" s="57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9">
        <v>274</v>
      </c>
      <c r="AB90" s="4"/>
    </row>
    <row r="91" spans="1:28" s="1" customFormat="1" ht="15" customHeight="1" x14ac:dyDescent="0.2">
      <c r="A91" s="9">
        <v>275</v>
      </c>
      <c r="B91" s="4">
        <f>'1'!B91</f>
        <v>0.34841323706327698</v>
      </c>
      <c r="C91" s="4">
        <f>'1'!C91</f>
        <v>0.54283871025130404</v>
      </c>
      <c r="D91" s="3" t="e">
        <f>'1'!D91</f>
        <v>#N/A</v>
      </c>
      <c r="E91" s="35" t="e">
        <f>'1'!E91</f>
        <v>#N/A</v>
      </c>
      <c r="F91" s="3" t="e">
        <f>'1'!F91</f>
        <v>#N/A</v>
      </c>
      <c r="G91" s="35" t="e">
        <f>'1'!G91</f>
        <v>#N/A</v>
      </c>
      <c r="H91" s="4">
        <f>'1'!H91</f>
        <v>0.67854838781413007</v>
      </c>
      <c r="I91" s="4">
        <f>'1'!I91</f>
        <v>0.407129032688478</v>
      </c>
      <c r="J91" s="4">
        <f>'1'!J91</f>
        <v>0.86342052783613699</v>
      </c>
      <c r="K91" s="4">
        <f>'1'!K91</f>
        <v>0.34841323706327698</v>
      </c>
      <c r="L91" s="4">
        <f>'1'!L91</f>
        <v>1.0276088036432491</v>
      </c>
      <c r="M91" s="4">
        <f>'1'!M91</f>
        <v>0.54283871025130404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1.2845110045540613</v>
      </c>
      <c r="S91" s="4">
        <f>'1'!S91</f>
        <v>0.77070660273243685</v>
      </c>
      <c r="T91" s="4">
        <f>'1'!T91</f>
        <v>0.67854838781413007</v>
      </c>
      <c r="U91" s="4">
        <f>'1'!U91</f>
        <v>0.407129032688478</v>
      </c>
      <c r="V91" s="57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9">
        <v>275</v>
      </c>
      <c r="AB91" s="4"/>
    </row>
    <row r="92" spans="1:28" s="1" customFormat="1" ht="15" customHeight="1" x14ac:dyDescent="0.2">
      <c r="A92" s="9">
        <v>276</v>
      </c>
      <c r="B92" s="4">
        <f>'1'!B92</f>
        <v>0.36975744888940698</v>
      </c>
      <c r="C92" s="4">
        <f>'1'!C92</f>
        <v>0.57704764099211303</v>
      </c>
      <c r="D92" s="3" t="e">
        <f>'1'!D92</f>
        <v>#N/A</v>
      </c>
      <c r="E92" s="35" t="e">
        <f>'1'!E92</f>
        <v>#N/A</v>
      </c>
      <c r="F92" s="3" t="e">
        <f>'1'!F92</f>
        <v>#N/A</v>
      </c>
      <c r="G92" s="35" t="e">
        <f>'1'!G92</f>
        <v>#N/A</v>
      </c>
      <c r="H92" s="4">
        <f>'1'!H92</f>
        <v>0.72130955124014129</v>
      </c>
      <c r="I92" s="4">
        <f>'1'!I92</f>
        <v>0.43278573074408477</v>
      </c>
      <c r="J92" s="4">
        <f>'1'!J92</f>
        <v>0.9163147025709979</v>
      </c>
      <c r="K92" s="4">
        <f>'1'!K92</f>
        <v>0.36975744888940698</v>
      </c>
      <c r="L92" s="4">
        <f>'1'!L92</f>
        <v>1.0923672627004586</v>
      </c>
      <c r="M92" s="4">
        <f>'1'!M92</f>
        <v>0.57704764099211303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1.3654590783755731</v>
      </c>
      <c r="S92" s="4">
        <f>'1'!S92</f>
        <v>0.81927544702534394</v>
      </c>
      <c r="T92" s="4">
        <f>'1'!T92</f>
        <v>0.72130955124014129</v>
      </c>
      <c r="U92" s="4">
        <f>'1'!U92</f>
        <v>0.43278573074408477</v>
      </c>
      <c r="V92" s="57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9">
        <v>276</v>
      </c>
      <c r="AB92" s="4"/>
    </row>
    <row r="93" spans="1:28" s="1" customFormat="1" ht="15" customHeight="1" x14ac:dyDescent="0.2">
      <c r="A93" s="9">
        <v>277</v>
      </c>
      <c r="B93" s="4">
        <f>'1'!B93</f>
        <v>0.391095760133156</v>
      </c>
      <c r="C93" s="4">
        <f>'1'!C93</f>
        <v>0.609672156006133</v>
      </c>
      <c r="D93" s="3" t="e">
        <f>'1'!D93</f>
        <v>#N/A</v>
      </c>
      <c r="E93" s="35" t="e">
        <f>'1'!E93</f>
        <v>#N/A</v>
      </c>
      <c r="F93" s="3" t="e">
        <f>'1'!F93</f>
        <v>#N/A</v>
      </c>
      <c r="G93" s="35" t="e">
        <f>'1'!G93</f>
        <v>#N/A</v>
      </c>
      <c r="H93" s="4">
        <f>'1'!H93</f>
        <v>0.76209019500766628</v>
      </c>
      <c r="I93" s="4">
        <f>'1'!I93</f>
        <v>0.45725411700459972</v>
      </c>
      <c r="J93" s="4">
        <f>'1'!J93</f>
        <v>0.96919425477315346</v>
      </c>
      <c r="K93" s="4">
        <f>'1'!K93</f>
        <v>0.391095760133156</v>
      </c>
      <c r="L93" s="4">
        <f>'1'!L93</f>
        <v>1.1541263786402154</v>
      </c>
      <c r="M93" s="4">
        <f>'1'!M93</f>
        <v>0.609672156006133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1.4426579733002693</v>
      </c>
      <c r="S93" s="4">
        <f>'1'!S93</f>
        <v>0.86559478398016154</v>
      </c>
      <c r="T93" s="4">
        <f>'1'!T93</f>
        <v>0.76209019500766628</v>
      </c>
      <c r="U93" s="4">
        <f>'1'!U93</f>
        <v>0.45725411700459972</v>
      </c>
      <c r="V93" s="57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9">
        <v>277</v>
      </c>
      <c r="AB93" s="4"/>
    </row>
    <row r="94" spans="1:28" s="1" customFormat="1" ht="15" customHeight="1" x14ac:dyDescent="0.2">
      <c r="A94" s="9">
        <v>278</v>
      </c>
      <c r="B94" s="4">
        <f>'1'!B94</f>
        <v>0.41336835482402601</v>
      </c>
      <c r="C94" s="4">
        <f>'1'!C94</f>
        <v>0.64067777187055697</v>
      </c>
      <c r="D94" s="3" t="e">
        <f>'1'!D94</f>
        <v>#N/A</v>
      </c>
      <c r="E94" s="35" t="e">
        <f>'1'!E94</f>
        <v>#N/A</v>
      </c>
      <c r="F94" s="3" t="e">
        <f>'1'!F94</f>
        <v>#N/A</v>
      </c>
      <c r="G94" s="35" t="e">
        <f>'1'!G94</f>
        <v>#N/A</v>
      </c>
      <c r="H94" s="4">
        <f>'1'!H94</f>
        <v>0.80084721483819621</v>
      </c>
      <c r="I94" s="4">
        <f>'1'!I94</f>
        <v>0.48050832890291773</v>
      </c>
      <c r="J94" s="4">
        <f>'1'!J94</f>
        <v>1.0243891022088114</v>
      </c>
      <c r="K94" s="4">
        <f>'1'!K94</f>
        <v>0.41336835482402601</v>
      </c>
      <c r="L94" s="4">
        <f>'1'!L94</f>
        <v>1.2128208733823327</v>
      </c>
      <c r="M94" s="4">
        <f>'1'!M94</f>
        <v>0.64067777187055697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1.5160260917279158</v>
      </c>
      <c r="S94" s="4">
        <f>'1'!S94</f>
        <v>0.90961565503674957</v>
      </c>
      <c r="T94" s="4">
        <f>'1'!T94</f>
        <v>0.80084721483819621</v>
      </c>
      <c r="U94" s="4">
        <f>'1'!U94</f>
        <v>0.48050832890291773</v>
      </c>
      <c r="V94" s="57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9">
        <v>278</v>
      </c>
      <c r="AB94" s="4"/>
    </row>
    <row r="95" spans="1:28" s="1" customFormat="1" ht="15" customHeight="1" x14ac:dyDescent="0.2">
      <c r="A95" s="9">
        <v>279</v>
      </c>
      <c r="B95" s="4">
        <f>'1'!B95</f>
        <v>0.438092032335889</v>
      </c>
      <c r="C95" s="4">
        <f>'1'!C95</f>
        <v>0.67100533225181702</v>
      </c>
      <c r="D95" s="3" t="e">
        <f>'1'!D95</f>
        <v>#N/A</v>
      </c>
      <c r="E95" s="35" t="e">
        <f>'1'!E95</f>
        <v>#N/A</v>
      </c>
      <c r="F95" s="3" t="e">
        <f>'1'!F95</f>
        <v>#N/A</v>
      </c>
      <c r="G95" s="35" t="e">
        <f>'1'!G95</f>
        <v>#N/A</v>
      </c>
      <c r="H95" s="4">
        <f>'1'!H95</f>
        <v>0.83875666531477133</v>
      </c>
      <c r="I95" s="4">
        <f>'1'!I95</f>
        <v>0.50325399918886271</v>
      </c>
      <c r="J95" s="4">
        <f>'1'!J95</f>
        <v>1.0856581023974188</v>
      </c>
      <c r="K95" s="4">
        <f>'1'!K95</f>
        <v>0.438092032335889</v>
      </c>
      <c r="L95" s="4">
        <f>'1'!L95</f>
        <v>1.2702317902021325</v>
      </c>
      <c r="M95" s="4">
        <f>'1'!M95</f>
        <v>0.67100533225181702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1.5877897377526655</v>
      </c>
      <c r="S95" s="4">
        <f>'1'!S95</f>
        <v>0.95267384265159938</v>
      </c>
      <c r="T95" s="4">
        <f>'1'!T95</f>
        <v>0.83875666531477133</v>
      </c>
      <c r="U95" s="4">
        <f>'1'!U95</f>
        <v>0.50325399918886271</v>
      </c>
      <c r="V95" s="57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9">
        <v>279</v>
      </c>
      <c r="AB95" s="4"/>
    </row>
    <row r="96" spans="1:28" s="1" customFormat="1" ht="15" customHeight="1" x14ac:dyDescent="0.2">
      <c r="A96" s="9">
        <v>280</v>
      </c>
      <c r="B96" s="4">
        <f>'1'!B96</f>
        <v>0.45624908899711297</v>
      </c>
      <c r="C96" s="4">
        <f>'1'!C96</f>
        <v>0.69964327647180002</v>
      </c>
      <c r="D96" s="3" t="e">
        <f>'1'!D96</f>
        <v>#N/A</v>
      </c>
      <c r="E96" s="35" t="e">
        <f>'1'!E96</f>
        <v>#N/A</v>
      </c>
      <c r="F96" s="3" t="e">
        <f>'1'!F96</f>
        <v>#N/A</v>
      </c>
      <c r="G96" s="35" t="e">
        <f>'1'!G96</f>
        <v>#N/A</v>
      </c>
      <c r="H96" s="4">
        <f>'1'!H96</f>
        <v>0.87455409558975006</v>
      </c>
      <c r="I96" s="4">
        <f>'1'!I96</f>
        <v>0.52473245735384999</v>
      </c>
      <c r="J96" s="4">
        <f>'1'!J96</f>
        <v>1.1306540261416633</v>
      </c>
      <c r="K96" s="4">
        <f>'1'!K96</f>
        <v>0.45624908899711297</v>
      </c>
      <c r="L96" s="4">
        <f>'1'!L96</f>
        <v>1.3244442165507895</v>
      </c>
      <c r="M96" s="4">
        <f>'1'!M96</f>
        <v>0.69964327647180002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1.6555552706884868</v>
      </c>
      <c r="S96" s="4">
        <f>'1'!S96</f>
        <v>0.99333316241309211</v>
      </c>
      <c r="T96" s="4">
        <f>'1'!T96</f>
        <v>0.87455409558975006</v>
      </c>
      <c r="U96" s="4">
        <f>'1'!U96</f>
        <v>0.52473245735384999</v>
      </c>
      <c r="V96" s="57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9">
        <v>280</v>
      </c>
      <c r="AB96" s="4"/>
    </row>
    <row r="97" spans="1:28" s="1" customFormat="1" ht="15" customHeight="1" x14ac:dyDescent="0.2">
      <c r="A97" s="9">
        <v>281</v>
      </c>
      <c r="B97" s="4">
        <f>'1'!B97</f>
        <v>0.479314800594695</v>
      </c>
      <c r="C97" s="4">
        <f>'1'!C97</f>
        <v>0.72714432062218304</v>
      </c>
      <c r="D97" s="3" t="e">
        <f>'1'!D97</f>
        <v>#N/A</v>
      </c>
      <c r="E97" s="35" t="e">
        <f>'1'!E97</f>
        <v>#N/A</v>
      </c>
      <c r="F97" s="3" t="e">
        <f>'1'!F97</f>
        <v>#N/A</v>
      </c>
      <c r="G97" s="35" t="e">
        <f>'1'!G97</f>
        <v>#N/A</v>
      </c>
      <c r="H97" s="4">
        <f>'1'!H97</f>
        <v>0.9089304007777288</v>
      </c>
      <c r="I97" s="4">
        <f>'1'!I97</f>
        <v>0.54535824046663728</v>
      </c>
      <c r="J97" s="4">
        <f>'1'!J97</f>
        <v>1.1878143368415792</v>
      </c>
      <c r="K97" s="4">
        <f>'1'!K97</f>
        <v>0.479314800594695</v>
      </c>
      <c r="L97" s="4">
        <f>'1'!L97</f>
        <v>1.3765044593902001</v>
      </c>
      <c r="M97" s="4">
        <f>'1'!M97</f>
        <v>0.72714432062218304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1.7206305742377501</v>
      </c>
      <c r="S97" s="4">
        <f>'1'!S97</f>
        <v>1.03237834454265</v>
      </c>
      <c r="T97" s="4">
        <f>'1'!T97</f>
        <v>0.9089304007777288</v>
      </c>
      <c r="U97" s="4">
        <f>'1'!U97</f>
        <v>0.54535824046663728</v>
      </c>
      <c r="V97" s="57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9">
        <v>281</v>
      </c>
      <c r="AB97" s="4"/>
    </row>
    <row r="98" spans="1:28" s="1" customFormat="1" ht="15" customHeight="1" x14ac:dyDescent="0.2">
      <c r="A98" s="9">
        <v>282</v>
      </c>
      <c r="B98" s="4">
        <f>'1'!B98</f>
        <v>0.50418171271013501</v>
      </c>
      <c r="C98" s="4">
        <f>'1'!C98</f>
        <v>0.75353155711714104</v>
      </c>
      <c r="D98" s="3" t="e">
        <f>'1'!D98</f>
        <v>#N/A</v>
      </c>
      <c r="E98" s="35" t="e">
        <f>'1'!E98</f>
        <v>#N/A</v>
      </c>
      <c r="F98" s="3" t="e">
        <f>'1'!F98</f>
        <v>#N/A</v>
      </c>
      <c r="G98" s="35" t="e">
        <f>'1'!G98</f>
        <v>#N/A</v>
      </c>
      <c r="H98" s="4">
        <f>'1'!H98</f>
        <v>0.9419144463964263</v>
      </c>
      <c r="I98" s="4">
        <f>'1'!I98</f>
        <v>0.56514866783785578</v>
      </c>
      <c r="J98" s="4">
        <f>'1'!J98</f>
        <v>1.2494382939717403</v>
      </c>
      <c r="K98" s="4">
        <f>'1'!K98</f>
        <v>0.50418171271013501</v>
      </c>
      <c r="L98" s="4">
        <f>'1'!L98</f>
        <v>1.426456233303822</v>
      </c>
      <c r="M98" s="4">
        <f>'1'!M98</f>
        <v>0.75353155711714104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1.7830702916297776</v>
      </c>
      <c r="S98" s="4">
        <f>'1'!S98</f>
        <v>1.0698421749778664</v>
      </c>
      <c r="T98" s="4">
        <f>'1'!T98</f>
        <v>0.9419144463964263</v>
      </c>
      <c r="U98" s="4">
        <f>'1'!U98</f>
        <v>0.56514866783785578</v>
      </c>
      <c r="V98" s="57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9">
        <v>282</v>
      </c>
      <c r="AB98" s="4"/>
    </row>
    <row r="99" spans="1:28" s="1" customFormat="1" ht="15" customHeight="1" x14ac:dyDescent="0.2">
      <c r="A99" s="9">
        <v>283</v>
      </c>
      <c r="B99" s="4">
        <f>'1'!B99</f>
        <v>0.52632206385035196</v>
      </c>
      <c r="C99" s="4">
        <f>'1'!C99</f>
        <v>0.77765989297278404</v>
      </c>
      <c r="D99" s="3" t="e">
        <f>'1'!D99</f>
        <v>#N/A</v>
      </c>
      <c r="E99" s="35" t="e">
        <f>'1'!E99</f>
        <v>#N/A</v>
      </c>
      <c r="F99" s="3" t="e">
        <f>'1'!F99</f>
        <v>#N/A</v>
      </c>
      <c r="G99" s="35" t="e">
        <f>'1'!G99</f>
        <v>#N/A</v>
      </c>
      <c r="H99" s="4">
        <f>'1'!H99</f>
        <v>0.97207486621598005</v>
      </c>
      <c r="I99" s="4">
        <f>'1'!I99</f>
        <v>0.58324491972958803</v>
      </c>
      <c r="J99" s="4">
        <f>'1'!J99</f>
        <v>1.3043054219519892</v>
      </c>
      <c r="K99" s="4">
        <f>'1'!K99</f>
        <v>0.52632206385035196</v>
      </c>
      <c r="L99" s="4">
        <f>'1'!L99</f>
        <v>1.4721318453673784</v>
      </c>
      <c r="M99" s="4">
        <f>'1'!M99</f>
        <v>0.77765989297278404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1.8401648067092231</v>
      </c>
      <c r="S99" s="4">
        <f>'1'!S99</f>
        <v>1.1040988840255337</v>
      </c>
      <c r="T99" s="4">
        <f>'1'!T99</f>
        <v>0.97207486621598005</v>
      </c>
      <c r="U99" s="4">
        <f>'1'!U99</f>
        <v>0.58324491972958803</v>
      </c>
      <c r="V99" s="57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9">
        <v>283</v>
      </c>
      <c r="AB99" s="4"/>
    </row>
    <row r="100" spans="1:28" s="1" customFormat="1" ht="15" customHeight="1" x14ac:dyDescent="0.2">
      <c r="A100" s="9">
        <v>284</v>
      </c>
      <c r="B100" s="4">
        <f>'1'!B100</f>
        <v>0.549290570123249</v>
      </c>
      <c r="C100" s="4">
        <f>'1'!C100</f>
        <v>0.79999111789997102</v>
      </c>
      <c r="D100" s="3" t="e">
        <f>'1'!D100</f>
        <v>#N/A</v>
      </c>
      <c r="E100" s="35" t="e">
        <f>'1'!E100</f>
        <v>#N/A</v>
      </c>
      <c r="F100" s="3" t="e">
        <f>'1'!F100</f>
        <v>#N/A</v>
      </c>
      <c r="G100" s="35" t="e">
        <f>'1'!G100</f>
        <v>#N/A</v>
      </c>
      <c r="H100" s="4">
        <f>'1'!H100</f>
        <v>0.99998889737496377</v>
      </c>
      <c r="I100" s="4">
        <f>'1'!I100</f>
        <v>0.59999333842497826</v>
      </c>
      <c r="J100" s="4">
        <f>'1'!J100</f>
        <v>1.3612248432027687</v>
      </c>
      <c r="K100" s="4">
        <f>'1'!K100</f>
        <v>0.549290570123249</v>
      </c>
      <c r="L100" s="4">
        <f>'1'!L100</f>
        <v>1.5144054763703909</v>
      </c>
      <c r="M100" s="4">
        <f>'1'!M100</f>
        <v>0.79999111789997102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1.8930068454629887</v>
      </c>
      <c r="S100" s="4">
        <f>'1'!S100</f>
        <v>1.1358041072777931</v>
      </c>
      <c r="T100" s="4">
        <f>'1'!T100</f>
        <v>0.99998889737496377</v>
      </c>
      <c r="U100" s="4">
        <f>'1'!U100</f>
        <v>0.59999333842497826</v>
      </c>
      <c r="V100" s="57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9">
        <v>284</v>
      </c>
      <c r="AB100" s="4"/>
    </row>
    <row r="101" spans="1:28" s="1" customFormat="1" ht="15" customHeight="1" x14ac:dyDescent="0.2">
      <c r="A101" s="9">
        <v>285</v>
      </c>
      <c r="B101" s="4">
        <f>'1'!B101</f>
        <v>0.57366923336995201</v>
      </c>
      <c r="C101" s="4">
        <f>'1'!C101</f>
        <v>0.82024267147118102</v>
      </c>
      <c r="D101" s="3" t="e">
        <f>'1'!D101</f>
        <v>#N/A</v>
      </c>
      <c r="E101" s="35" t="e">
        <f>'1'!E101</f>
        <v>#N/A</v>
      </c>
      <c r="F101" s="3" t="e">
        <f>'1'!F101</f>
        <v>#N/A</v>
      </c>
      <c r="G101" s="35" t="e">
        <f>'1'!G101</f>
        <v>#N/A</v>
      </c>
      <c r="H101" s="4">
        <f>'1'!H101</f>
        <v>1.0253033393389763</v>
      </c>
      <c r="I101" s="4">
        <f>'1'!I101</f>
        <v>0.61518200360338571</v>
      </c>
      <c r="J101" s="4">
        <f>'1'!J101</f>
        <v>1.4216388460283413</v>
      </c>
      <c r="K101" s="4">
        <f>'1'!K101</f>
        <v>0.57366923336995201</v>
      </c>
      <c r="L101" s="4">
        <f>'1'!L101</f>
        <v>1.5527422315505697</v>
      </c>
      <c r="M101" s="4">
        <f>'1'!M101</f>
        <v>0.82024267147118102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1.940927789438212</v>
      </c>
      <c r="S101" s="4">
        <f>'1'!S101</f>
        <v>1.1645566736629274</v>
      </c>
      <c r="T101" s="4">
        <f>'1'!T101</f>
        <v>1.0253033393389763</v>
      </c>
      <c r="U101" s="4">
        <f>'1'!U101</f>
        <v>0.61518200360338571</v>
      </c>
      <c r="V101" s="57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9">
        <v>285</v>
      </c>
      <c r="AB101" s="4"/>
    </row>
    <row r="102" spans="1:28" s="1" customFormat="1" ht="15" customHeight="1" x14ac:dyDescent="0.2">
      <c r="A102" s="9">
        <v>286</v>
      </c>
      <c r="B102" s="4">
        <f>'1'!B102</f>
        <v>0.60015400028175103</v>
      </c>
      <c r="C102" s="4">
        <f>'1'!C102</f>
        <v>0.83974892926127398</v>
      </c>
      <c r="D102" s="3" t="e">
        <f>'1'!D102</f>
        <v>#N/A</v>
      </c>
      <c r="E102" s="35" t="e">
        <f>'1'!E102</f>
        <v>#N/A</v>
      </c>
      <c r="F102" s="3" t="e">
        <f>'1'!F102</f>
        <v>#N/A</v>
      </c>
      <c r="G102" s="35" t="e">
        <f>'1'!G102</f>
        <v>#N/A</v>
      </c>
      <c r="H102" s="4">
        <f>'1'!H102</f>
        <v>1.0496861615765924</v>
      </c>
      <c r="I102" s="4">
        <f>'1'!I102</f>
        <v>0.62981169694595551</v>
      </c>
      <c r="J102" s="4">
        <f>'1'!J102</f>
        <v>1.4872720912498756</v>
      </c>
      <c r="K102" s="4">
        <f>'1'!K102</f>
        <v>0.60015400028175103</v>
      </c>
      <c r="L102" s="4">
        <f>'1'!L102</f>
        <v>1.5896681210508867</v>
      </c>
      <c r="M102" s="4">
        <f>'1'!M102</f>
        <v>0.83974892926127398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1.9870851513136083</v>
      </c>
      <c r="S102" s="4">
        <f>'1'!S102</f>
        <v>1.1922510907881652</v>
      </c>
      <c r="T102" s="4">
        <f>'1'!T102</f>
        <v>1.0496861615765924</v>
      </c>
      <c r="U102" s="4">
        <f>'1'!U102</f>
        <v>0.62981169694595551</v>
      </c>
      <c r="V102" s="57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9">
        <v>286</v>
      </c>
      <c r="AB102" s="4"/>
    </row>
    <row r="103" spans="1:28" s="1" customFormat="1" ht="15" customHeight="1" x14ac:dyDescent="0.2">
      <c r="A103" s="9">
        <v>287</v>
      </c>
      <c r="B103" s="4">
        <f>'1'!B103</f>
        <v>0.62401202255789701</v>
      </c>
      <c r="C103" s="4">
        <f>'1'!C103</f>
        <v>0.85693017029360696</v>
      </c>
      <c r="D103" s="3" t="e">
        <f>'1'!D103</f>
        <v>#N/A</v>
      </c>
      <c r="E103" s="35" t="e">
        <f>'1'!E103</f>
        <v>#N/A</v>
      </c>
      <c r="F103" s="3" t="e">
        <f>'1'!F103</f>
        <v>#N/A</v>
      </c>
      <c r="G103" s="35" t="e">
        <f>'1'!G103</f>
        <v>#N/A</v>
      </c>
      <c r="H103" s="4">
        <f>'1'!H103</f>
        <v>1.0711627128670087</v>
      </c>
      <c r="I103" s="4">
        <f>'1'!I103</f>
        <v>0.64269762772020522</v>
      </c>
      <c r="J103" s="4">
        <f>'1'!J103</f>
        <v>1.5463958672591525</v>
      </c>
      <c r="K103" s="4">
        <f>'1'!K103</f>
        <v>0.62401202255789701</v>
      </c>
      <c r="L103" s="4">
        <f>'1'!L103</f>
        <v>1.6221926890467255</v>
      </c>
      <c r="M103" s="4">
        <f>'1'!M103</f>
        <v>0.85693017029360696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2.0277408613084069</v>
      </c>
      <c r="S103" s="4">
        <f>'1'!S103</f>
        <v>1.2166445167850441</v>
      </c>
      <c r="T103" s="4">
        <f>'1'!T103</f>
        <v>1.0711627128670087</v>
      </c>
      <c r="U103" s="4">
        <f>'1'!U103</f>
        <v>0.64269762772020522</v>
      </c>
      <c r="V103" s="57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9">
        <v>287</v>
      </c>
      <c r="AB103" s="4"/>
    </row>
    <row r="104" spans="1:28" s="1" customFormat="1" ht="15" customHeight="1" x14ac:dyDescent="0.2">
      <c r="A104" s="9">
        <v>288</v>
      </c>
      <c r="B104" s="4">
        <f>'1'!B104</f>
        <v>0.64549124832382698</v>
      </c>
      <c r="C104" s="4">
        <f>'1'!C104</f>
        <v>0.87227379499105095</v>
      </c>
      <c r="D104" s="3" t="e">
        <f>'1'!D104</f>
        <v>#N/A</v>
      </c>
      <c r="E104" s="35" t="e">
        <f>'1'!E104</f>
        <v>#N/A</v>
      </c>
      <c r="F104" s="3" t="e">
        <f>'1'!F104</f>
        <v>#N/A</v>
      </c>
      <c r="G104" s="35" t="e">
        <f>'1'!G104</f>
        <v>#N/A</v>
      </c>
      <c r="H104" s="4">
        <f>'1'!H104</f>
        <v>1.0903422437388137</v>
      </c>
      <c r="I104" s="4">
        <f>'1'!I104</f>
        <v>0.65420534624328819</v>
      </c>
      <c r="J104" s="4">
        <f>'1'!J104</f>
        <v>1.5996246268913894</v>
      </c>
      <c r="K104" s="4">
        <f>'1'!K104</f>
        <v>0.64549124832382698</v>
      </c>
      <c r="L104" s="4">
        <f>'1'!L104</f>
        <v>1.6512385981190394</v>
      </c>
      <c r="M104" s="4">
        <f>'1'!M104</f>
        <v>0.87227379499105095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2.0640482476487994</v>
      </c>
      <c r="S104" s="4">
        <f>'1'!S104</f>
        <v>1.2384289485892794</v>
      </c>
      <c r="T104" s="4">
        <f>'1'!T104</f>
        <v>1.0903422437388137</v>
      </c>
      <c r="U104" s="4">
        <f>'1'!U104</f>
        <v>0.65420534624328819</v>
      </c>
      <c r="V104" s="57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9">
        <v>288</v>
      </c>
      <c r="AB104" s="4"/>
    </row>
    <row r="105" spans="1:28" s="1" customFormat="1" ht="15" customHeight="1" x14ac:dyDescent="0.2">
      <c r="A105" s="9">
        <v>289</v>
      </c>
      <c r="B105" s="4">
        <f>'1'!B105</f>
        <v>0.66868764913244505</v>
      </c>
      <c r="C105" s="4">
        <f>'1'!C105</f>
        <v>0.88757520456146899</v>
      </c>
      <c r="D105" s="3" t="e">
        <f>'1'!D105</f>
        <v>#N/A</v>
      </c>
      <c r="E105" s="35" t="e">
        <f>'1'!E105</f>
        <v>#N/A</v>
      </c>
      <c r="F105" s="3" t="e">
        <f>'1'!F105</f>
        <v>#N/A</v>
      </c>
      <c r="G105" s="35" t="e">
        <f>'1'!G105</f>
        <v>#N/A</v>
      </c>
      <c r="H105" s="4">
        <f>'1'!H105</f>
        <v>1.1094690057018362</v>
      </c>
      <c r="I105" s="4">
        <f>'1'!I105</f>
        <v>0.66568140342110171</v>
      </c>
      <c r="J105" s="4">
        <f>'1'!J105</f>
        <v>1.6571088051588132</v>
      </c>
      <c r="K105" s="4">
        <f>'1'!K105</f>
        <v>0.66868764913244505</v>
      </c>
      <c r="L105" s="4">
        <f>'1'!L105</f>
        <v>1.680204592779651</v>
      </c>
      <c r="M105" s="4">
        <f>'1'!M105</f>
        <v>0.88757520456146899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2.1002557409745637</v>
      </c>
      <c r="S105" s="4">
        <f>'1'!S105</f>
        <v>1.2601534445847382</v>
      </c>
      <c r="T105" s="4">
        <f>'1'!T105</f>
        <v>1.1094690057018362</v>
      </c>
      <c r="U105" s="4">
        <f>'1'!U105</f>
        <v>0.66568140342110171</v>
      </c>
      <c r="V105" s="57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9">
        <v>289</v>
      </c>
      <c r="AB105" s="4"/>
    </row>
    <row r="106" spans="1:28" s="1" customFormat="1" ht="15" customHeight="1" x14ac:dyDescent="0.2">
      <c r="A106" s="9">
        <v>290</v>
      </c>
      <c r="B106" s="4">
        <f>'1'!B106</f>
        <v>0.69269865606344205</v>
      </c>
      <c r="C106" s="4">
        <f>'1'!C106</f>
        <v>0.90188782417581104</v>
      </c>
      <c r="D106" s="3" t="e">
        <f>'1'!D106</f>
        <v>#N/A</v>
      </c>
      <c r="E106" s="35" t="e">
        <f>'1'!E106</f>
        <v>#N/A</v>
      </c>
      <c r="F106" s="3" t="e">
        <f>'1'!F106</f>
        <v>#N/A</v>
      </c>
      <c r="G106" s="35" t="e">
        <f>'1'!G106</f>
        <v>#N/A</v>
      </c>
      <c r="H106" s="4">
        <f>'1'!H106</f>
        <v>1.1273597802197637</v>
      </c>
      <c r="I106" s="4">
        <f>'1'!I106</f>
        <v>0.67641586813185828</v>
      </c>
      <c r="J106" s="4">
        <f>'1'!J106</f>
        <v>1.7166117002066079</v>
      </c>
      <c r="K106" s="4">
        <f>'1'!K106</f>
        <v>0.69269865606344205</v>
      </c>
      <c r="L106" s="4">
        <f>'1'!L106</f>
        <v>1.7072987805027153</v>
      </c>
      <c r="M106" s="4">
        <f>'1'!M106</f>
        <v>0.90188782417581104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2.1341234756283942</v>
      </c>
      <c r="S106" s="4">
        <f>'1'!S106</f>
        <v>1.2804740853770364</v>
      </c>
      <c r="T106" s="4">
        <f>'1'!T106</f>
        <v>1.1273597802197637</v>
      </c>
      <c r="U106" s="4">
        <f>'1'!U106</f>
        <v>0.67641586813185828</v>
      </c>
      <c r="V106" s="57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9">
        <v>290</v>
      </c>
      <c r="AB106" s="4"/>
    </row>
    <row r="107" spans="1:28" s="1" customFormat="1" ht="15" customHeight="1" x14ac:dyDescent="0.2">
      <c r="A107" s="9">
        <v>291</v>
      </c>
      <c r="B107" s="4">
        <f>'1'!B107</f>
        <v>0.71329609643553904</v>
      </c>
      <c r="C107" s="4">
        <f>'1'!C107</f>
        <v>0.91354601806825197</v>
      </c>
      <c r="D107" s="3" t="e">
        <f>'1'!D107</f>
        <v>#N/A</v>
      </c>
      <c r="E107" s="35" t="e">
        <f>'1'!E107</f>
        <v>#N/A</v>
      </c>
      <c r="F107" s="3" t="e">
        <f>'1'!F107</f>
        <v>#N/A</v>
      </c>
      <c r="G107" s="35" t="e">
        <f>'1'!G107</f>
        <v>#N/A</v>
      </c>
      <c r="H107" s="4">
        <f>'1'!H107</f>
        <v>1.141932522585315</v>
      </c>
      <c r="I107" s="4">
        <f>'1'!I107</f>
        <v>0.68515951355118898</v>
      </c>
      <c r="J107" s="4">
        <f>'1'!J107</f>
        <v>1.7676552626959385</v>
      </c>
      <c r="K107" s="4">
        <f>'1'!K107</f>
        <v>0.71329609643553904</v>
      </c>
      <c r="L107" s="4">
        <f>'1'!L107</f>
        <v>1.7293680663738467</v>
      </c>
      <c r="M107" s="4">
        <f>'1'!M107</f>
        <v>0.91354601806825197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2.1617100829673084</v>
      </c>
      <c r="S107" s="4">
        <f>'1'!S107</f>
        <v>1.2970260497803849</v>
      </c>
      <c r="T107" s="4">
        <f>'1'!T107</f>
        <v>1.141932522585315</v>
      </c>
      <c r="U107" s="4">
        <f>'1'!U107</f>
        <v>0.68515951355118898</v>
      </c>
      <c r="V107" s="57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9">
        <v>291</v>
      </c>
      <c r="AB107" s="4"/>
    </row>
    <row r="108" spans="1:28" s="1" customFormat="1" ht="15" customHeight="1" x14ac:dyDescent="0.2">
      <c r="A108" s="9">
        <v>292</v>
      </c>
      <c r="B108" s="4">
        <f>'1'!B108</f>
        <v>0.73551715320745603</v>
      </c>
      <c r="C108" s="4">
        <f>'1'!C108</f>
        <v>0.92390762918212999</v>
      </c>
      <c r="D108" s="3" t="e">
        <f>'1'!D108</f>
        <v>#N/A</v>
      </c>
      <c r="E108" s="35" t="e">
        <f>'1'!E108</f>
        <v>#N/A</v>
      </c>
      <c r="F108" s="3" t="e">
        <f>'1'!F108</f>
        <v>#N/A</v>
      </c>
      <c r="G108" s="35" t="e">
        <f>'1'!G108</f>
        <v>#N/A</v>
      </c>
      <c r="H108" s="4">
        <f>'1'!H108</f>
        <v>1.1548845364776625</v>
      </c>
      <c r="I108" s="4">
        <f>'1'!I108</f>
        <v>0.69293072188659743</v>
      </c>
      <c r="J108" s="4">
        <f>'1'!J108</f>
        <v>1.8227223913986315</v>
      </c>
      <c r="K108" s="4">
        <f>'1'!K108</f>
        <v>0.73551715320745603</v>
      </c>
      <c r="L108" s="4">
        <f>'1'!L108</f>
        <v>1.7489828849184186</v>
      </c>
      <c r="M108" s="4">
        <f>'1'!M108</f>
        <v>0.92390762918212999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2.1862286061480232</v>
      </c>
      <c r="S108" s="4">
        <f>'1'!S108</f>
        <v>1.311737163688814</v>
      </c>
      <c r="T108" s="4">
        <f>'1'!T108</f>
        <v>1.1548845364776625</v>
      </c>
      <c r="U108" s="4">
        <f>'1'!U108</f>
        <v>0.69293072188659743</v>
      </c>
      <c r="V108" s="57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9">
        <v>292</v>
      </c>
      <c r="AB108" s="4"/>
    </row>
    <row r="109" spans="1:28" s="1" customFormat="1" ht="15" customHeight="1" x14ac:dyDescent="0.2">
      <c r="A109" s="9">
        <v>293</v>
      </c>
      <c r="B109" s="4">
        <f>'1'!B109</f>
        <v>0.75712185679316801</v>
      </c>
      <c r="C109" s="4">
        <f>'1'!C109</f>
        <v>0.93342720486202202</v>
      </c>
      <c r="D109" s="3" t="e">
        <f>'1'!D109</f>
        <v>#N/A</v>
      </c>
      <c r="E109" s="35" t="e">
        <f>'1'!E109</f>
        <v>#N/A</v>
      </c>
      <c r="F109" s="3" t="e">
        <f>'1'!F109</f>
        <v>#N/A</v>
      </c>
      <c r="G109" s="35" t="e">
        <f>'1'!G109</f>
        <v>#N/A</v>
      </c>
      <c r="H109" s="4">
        <f>'1'!H109</f>
        <v>1.1667840060775276</v>
      </c>
      <c r="I109" s="4">
        <f>'1'!I109</f>
        <v>0.70007040364651651</v>
      </c>
      <c r="J109" s="4">
        <f>'1'!J109</f>
        <v>1.8762621039851854</v>
      </c>
      <c r="K109" s="4">
        <f>'1'!K109</f>
        <v>0.75712185679316801</v>
      </c>
      <c r="L109" s="4">
        <f>'1'!L109</f>
        <v>1.7670037069247868</v>
      </c>
      <c r="M109" s="4">
        <f>'1'!M109</f>
        <v>0.93342720486202202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2.2087546336559836</v>
      </c>
      <c r="S109" s="4">
        <f>'1'!S109</f>
        <v>1.3252527801935901</v>
      </c>
      <c r="T109" s="4">
        <f>'1'!T109</f>
        <v>1.1667840060775276</v>
      </c>
      <c r="U109" s="4">
        <f>'1'!U109</f>
        <v>0.70007040364651651</v>
      </c>
      <c r="V109" s="57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9">
        <v>293</v>
      </c>
      <c r="AB109" s="4"/>
    </row>
    <row r="110" spans="1:28" s="1" customFormat="1" ht="15" customHeight="1" x14ac:dyDescent="0.2">
      <c r="A110" s="9">
        <v>294</v>
      </c>
      <c r="B110" s="4">
        <f>'1'!B110</f>
        <v>0.77589101258555004</v>
      </c>
      <c r="C110" s="4">
        <f>'1'!C110</f>
        <v>0.94152786229161201</v>
      </c>
      <c r="D110" s="3" t="e">
        <f>'1'!D110</f>
        <v>#N/A</v>
      </c>
      <c r="E110" s="35" t="e">
        <f>'1'!E110</f>
        <v>#N/A</v>
      </c>
      <c r="F110" s="3" t="e">
        <f>'1'!F110</f>
        <v>#N/A</v>
      </c>
      <c r="G110" s="35" t="e">
        <f>'1'!G110</f>
        <v>#N/A</v>
      </c>
      <c r="H110" s="4">
        <f>'1'!H110</f>
        <v>1.1769098278645149</v>
      </c>
      <c r="I110" s="4">
        <f>'1'!I110</f>
        <v>0.70614589671870898</v>
      </c>
      <c r="J110" s="4">
        <f>'1'!J110</f>
        <v>1.9227749016558262</v>
      </c>
      <c r="K110" s="4">
        <f>'1'!K110</f>
        <v>0.77589101258555004</v>
      </c>
      <c r="L110" s="4">
        <f>'1'!L110</f>
        <v>1.7823384771479551</v>
      </c>
      <c r="M110" s="4">
        <f>'1'!M110</f>
        <v>0.94152786229161201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2.2279230964349441</v>
      </c>
      <c r="S110" s="4">
        <f>'1'!S110</f>
        <v>1.3367538578609663</v>
      </c>
      <c r="T110" s="4">
        <f>'1'!T110</f>
        <v>1.1769098278645149</v>
      </c>
      <c r="U110" s="4">
        <f>'1'!U110</f>
        <v>0.70614589671870898</v>
      </c>
      <c r="V110" s="57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9">
        <v>294</v>
      </c>
      <c r="AB110" s="4"/>
    </row>
    <row r="111" spans="1:28" s="1" customFormat="1" ht="15" customHeight="1" x14ac:dyDescent="0.2">
      <c r="A111" s="9">
        <v>295</v>
      </c>
      <c r="B111" s="4">
        <f>'1'!B111</f>
        <v>0.79416359640441903</v>
      </c>
      <c r="C111" s="4">
        <f>'1'!C111</f>
        <v>0.949561506680486</v>
      </c>
      <c r="D111" s="3" t="e">
        <f>'1'!D111</f>
        <v>#N/A</v>
      </c>
      <c r="E111" s="35" t="e">
        <f>'1'!E111</f>
        <v>#N/A</v>
      </c>
      <c r="F111" s="3" t="e">
        <f>'1'!F111</f>
        <v>#N/A</v>
      </c>
      <c r="G111" s="35" t="e">
        <f>'1'!G111</f>
        <v>#N/A</v>
      </c>
      <c r="H111" s="4">
        <f>'1'!H111</f>
        <v>1.1869518833506074</v>
      </c>
      <c r="I111" s="4">
        <f>'1'!I111</f>
        <v>0.71217113001036447</v>
      </c>
      <c r="J111" s="4">
        <f>'1'!J111</f>
        <v>1.9680571191134613</v>
      </c>
      <c r="K111" s="4">
        <f>'1'!K111</f>
        <v>0.79416359640441903</v>
      </c>
      <c r="L111" s="4">
        <f>'1'!L111</f>
        <v>1.7975463898178607</v>
      </c>
      <c r="M111" s="4">
        <f>'1'!M111</f>
        <v>0.949561506680486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2.2469329872723258</v>
      </c>
      <c r="S111" s="4">
        <f>'1'!S111</f>
        <v>1.3481597923633957</v>
      </c>
      <c r="T111" s="4">
        <f>'1'!T111</f>
        <v>1.1869518833506074</v>
      </c>
      <c r="U111" s="4">
        <f>'1'!U111</f>
        <v>0.71217113001036447</v>
      </c>
      <c r="V111" s="57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9">
        <v>295</v>
      </c>
      <c r="AB111" s="4"/>
    </row>
    <row r="112" spans="1:28" s="1" customFormat="1" ht="15" customHeight="1" x14ac:dyDescent="0.2">
      <c r="A112" s="9">
        <v>296</v>
      </c>
      <c r="B112" s="4">
        <f>'1'!B112</f>
        <v>0.813538745973302</v>
      </c>
      <c r="C112" s="4">
        <f>'1'!C112</f>
        <v>0.95628846873618101</v>
      </c>
      <c r="D112" s="3" t="e">
        <f>'1'!D112</f>
        <v>#N/A</v>
      </c>
      <c r="E112" s="35" t="e">
        <f>'1'!E112</f>
        <v>#N/A</v>
      </c>
      <c r="F112" s="3" t="e">
        <f>'1'!F112</f>
        <v>#N/A</v>
      </c>
      <c r="G112" s="35" t="e">
        <f>'1'!G112</f>
        <v>#N/A</v>
      </c>
      <c r="H112" s="4">
        <f>'1'!H112</f>
        <v>1.1953605859202263</v>
      </c>
      <c r="I112" s="4">
        <f>'1'!I112</f>
        <v>0.7172163515521357</v>
      </c>
      <c r="J112" s="4">
        <f>'1'!J112</f>
        <v>2.0160716607212215</v>
      </c>
      <c r="K112" s="4">
        <f>'1'!K112</f>
        <v>0.813538745973302</v>
      </c>
      <c r="L112" s="4">
        <f>'1'!L112</f>
        <v>1.8102807164229147</v>
      </c>
      <c r="M112" s="4">
        <f>'1'!M112</f>
        <v>0.95628846873618101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2.2628508955286435</v>
      </c>
      <c r="S112" s="4">
        <f>'1'!S112</f>
        <v>1.3577105373171861</v>
      </c>
      <c r="T112" s="4">
        <f>'1'!T112</f>
        <v>1.1953605859202263</v>
      </c>
      <c r="U112" s="4">
        <f>'1'!U112</f>
        <v>0.7172163515521357</v>
      </c>
      <c r="V112" s="57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9">
        <v>296</v>
      </c>
      <c r="AB112" s="4"/>
    </row>
    <row r="113" spans="1:28" s="1" customFormat="1" ht="15" customHeight="1" x14ac:dyDescent="0.2">
      <c r="A113" s="9">
        <v>297</v>
      </c>
      <c r="B113" s="4">
        <f>'1'!B113</f>
        <v>0.83284354220591195</v>
      </c>
      <c r="C113" s="4">
        <f>'1'!C113</f>
        <v>0.96203660275903702</v>
      </c>
      <c r="D113" s="3" t="e">
        <f>'1'!D113</f>
        <v>#N/A</v>
      </c>
      <c r="E113" s="35" t="e">
        <f>'1'!E113</f>
        <v>#N/A</v>
      </c>
      <c r="F113" s="3" t="e">
        <f>'1'!F113</f>
        <v>#N/A</v>
      </c>
      <c r="G113" s="35" t="e">
        <f>'1'!G113</f>
        <v>#N/A</v>
      </c>
      <c r="H113" s="4">
        <f>'1'!H113</f>
        <v>1.2025457534487962</v>
      </c>
      <c r="I113" s="4">
        <f>'1'!I113</f>
        <v>0.72152745206927782</v>
      </c>
      <c r="J113" s="4">
        <f>'1'!J113</f>
        <v>2.0639118561553058</v>
      </c>
      <c r="K113" s="4">
        <f>'1'!K113</f>
        <v>0.83284354220591195</v>
      </c>
      <c r="L113" s="4">
        <f>'1'!L113</f>
        <v>1.8211620942886781</v>
      </c>
      <c r="M113" s="4">
        <f>'1'!M113</f>
        <v>0.96203660275903702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2.2764526178608477</v>
      </c>
      <c r="S113" s="4">
        <f>'1'!S113</f>
        <v>1.3658715707165086</v>
      </c>
      <c r="T113" s="4">
        <f>'1'!T113</f>
        <v>1.2025457534487962</v>
      </c>
      <c r="U113" s="4">
        <f>'1'!U113</f>
        <v>0.72152745206927782</v>
      </c>
      <c r="V113" s="57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9">
        <v>297</v>
      </c>
      <c r="AB113" s="4"/>
    </row>
    <row r="114" spans="1:28" s="1" customFormat="1" ht="15" customHeight="1" x14ac:dyDescent="0.2">
      <c r="A114" s="9">
        <v>298</v>
      </c>
      <c r="B114" s="4">
        <f>'1'!B114</f>
        <v>0.84856857663806096</v>
      </c>
      <c r="C114" s="4">
        <f>'1'!C114</f>
        <v>0.96673442351247896</v>
      </c>
      <c r="D114" s="3" t="e">
        <f>'1'!D114</f>
        <v>#N/A</v>
      </c>
      <c r="E114" s="35" t="e">
        <f>'1'!E114</f>
        <v>#N/A</v>
      </c>
      <c r="F114" s="3" t="e">
        <f>'1'!F114</f>
        <v>#N/A</v>
      </c>
      <c r="G114" s="35" t="e">
        <f>'1'!G114</f>
        <v>#N/A</v>
      </c>
      <c r="H114" s="4">
        <f>'1'!H114</f>
        <v>1.2084180293905986</v>
      </c>
      <c r="I114" s="4">
        <f>'1'!I114</f>
        <v>0.72505081763435919</v>
      </c>
      <c r="J114" s="4">
        <f>'1'!J114</f>
        <v>2.1028808621669275</v>
      </c>
      <c r="K114" s="4">
        <f>'1'!K114</f>
        <v>0.84856857663806096</v>
      </c>
      <c r="L114" s="4">
        <f>'1'!L114</f>
        <v>1.8300551998705183</v>
      </c>
      <c r="M114" s="4">
        <f>'1'!M114</f>
        <v>0.96673442351247896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2.2875689998381481</v>
      </c>
      <c r="S114" s="4">
        <f>'1'!S114</f>
        <v>1.3725413999028888</v>
      </c>
      <c r="T114" s="4">
        <f>'1'!T114</f>
        <v>1.2084180293905986</v>
      </c>
      <c r="U114" s="4">
        <f>'1'!U114</f>
        <v>0.72505081763435919</v>
      </c>
      <c r="V114" s="57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9">
        <v>298</v>
      </c>
      <c r="AB114" s="4"/>
    </row>
    <row r="115" spans="1:28" s="1" customFormat="1" ht="15" customHeight="1" x14ac:dyDescent="0.2">
      <c r="A115" s="9">
        <v>299</v>
      </c>
      <c r="B115" s="4">
        <f>'1'!B115</f>
        <v>0.86654407765443697</v>
      </c>
      <c r="C115" s="4">
        <f>'1'!C115</f>
        <v>0.97140942971678301</v>
      </c>
      <c r="D115" s="3" t="e">
        <f>'1'!D115</f>
        <v>#N/A</v>
      </c>
      <c r="E115" s="35" t="e">
        <f>'1'!E115</f>
        <v>#N/A</v>
      </c>
      <c r="F115" s="3" t="e">
        <f>'1'!F115</f>
        <v>#N/A</v>
      </c>
      <c r="G115" s="35" t="e">
        <f>'1'!G115</f>
        <v>#N/A</v>
      </c>
      <c r="H115" s="4">
        <f>'1'!H115</f>
        <v>1.2142617871459787</v>
      </c>
      <c r="I115" s="4">
        <f>'1'!I115</f>
        <v>0.72855707228758726</v>
      </c>
      <c r="J115" s="4">
        <f>'1'!J115</f>
        <v>2.1474268636521114</v>
      </c>
      <c r="K115" s="4">
        <f>'1'!K115</f>
        <v>0.86654407765443697</v>
      </c>
      <c r="L115" s="4">
        <f>'1'!L115</f>
        <v>1.838905116875158</v>
      </c>
      <c r="M115" s="4">
        <f>'1'!M115</f>
        <v>0.97140942971678301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2.2986313960939473</v>
      </c>
      <c r="S115" s="4">
        <f>'1'!S115</f>
        <v>1.3791788376563685</v>
      </c>
      <c r="T115" s="4">
        <f>'1'!T115</f>
        <v>1.2142617871459787</v>
      </c>
      <c r="U115" s="4">
        <f>'1'!U115</f>
        <v>0.72855707228758726</v>
      </c>
      <c r="V115" s="57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9">
        <v>299</v>
      </c>
      <c r="AB115" s="4"/>
    </row>
    <row r="116" spans="1:28" s="1" customFormat="1" ht="15" customHeight="1" x14ac:dyDescent="0.2">
      <c r="A116" s="9">
        <v>300</v>
      </c>
      <c r="B116" s="4">
        <f>'1'!B116</f>
        <v>0.88226705602113298</v>
      </c>
      <c r="C116" s="4">
        <f>'1'!C116</f>
        <v>0.97560400002273595</v>
      </c>
      <c r="D116" s="3" t="e">
        <f>'1'!D116</f>
        <v>#N/A</v>
      </c>
      <c r="E116" s="35" t="e">
        <f>'1'!E116</f>
        <v>#N/A</v>
      </c>
      <c r="F116" s="3" t="e">
        <f>'1'!F116</f>
        <v>#N/A</v>
      </c>
      <c r="G116" s="35" t="e">
        <f>'1'!G116</f>
        <v>#N/A</v>
      </c>
      <c r="H116" s="4">
        <f>'1'!H116</f>
        <v>1.21950500002842</v>
      </c>
      <c r="I116" s="4">
        <f>'1'!I116</f>
        <v>0.73170300001705191</v>
      </c>
      <c r="J116" s="4">
        <f>'1'!J116</f>
        <v>2.1863907744235709</v>
      </c>
      <c r="K116" s="4">
        <f>'1'!K116</f>
        <v>0.88226705602113298</v>
      </c>
      <c r="L116" s="4">
        <f>'1'!L116</f>
        <v>1.8468455553378136</v>
      </c>
      <c r="M116" s="4">
        <f>'1'!M116</f>
        <v>0.97560400002273595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2.3085569441722669</v>
      </c>
      <c r="S116" s="4">
        <f>'1'!S116</f>
        <v>1.3851341665033603</v>
      </c>
      <c r="T116" s="4">
        <f>'1'!T116</f>
        <v>1.21950500002842</v>
      </c>
      <c r="U116" s="4">
        <f>'1'!U116</f>
        <v>0.73170300001705191</v>
      </c>
      <c r="V116" s="57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9">
        <v>300</v>
      </c>
      <c r="AB116" s="4"/>
    </row>
    <row r="117" spans="1:28" s="1" customFormat="1" ht="15" customHeight="1" x14ac:dyDescent="0.2">
      <c r="A117" s="9">
        <v>301</v>
      </c>
      <c r="B117" s="4">
        <f>'1'!B117</f>
        <v>0.89498921327379299</v>
      </c>
      <c r="C117" s="4">
        <f>'1'!C117</f>
        <v>0.97884408344071305</v>
      </c>
      <c r="D117" s="3" t="e">
        <f>'1'!D117</f>
        <v>#N/A</v>
      </c>
      <c r="E117" s="35" t="e">
        <f>'1'!E117</f>
        <v>#N/A</v>
      </c>
      <c r="F117" s="3" t="e">
        <f>'1'!F117</f>
        <v>#N/A</v>
      </c>
      <c r="G117" s="35" t="e">
        <f>'1'!G117</f>
        <v>#N/A</v>
      </c>
      <c r="H117" s="4">
        <f>'1'!H117</f>
        <v>1.2235551043008912</v>
      </c>
      <c r="I117" s="4">
        <f>'1'!I117</f>
        <v>0.73413306258053479</v>
      </c>
      <c r="J117" s="4">
        <f>'1'!J117</f>
        <v>2.2179181980739848</v>
      </c>
      <c r="K117" s="4">
        <f>'1'!K117</f>
        <v>0.89498921327379299</v>
      </c>
      <c r="L117" s="4">
        <f>'1'!L117</f>
        <v>1.8529791235266231</v>
      </c>
      <c r="M117" s="4">
        <f>'1'!M117</f>
        <v>0.97884408344071305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2.3162239044082789</v>
      </c>
      <c r="S117" s="4">
        <f>'1'!S117</f>
        <v>1.3897343426449673</v>
      </c>
      <c r="T117" s="4">
        <f>'1'!T117</f>
        <v>1.2235551043008912</v>
      </c>
      <c r="U117" s="4">
        <f>'1'!U117</f>
        <v>0.73413306258053479</v>
      </c>
      <c r="V117" s="57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9">
        <v>301</v>
      </c>
      <c r="AB117" s="4"/>
    </row>
    <row r="118" spans="1:28" s="1" customFormat="1" ht="15" customHeight="1" x14ac:dyDescent="0.2">
      <c r="A118" s="9">
        <v>302</v>
      </c>
      <c r="B118" s="4">
        <f>'1'!B118</f>
        <v>0.90911576906646996</v>
      </c>
      <c r="C118" s="4">
        <f>'1'!C118</f>
        <v>0.98182636403523704</v>
      </c>
      <c r="D118" s="3" t="e">
        <f>'1'!D118</f>
        <v>#N/A</v>
      </c>
      <c r="E118" s="35" t="e">
        <f>'1'!E118</f>
        <v>#N/A</v>
      </c>
      <c r="F118" s="3" t="e">
        <f>'1'!F118</f>
        <v>#N/A</v>
      </c>
      <c r="G118" s="35" t="e">
        <f>'1'!G118</f>
        <v>#N/A</v>
      </c>
      <c r="H118" s="4">
        <f>'1'!H118</f>
        <v>1.2272829550440463</v>
      </c>
      <c r="I118" s="4">
        <f>'1'!I118</f>
        <v>0.73636977302642781</v>
      </c>
      <c r="J118" s="4">
        <f>'1'!J118</f>
        <v>2.2529259330321274</v>
      </c>
      <c r="K118" s="4">
        <f>'1'!K118</f>
        <v>0.90911576906646996</v>
      </c>
      <c r="L118" s="4">
        <f>'1'!L118</f>
        <v>1.858624663787465</v>
      </c>
      <c r="M118" s="4">
        <f>'1'!M118</f>
        <v>0.98182636403523704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2.3232808297343315</v>
      </c>
      <c r="S118" s="4">
        <f>'1'!S118</f>
        <v>1.3939684978405988</v>
      </c>
      <c r="T118" s="4">
        <f>'1'!T118</f>
        <v>1.2272829550440463</v>
      </c>
      <c r="U118" s="4">
        <f>'1'!U118</f>
        <v>0.73636977302642781</v>
      </c>
      <c r="V118" s="57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9">
        <v>302</v>
      </c>
      <c r="AB118" s="4"/>
    </row>
    <row r="119" spans="1:28" s="1" customFormat="1" ht="15" customHeight="1" x14ac:dyDescent="0.2">
      <c r="A119" s="9">
        <v>303</v>
      </c>
      <c r="B119" s="4">
        <f>'1'!B119</f>
        <v>0.92044801745980798</v>
      </c>
      <c r="C119" s="4">
        <f>'1'!C119</f>
        <v>0.98389063490905304</v>
      </c>
      <c r="D119" s="3" t="e">
        <f>'1'!D119</f>
        <v>#N/A</v>
      </c>
      <c r="E119" s="35" t="e">
        <f>'1'!E119</f>
        <v>#N/A</v>
      </c>
      <c r="F119" s="3" t="e">
        <f>'1'!F119</f>
        <v>#N/A</v>
      </c>
      <c r="G119" s="35" t="e">
        <f>'1'!G119</f>
        <v>#N/A</v>
      </c>
      <c r="H119" s="4">
        <f>'1'!H119</f>
        <v>1.2298632936363163</v>
      </c>
      <c r="I119" s="4">
        <f>'1'!I119</f>
        <v>0.73791797618178978</v>
      </c>
      <c r="J119" s="4">
        <f>'1'!J119</f>
        <v>2.2810089529880231</v>
      </c>
      <c r="K119" s="4">
        <f>'1'!K119</f>
        <v>0.92044801745980798</v>
      </c>
      <c r="L119" s="4">
        <f>'1'!L119</f>
        <v>1.8625323860684639</v>
      </c>
      <c r="M119" s="4">
        <f>'1'!M119</f>
        <v>0.98389063490905304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2.3281654825855798</v>
      </c>
      <c r="S119" s="4">
        <f>'1'!S119</f>
        <v>1.3968992895513479</v>
      </c>
      <c r="T119" s="4">
        <f>'1'!T119</f>
        <v>1.2298632936363163</v>
      </c>
      <c r="U119" s="4">
        <f>'1'!U119</f>
        <v>0.73791797618178978</v>
      </c>
      <c r="V119" s="57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9">
        <v>303</v>
      </c>
      <c r="AB119" s="4"/>
    </row>
    <row r="120" spans="1:28" s="1" customFormat="1" ht="15" customHeight="1" x14ac:dyDescent="0.2">
      <c r="A120" s="9">
        <v>304</v>
      </c>
      <c r="B120" s="4">
        <f>'1'!B120</f>
        <v>0.93160854468156395</v>
      </c>
      <c r="C120" s="4">
        <f>'1'!C120</f>
        <v>0.98608984428037805</v>
      </c>
      <c r="D120" s="3" t="e">
        <f>'1'!D120</f>
        <v>#N/A</v>
      </c>
      <c r="E120" s="35" t="e">
        <f>'1'!E120</f>
        <v>#N/A</v>
      </c>
      <c r="F120" s="3" t="e">
        <f>'1'!F120</f>
        <v>#N/A</v>
      </c>
      <c r="G120" s="35" t="e">
        <f>'1'!G120</f>
        <v>#N/A</v>
      </c>
      <c r="H120" s="4">
        <f>'1'!H120</f>
        <v>1.2326123053504725</v>
      </c>
      <c r="I120" s="4">
        <f>'1'!I120</f>
        <v>0.73956738321028359</v>
      </c>
      <c r="J120" s="4">
        <f>'1'!J120</f>
        <v>2.3086664219922448</v>
      </c>
      <c r="K120" s="4">
        <f>'1'!K120</f>
        <v>0.93160854468156395</v>
      </c>
      <c r="L120" s="4">
        <f>'1'!L120</f>
        <v>1.8666955506850442</v>
      </c>
      <c r="M120" s="4">
        <f>'1'!M120</f>
        <v>0.98608984428037805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2.3333694383563053</v>
      </c>
      <c r="S120" s="4">
        <f>'1'!S120</f>
        <v>1.4000216630137832</v>
      </c>
      <c r="T120" s="4">
        <f>'1'!T120</f>
        <v>1.2326123053504725</v>
      </c>
      <c r="U120" s="4">
        <f>'1'!U120</f>
        <v>0.73956738321028359</v>
      </c>
      <c r="V120" s="57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9">
        <v>304</v>
      </c>
      <c r="AB120" s="4"/>
    </row>
    <row r="121" spans="1:28" s="1" customFormat="1" ht="15" customHeight="1" x14ac:dyDescent="0.2">
      <c r="A121" s="9">
        <v>305</v>
      </c>
      <c r="B121" s="4">
        <f>'1'!B121</f>
        <v>0.94121634623394002</v>
      </c>
      <c r="C121" s="4">
        <f>'1'!C121</f>
        <v>0.98791039459475105</v>
      </c>
      <c r="D121" s="3" t="e">
        <f>'1'!D121</f>
        <v>#N/A</v>
      </c>
      <c r="E121" s="35" t="e">
        <f>'1'!E121</f>
        <v>#N/A</v>
      </c>
      <c r="F121" s="3" t="e">
        <f>'1'!F121</f>
        <v>#N/A</v>
      </c>
      <c r="G121" s="35" t="e">
        <f>'1'!G121</f>
        <v>#N/A</v>
      </c>
      <c r="H121" s="4">
        <f>'1'!H121</f>
        <v>1.2348879932434389</v>
      </c>
      <c r="I121" s="4">
        <f>'1'!I121</f>
        <v>0.74093279594606332</v>
      </c>
      <c r="J121" s="4">
        <f>'1'!J121</f>
        <v>2.3324760027005422</v>
      </c>
      <c r="K121" s="4">
        <f>'1'!K121</f>
        <v>0.94121634623394002</v>
      </c>
      <c r="L121" s="4">
        <f>'1'!L121</f>
        <v>1.8701419031562214</v>
      </c>
      <c r="M121" s="4">
        <f>'1'!M121</f>
        <v>0.98791039459475105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2.3376773789452767</v>
      </c>
      <c r="S121" s="4">
        <f>'1'!S121</f>
        <v>1.4026064273671661</v>
      </c>
      <c r="T121" s="4">
        <f>'1'!T121</f>
        <v>1.2348879932434389</v>
      </c>
      <c r="U121" s="4">
        <f>'1'!U121</f>
        <v>0.74093279594606332</v>
      </c>
      <c r="V121" s="57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9">
        <v>305</v>
      </c>
      <c r="AB121" s="4"/>
    </row>
    <row r="122" spans="1:28" s="1" customFormat="1" ht="15" customHeight="1" x14ac:dyDescent="0.2">
      <c r="A122" s="9">
        <v>306</v>
      </c>
      <c r="B122" s="4">
        <f>'1'!B122</f>
        <v>0.95072691651964703</v>
      </c>
      <c r="C122" s="4">
        <f>'1'!C122</f>
        <v>0.98979452423190695</v>
      </c>
      <c r="D122" s="3" t="e">
        <f>'1'!D122</f>
        <v>#N/A</v>
      </c>
      <c r="E122" s="35" t="e">
        <f>'1'!E122</f>
        <v>#N/A</v>
      </c>
      <c r="F122" s="3" t="e">
        <f>'1'!F122</f>
        <v>#N/A</v>
      </c>
      <c r="G122" s="35" t="e">
        <f>'1'!G122</f>
        <v>#N/A</v>
      </c>
      <c r="H122" s="4">
        <f>'1'!H122</f>
        <v>1.2372431552898837</v>
      </c>
      <c r="I122" s="4">
        <f>'1'!I122</f>
        <v>0.74234589317393018</v>
      </c>
      <c r="J122" s="4">
        <f>'1'!J122</f>
        <v>2.3560446296715565</v>
      </c>
      <c r="K122" s="4">
        <f>'1'!K122</f>
        <v>0.95072691651964703</v>
      </c>
      <c r="L122" s="4">
        <f>'1'!L122</f>
        <v>1.8737086130569398</v>
      </c>
      <c r="M122" s="4">
        <f>'1'!M122</f>
        <v>0.98979452423190695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2.3421357663211748</v>
      </c>
      <c r="S122" s="4">
        <f>'1'!S122</f>
        <v>1.4052814597927048</v>
      </c>
      <c r="T122" s="4">
        <f>'1'!T122</f>
        <v>1.2372431552898837</v>
      </c>
      <c r="U122" s="4">
        <f>'1'!U122</f>
        <v>0.74234589317393018</v>
      </c>
      <c r="V122" s="57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9">
        <v>306</v>
      </c>
      <c r="AB122" s="4"/>
    </row>
    <row r="123" spans="1:28" s="1" customFormat="1" ht="15" customHeight="1" x14ac:dyDescent="0.2">
      <c r="A123" s="9">
        <v>307</v>
      </c>
      <c r="B123" s="4">
        <f>'1'!B123</f>
        <v>0.96056703728005199</v>
      </c>
      <c r="C123" s="4">
        <f>'1'!C123</f>
        <v>0.99050052513404696</v>
      </c>
      <c r="D123" s="3" t="e">
        <f>'1'!D123</f>
        <v>#N/A</v>
      </c>
      <c r="E123" s="35" t="e">
        <f>'1'!E123</f>
        <v>#N/A</v>
      </c>
      <c r="F123" s="3" t="e">
        <f>'1'!F123</f>
        <v>#N/A</v>
      </c>
      <c r="G123" s="35" t="e">
        <f>'1'!G123</f>
        <v>#N/A</v>
      </c>
      <c r="H123" s="4">
        <f>'1'!H123</f>
        <v>1.2381256564175587</v>
      </c>
      <c r="I123" s="4">
        <f>'1'!I123</f>
        <v>0.74287539385053525</v>
      </c>
      <c r="J123" s="4">
        <f>'1'!J123</f>
        <v>2.3804299324015359</v>
      </c>
      <c r="K123" s="4">
        <f>'1'!K123</f>
        <v>0.96056703728005199</v>
      </c>
      <c r="L123" s="4">
        <f>'1'!L123</f>
        <v>1.8750450924360234</v>
      </c>
      <c r="M123" s="4">
        <f>'1'!M123</f>
        <v>0.99050052513404696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2.3438063655450292</v>
      </c>
      <c r="S123" s="4">
        <f>'1'!S123</f>
        <v>1.4062838193270175</v>
      </c>
      <c r="T123" s="4">
        <f>'1'!T123</f>
        <v>1.2381256564175587</v>
      </c>
      <c r="U123" s="4">
        <f>'1'!U123</f>
        <v>0.74287539385053525</v>
      </c>
      <c r="V123" s="57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9">
        <v>307</v>
      </c>
      <c r="AB123" s="4"/>
    </row>
    <row r="124" spans="1:28" s="1" customFormat="1" ht="15" customHeight="1" x14ac:dyDescent="0.2">
      <c r="A124" s="9">
        <v>308</v>
      </c>
      <c r="B124" s="4">
        <f>'1'!B124</f>
        <v>0.96724977641375698</v>
      </c>
      <c r="C124" s="4">
        <f>'1'!C124</f>
        <v>0.99164567098317202</v>
      </c>
      <c r="D124" s="3" t="e">
        <f>'1'!D124</f>
        <v>#N/A</v>
      </c>
      <c r="E124" s="35" t="e">
        <f>'1'!E124</f>
        <v>#N/A</v>
      </c>
      <c r="F124" s="3" t="e">
        <f>'1'!F124</f>
        <v>#N/A</v>
      </c>
      <c r="G124" s="35" t="e">
        <f>'1'!G124</f>
        <v>#N/A</v>
      </c>
      <c r="H124" s="4">
        <f>'1'!H124</f>
        <v>1.2395570887289651</v>
      </c>
      <c r="I124" s="4">
        <f>'1'!I124</f>
        <v>0.74373425323737896</v>
      </c>
      <c r="J124" s="4">
        <f>'1'!J124</f>
        <v>2.3969907674571997</v>
      </c>
      <c r="K124" s="4">
        <f>'1'!K124</f>
        <v>0.96724977641375698</v>
      </c>
      <c r="L124" s="4">
        <f>'1'!L124</f>
        <v>1.8772128854356633</v>
      </c>
      <c r="M124" s="4">
        <f>'1'!M124</f>
        <v>0.99164567098317202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2.3465161067945792</v>
      </c>
      <c r="S124" s="4">
        <f>'1'!S124</f>
        <v>1.4079096640767474</v>
      </c>
      <c r="T124" s="4">
        <f>'1'!T124</f>
        <v>1.2395570887289651</v>
      </c>
      <c r="U124" s="4">
        <f>'1'!U124</f>
        <v>0.74373425323737896</v>
      </c>
      <c r="V124" s="57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9">
        <v>308</v>
      </c>
      <c r="AB124" s="4"/>
    </row>
    <row r="125" spans="1:28" s="1" customFormat="1" ht="15" customHeight="1" x14ac:dyDescent="0.2">
      <c r="A125" s="9">
        <v>309</v>
      </c>
      <c r="B125" s="4">
        <f>'1'!B125</f>
        <v>0.97465296551727199</v>
      </c>
      <c r="C125" s="4">
        <f>'1'!C125</f>
        <v>0.99232037474996204</v>
      </c>
      <c r="D125" s="3" t="e">
        <f>'1'!D125</f>
        <v>#N/A</v>
      </c>
      <c r="E125" s="35" t="e">
        <f>'1'!E125</f>
        <v>#N/A</v>
      </c>
      <c r="F125" s="3" t="e">
        <f>'1'!F125</f>
        <v>#N/A</v>
      </c>
      <c r="G125" s="35" t="e">
        <f>'1'!G125</f>
        <v>#N/A</v>
      </c>
      <c r="H125" s="4">
        <f>'1'!H125</f>
        <v>1.2404004684374526</v>
      </c>
      <c r="I125" s="4">
        <f>'1'!I125</f>
        <v>0.74424028106247153</v>
      </c>
      <c r="J125" s="4">
        <f>'1'!J125</f>
        <v>2.4153369861522913</v>
      </c>
      <c r="K125" s="4">
        <f>'1'!K125</f>
        <v>0.97465296551727199</v>
      </c>
      <c r="L125" s="4">
        <f>'1'!L125</f>
        <v>1.8784901184654961</v>
      </c>
      <c r="M125" s="4">
        <f>'1'!M125</f>
        <v>0.99232037474996204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2.3481126480818699</v>
      </c>
      <c r="S125" s="4">
        <f>'1'!S125</f>
        <v>1.408867588849122</v>
      </c>
      <c r="T125" s="4">
        <f>'1'!T125</f>
        <v>1.2404004684374526</v>
      </c>
      <c r="U125" s="4">
        <f>'1'!U125</f>
        <v>0.74424028106247153</v>
      </c>
      <c r="V125" s="57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9">
        <v>309</v>
      </c>
      <c r="AB125" s="4"/>
    </row>
    <row r="126" spans="1:28" s="1" customFormat="1" ht="15" customHeight="1" x14ac:dyDescent="0.2">
      <c r="A126" s="9">
        <v>310</v>
      </c>
      <c r="B126" s="4">
        <f>'1'!B126</f>
        <v>0.98215763193738204</v>
      </c>
      <c r="C126" s="4">
        <f>'1'!C126</f>
        <v>0.99288705854689696</v>
      </c>
      <c r="D126" s="3" t="e">
        <f>'1'!D126</f>
        <v>#N/A</v>
      </c>
      <c r="E126" s="35" t="e">
        <f>'1'!E126</f>
        <v>#N/A</v>
      </c>
      <c r="F126" s="3" t="e">
        <f>'1'!F126</f>
        <v>#N/A</v>
      </c>
      <c r="G126" s="35" t="e">
        <f>'1'!G126</f>
        <v>#N/A</v>
      </c>
      <c r="H126" s="4">
        <f>'1'!H126</f>
        <v>1.2411088231836211</v>
      </c>
      <c r="I126" s="4">
        <f>'1'!I126</f>
        <v>0.74466529391017278</v>
      </c>
      <c r="J126" s="4">
        <f>'1'!J126</f>
        <v>2.4339346809365132</v>
      </c>
      <c r="K126" s="4">
        <f>'1'!K126</f>
        <v>0.98215763193738204</v>
      </c>
      <c r="L126" s="4">
        <f>'1'!L126</f>
        <v>1.8795628666826278</v>
      </c>
      <c r="M126" s="4">
        <f>'1'!M126</f>
        <v>0.99288705854689696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2.3494535833532848</v>
      </c>
      <c r="S126" s="4">
        <f>'1'!S126</f>
        <v>1.4096721500119709</v>
      </c>
      <c r="T126" s="4">
        <f>'1'!T126</f>
        <v>1.2411088231836211</v>
      </c>
      <c r="U126" s="4">
        <f>'1'!U126</f>
        <v>0.74466529391017278</v>
      </c>
      <c r="V126" s="57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9">
        <v>310</v>
      </c>
      <c r="AB126" s="4"/>
    </row>
    <row r="127" spans="1:28" s="1" customFormat="1" ht="15" customHeight="1" x14ac:dyDescent="0.2">
      <c r="A127" s="9">
        <v>311</v>
      </c>
      <c r="B127" s="4">
        <f>'1'!B127</f>
        <v>0.98693543653158999</v>
      </c>
      <c r="C127" s="4">
        <f>'1'!C127</f>
        <v>0.99348428065574002</v>
      </c>
      <c r="D127" s="3" t="e">
        <f>'1'!D127</f>
        <v>#N/A</v>
      </c>
      <c r="E127" s="35" t="e">
        <f>'1'!E127</f>
        <v>#N/A</v>
      </c>
      <c r="F127" s="3" t="e">
        <f>'1'!F127</f>
        <v>#N/A</v>
      </c>
      <c r="G127" s="35" t="e">
        <f>'1'!G127</f>
        <v>#N/A</v>
      </c>
      <c r="H127" s="4">
        <f>'1'!H127</f>
        <v>1.241855350819675</v>
      </c>
      <c r="I127" s="4">
        <f>'1'!I127</f>
        <v>0.74511321049180501</v>
      </c>
      <c r="J127" s="4">
        <f>'1'!J127</f>
        <v>2.445774801017484</v>
      </c>
      <c r="K127" s="4">
        <f>'1'!K127</f>
        <v>0.98693543653158999</v>
      </c>
      <c r="L127" s="4">
        <f>'1'!L127</f>
        <v>1.8806934247750922</v>
      </c>
      <c r="M127" s="4">
        <f>'1'!M127</f>
        <v>0.99348428065574002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2.350866780968865</v>
      </c>
      <c r="S127" s="4">
        <f>'1'!S127</f>
        <v>1.4105200685813191</v>
      </c>
      <c r="T127" s="4">
        <f>'1'!T127</f>
        <v>1.241855350819675</v>
      </c>
      <c r="U127" s="4">
        <f>'1'!U127</f>
        <v>0.74511321049180501</v>
      </c>
      <c r="V127" s="57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9">
        <v>311</v>
      </c>
      <c r="AB127" s="4"/>
    </row>
    <row r="128" spans="1:28" s="1" customFormat="1" ht="15" customHeight="1" x14ac:dyDescent="0.2">
      <c r="A128" s="9">
        <v>312</v>
      </c>
      <c r="B128" s="4">
        <f>'1'!B128</f>
        <v>0.98920718958940401</v>
      </c>
      <c r="C128" s="4">
        <f>'1'!C128</f>
        <v>0.99397884600917996</v>
      </c>
      <c r="D128" s="3" t="e">
        <f>'1'!D128</f>
        <v>#N/A</v>
      </c>
      <c r="E128" s="35" t="e">
        <f>'1'!E128</f>
        <v>#N/A</v>
      </c>
      <c r="F128" s="3" t="e">
        <f>'1'!F128</f>
        <v>#N/A</v>
      </c>
      <c r="G128" s="35" t="e">
        <f>'1'!G128</f>
        <v>#N/A</v>
      </c>
      <c r="H128" s="4">
        <f>'1'!H128</f>
        <v>1.2424735575114749</v>
      </c>
      <c r="I128" s="4">
        <f>'1'!I128</f>
        <v>0.745484134506885</v>
      </c>
      <c r="J128" s="4">
        <f>'1'!J128</f>
        <v>2.4514045475817192</v>
      </c>
      <c r="K128" s="4">
        <f>'1'!K128</f>
        <v>0.98920718958940401</v>
      </c>
      <c r="L128" s="4">
        <f>'1'!L128</f>
        <v>1.8816296507692492</v>
      </c>
      <c r="M128" s="4">
        <f>'1'!M128</f>
        <v>0.99397884600917996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2.3520370634615615</v>
      </c>
      <c r="S128" s="4">
        <f>'1'!S128</f>
        <v>1.4112222380769368</v>
      </c>
      <c r="T128" s="4">
        <f>'1'!T128</f>
        <v>1.2424735575114749</v>
      </c>
      <c r="U128" s="4">
        <f>'1'!U128</f>
        <v>0.745484134506885</v>
      </c>
      <c r="V128" s="57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9">
        <v>312</v>
      </c>
      <c r="AB128" s="4"/>
    </row>
    <row r="129" spans="1:28" s="1" customFormat="1" ht="15" customHeight="1" x14ac:dyDescent="0.2">
      <c r="A129" s="9">
        <v>313</v>
      </c>
      <c r="B129" s="4">
        <f>'1'!B129</f>
        <v>0.99265317529028096</v>
      </c>
      <c r="C129" s="4">
        <f>'1'!C129</f>
        <v>0.99374284169521798</v>
      </c>
      <c r="D129" s="3" t="e">
        <f>'1'!D129</f>
        <v>#N/A</v>
      </c>
      <c r="E129" s="35" t="e">
        <f>'1'!E129</f>
        <v>#N/A</v>
      </c>
      <c r="F129" s="3" t="e">
        <f>'1'!F129</f>
        <v>#N/A</v>
      </c>
      <c r="G129" s="35" t="e">
        <f>'1'!G129</f>
        <v>#N/A</v>
      </c>
      <c r="H129" s="4">
        <f>'1'!H129</f>
        <v>1.2421785521190225</v>
      </c>
      <c r="I129" s="4">
        <f>'1'!I129</f>
        <v>0.74530713127141346</v>
      </c>
      <c r="J129" s="4">
        <f>'1'!J129</f>
        <v>2.4599442196614763</v>
      </c>
      <c r="K129" s="4">
        <f>'1'!K129</f>
        <v>0.99265317529028096</v>
      </c>
      <c r="L129" s="4">
        <f>'1'!L129</f>
        <v>1.8811828880271211</v>
      </c>
      <c r="M129" s="4">
        <f>'1'!M129</f>
        <v>0.99374284169521798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2.3514786100339014</v>
      </c>
      <c r="S129" s="4">
        <f>'1'!S129</f>
        <v>1.4108871660203408</v>
      </c>
      <c r="T129" s="4">
        <f>'1'!T129</f>
        <v>1.2421785521190225</v>
      </c>
      <c r="U129" s="4">
        <f>'1'!U129</f>
        <v>0.74530713127141346</v>
      </c>
      <c r="V129" s="57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9">
        <v>313</v>
      </c>
      <c r="AB129" s="4"/>
    </row>
    <row r="130" spans="1:28" s="1" customFormat="1" ht="15" customHeight="1" x14ac:dyDescent="0.2">
      <c r="A130" s="9">
        <v>314</v>
      </c>
      <c r="B130" s="4">
        <f>'1'!B130</f>
        <v>0.99634553804640802</v>
      </c>
      <c r="C130" s="4">
        <f>'1'!C130</f>
        <v>0.99405787209514296</v>
      </c>
      <c r="D130" s="3" t="e">
        <f>'1'!D130</f>
        <v>#N/A</v>
      </c>
      <c r="E130" s="35" t="e">
        <f>'1'!E130</f>
        <v>#N/A</v>
      </c>
      <c r="F130" s="3" t="e">
        <f>'1'!F130</f>
        <v>#N/A</v>
      </c>
      <c r="G130" s="35" t="e">
        <f>'1'!G130</f>
        <v>#N/A</v>
      </c>
      <c r="H130" s="4">
        <f>'1'!H130</f>
        <v>1.2425723401189286</v>
      </c>
      <c r="I130" s="4">
        <f>'1'!I130</f>
        <v>0.74554340407135722</v>
      </c>
      <c r="J130" s="4">
        <f>'1'!J130</f>
        <v>2.4690944512276745</v>
      </c>
      <c r="K130" s="4">
        <f>'1'!K130</f>
        <v>0.99634553804640802</v>
      </c>
      <c r="L130" s="4">
        <f>'1'!L130</f>
        <v>1.8817792493518841</v>
      </c>
      <c r="M130" s="4">
        <f>'1'!M130</f>
        <v>0.99405787209514296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2.3522240616898551</v>
      </c>
      <c r="S130" s="4">
        <f>'1'!S130</f>
        <v>1.4113344370139131</v>
      </c>
      <c r="T130" s="4">
        <f>'1'!T130</f>
        <v>1.2425723401189286</v>
      </c>
      <c r="U130" s="4">
        <f>'1'!U130</f>
        <v>0.74554340407135722</v>
      </c>
      <c r="V130" s="57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9">
        <v>314</v>
      </c>
      <c r="AB130" s="4"/>
    </row>
    <row r="131" spans="1:28" s="1" customFormat="1" ht="15" customHeight="1" x14ac:dyDescent="0.2">
      <c r="A131" s="9">
        <v>315</v>
      </c>
      <c r="B131" s="4">
        <f>'1'!B131</f>
        <v>0.99969059215188305</v>
      </c>
      <c r="C131" s="4">
        <f>'1'!C131</f>
        <v>0.99433803126042497</v>
      </c>
      <c r="D131" s="3" t="e">
        <f>'1'!D131</f>
        <v>#N/A</v>
      </c>
      <c r="E131" s="35" t="e">
        <f>'1'!E131</f>
        <v>#N/A</v>
      </c>
      <c r="F131" s="3" t="e">
        <f>'1'!F131</f>
        <v>#N/A</v>
      </c>
      <c r="G131" s="35" t="e">
        <f>'1'!G131</f>
        <v>#N/A</v>
      </c>
      <c r="H131" s="4">
        <f>'1'!H131</f>
        <v>1.2429225390755312</v>
      </c>
      <c r="I131" s="4">
        <f>'1'!I131</f>
        <v>0.74575352344531876</v>
      </c>
      <c r="J131" s="4">
        <f>'1'!J131</f>
        <v>2.4773839995976901</v>
      </c>
      <c r="K131" s="4">
        <f>'1'!K131</f>
        <v>0.99969059215188305</v>
      </c>
      <c r="L131" s="4">
        <f>'1'!L131</f>
        <v>1.8823095984578495</v>
      </c>
      <c r="M131" s="4">
        <f>'1'!M131</f>
        <v>0.99433803126042497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2.3528869980723117</v>
      </c>
      <c r="S131" s="4">
        <f>'1'!S131</f>
        <v>1.4117321988433871</v>
      </c>
      <c r="T131" s="4">
        <f>'1'!T131</f>
        <v>1.2429225390755312</v>
      </c>
      <c r="U131" s="4">
        <f>'1'!U131</f>
        <v>0.74575352344531876</v>
      </c>
      <c r="V131" s="57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9">
        <v>315</v>
      </c>
      <c r="AB131" s="4"/>
    </row>
    <row r="132" spans="1:28" s="1" customFormat="1" ht="15" customHeight="1" x14ac:dyDescent="0.2">
      <c r="A132" s="9">
        <v>316</v>
      </c>
      <c r="B132" s="4">
        <f>'1'!B132</f>
        <v>1</v>
      </c>
      <c r="C132" s="4">
        <f>'1'!C132</f>
        <v>0.99394292934140804</v>
      </c>
      <c r="D132" s="3">
        <f>'1'!D132</f>
        <v>1</v>
      </c>
      <c r="E132" s="35">
        <f>'1'!E132</f>
        <v>316</v>
      </c>
      <c r="F132" s="3" t="e">
        <f>'1'!F132</f>
        <v>#N/A</v>
      </c>
      <c r="G132" s="35" t="e">
        <f>'1'!G132</f>
        <v>#N/A</v>
      </c>
      <c r="H132" s="4">
        <f>'1'!H132</f>
        <v>1.2424286616767601</v>
      </c>
      <c r="I132" s="4">
        <f>'1'!I132</f>
        <v>0.74545719700605606</v>
      </c>
      <c r="J132" s="4">
        <f>'1'!J132</f>
        <v>2.4781507588913079</v>
      </c>
      <c r="K132" s="4">
        <f>'1'!K132</f>
        <v>1</v>
      </c>
      <c r="L132" s="4">
        <f>'1'!L132</f>
        <v>1.8815616595164093</v>
      </c>
      <c r="M132" s="4">
        <f>'1'!M132</f>
        <v>0.99394292934140804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2.3519520743955118</v>
      </c>
      <c r="S132" s="4">
        <f>'1'!S132</f>
        <v>1.411171244637307</v>
      </c>
      <c r="T132" s="4">
        <f>'1'!T132</f>
        <v>1.2424286616767601</v>
      </c>
      <c r="U132" s="4">
        <f>'1'!U132</f>
        <v>0.74545719700605606</v>
      </c>
      <c r="V132" s="57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9">
        <v>316</v>
      </c>
      <c r="AB132" s="4"/>
    </row>
    <row r="133" spans="1:28" s="1" customFormat="1" ht="15" customHeight="1" x14ac:dyDescent="0.2">
      <c r="A133" s="9">
        <v>317</v>
      </c>
      <c r="B133" s="4">
        <f>'1'!B133</f>
        <v>0.99835524161072697</v>
      </c>
      <c r="C133" s="4">
        <f>'1'!C133</f>
        <v>0.99331667357158004</v>
      </c>
      <c r="D133" s="3" t="e">
        <f>'1'!D133</f>
        <v>#N/A</v>
      </c>
      <c r="E133" s="35" t="e">
        <f>'1'!E133</f>
        <v>#N/A</v>
      </c>
      <c r="F133" s="3" t="e">
        <f>'1'!F133</f>
        <v>#N/A</v>
      </c>
      <c r="G133" s="35" t="e">
        <f>'1'!G133</f>
        <v>#N/A</v>
      </c>
      <c r="H133" s="4">
        <f>'1'!H133</f>
        <v>1.2416458419644751</v>
      </c>
      <c r="I133" s="4">
        <f>'1'!I133</f>
        <v>0.74498750517868506</v>
      </c>
      <c r="J133" s="4">
        <f>'1'!J133</f>
        <v>2.474074799640738</v>
      </c>
      <c r="K133" s="4">
        <f>'1'!K133</f>
        <v>0.99835524161072697</v>
      </c>
      <c r="L133" s="4">
        <f>'1'!L133</f>
        <v>1.8803761398947343</v>
      </c>
      <c r="M133" s="4">
        <f>'1'!M133</f>
        <v>0.99331667357158004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2.350470174868418</v>
      </c>
      <c r="S133" s="4">
        <f>'1'!S133</f>
        <v>1.4102821049210508</v>
      </c>
      <c r="T133" s="4">
        <f>'1'!T133</f>
        <v>1.2416458419644751</v>
      </c>
      <c r="U133" s="4">
        <f>'1'!U133</f>
        <v>0.74498750517868506</v>
      </c>
      <c r="V133" s="57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9">
        <v>317</v>
      </c>
      <c r="AB133" s="4"/>
    </row>
    <row r="134" spans="1:28" s="1" customFormat="1" ht="15" customHeight="1" x14ac:dyDescent="0.2">
      <c r="A134" s="9">
        <v>318</v>
      </c>
      <c r="B134" s="4">
        <f>'1'!B134</f>
        <v>0.99223513824607701</v>
      </c>
      <c r="C134" s="4">
        <f>'1'!C134</f>
        <v>0.99347180252780298</v>
      </c>
      <c r="D134" s="3" t="e">
        <f>'1'!D134</f>
        <v>#N/A</v>
      </c>
      <c r="E134" s="35" t="e">
        <f>'1'!E134</f>
        <v>#N/A</v>
      </c>
      <c r="F134" s="3" t="e">
        <f>'1'!F134</f>
        <v>#N/A</v>
      </c>
      <c r="G134" s="35" t="e">
        <f>'1'!G134</f>
        <v>#N/A</v>
      </c>
      <c r="H134" s="4">
        <f>'1'!H134</f>
        <v>1.2418397531597538</v>
      </c>
      <c r="I134" s="4">
        <f>'1'!I134</f>
        <v>0.74510385189585226</v>
      </c>
      <c r="J134" s="4">
        <f>'1'!J134</f>
        <v>2.4589082608431374</v>
      </c>
      <c r="K134" s="4">
        <f>'1'!K134</f>
        <v>0.99223513824607701</v>
      </c>
      <c r="L134" s="4">
        <f>'1'!L134</f>
        <v>1.8806698033312288</v>
      </c>
      <c r="M134" s="4">
        <f>'1'!M134</f>
        <v>0.99347180252780298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2.3508372541640359</v>
      </c>
      <c r="S134" s="4">
        <f>'1'!S134</f>
        <v>1.4105023524984217</v>
      </c>
      <c r="T134" s="4">
        <f>'1'!T134</f>
        <v>1.2418397531597538</v>
      </c>
      <c r="U134" s="4">
        <f>'1'!U134</f>
        <v>0.74510385189585226</v>
      </c>
      <c r="V134" s="57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9">
        <v>318</v>
      </c>
      <c r="AB134" s="4"/>
    </row>
    <row r="135" spans="1:28" s="1" customFormat="1" ht="15" customHeight="1" x14ac:dyDescent="0.2">
      <c r="A135" s="9">
        <v>319</v>
      </c>
      <c r="B135" s="4">
        <f>'1'!B135</f>
        <v>0.987897836626764</v>
      </c>
      <c r="C135" s="4">
        <f>'1'!C135</f>
        <v>0.99383186821626701</v>
      </c>
      <c r="D135" s="3" t="e">
        <f>'1'!D135</f>
        <v>#N/A</v>
      </c>
      <c r="E135" s="35" t="e">
        <f>'1'!E135</f>
        <v>#N/A</v>
      </c>
      <c r="F135" s="3" t="e">
        <f>'1'!F135</f>
        <v>#N/A</v>
      </c>
      <c r="G135" s="35" t="e">
        <f>'1'!G135</f>
        <v>#N/A</v>
      </c>
      <c r="H135" s="4">
        <f>'1'!H135</f>
        <v>1.2422898352703338</v>
      </c>
      <c r="I135" s="4">
        <f>'1'!I135</f>
        <v>0.74537390116220026</v>
      </c>
      <c r="J135" s="4">
        <f>'1'!J135</f>
        <v>2.4481597735436966</v>
      </c>
      <c r="K135" s="4">
        <f>'1'!K135</f>
        <v>0.987897836626764</v>
      </c>
      <c r="L135" s="4">
        <f>'1'!L135</f>
        <v>1.8813514177120165</v>
      </c>
      <c r="M135" s="4">
        <f>'1'!M135</f>
        <v>0.99383186821626701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2.3516892721400207</v>
      </c>
      <c r="S135" s="4">
        <f>'1'!S135</f>
        <v>1.4110135632840124</v>
      </c>
      <c r="T135" s="4">
        <f>'1'!T135</f>
        <v>1.2422898352703338</v>
      </c>
      <c r="U135" s="4">
        <f>'1'!U135</f>
        <v>0.74537390116220026</v>
      </c>
      <c r="V135" s="57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9">
        <v>319</v>
      </c>
      <c r="AB135" s="4"/>
    </row>
    <row r="136" spans="1:28" s="1" customFormat="1" ht="15" customHeight="1" x14ac:dyDescent="0.2">
      <c r="A136" s="9">
        <v>320</v>
      </c>
      <c r="B136" s="4">
        <f>'1'!B136</f>
        <v>0.98259866579591704</v>
      </c>
      <c r="C136" s="4">
        <f>'1'!C136</f>
        <v>0.99446854602991397</v>
      </c>
      <c r="D136" s="3" t="e">
        <f>'1'!D136</f>
        <v>#N/A</v>
      </c>
      <c r="E136" s="35" t="e">
        <f>'1'!E136</f>
        <v>#N/A</v>
      </c>
      <c r="F136" s="3" t="e">
        <f>'1'!F136</f>
        <v>#N/A</v>
      </c>
      <c r="G136" s="35" t="e">
        <f>'1'!G136</f>
        <v>#N/A</v>
      </c>
      <c r="H136" s="4">
        <f>'1'!H136</f>
        <v>1.2430856825373924</v>
      </c>
      <c r="I136" s="4">
        <f>'1'!I136</f>
        <v>0.74585140952243545</v>
      </c>
      <c r="J136" s="4">
        <f>'1'!J136</f>
        <v>2.4350276293277382</v>
      </c>
      <c r="K136" s="4">
        <f>'1'!K136</f>
        <v>0.98259866579591704</v>
      </c>
      <c r="L136" s="4">
        <f>'1'!L136</f>
        <v>1.8825566665530307</v>
      </c>
      <c r="M136" s="4">
        <f>'1'!M136</f>
        <v>0.99446854602991397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2.3531958331912883</v>
      </c>
      <c r="S136" s="4">
        <f>'1'!S136</f>
        <v>1.411917499914773</v>
      </c>
      <c r="T136" s="4">
        <f>'1'!T136</f>
        <v>1.2430856825373924</v>
      </c>
      <c r="U136" s="4">
        <f>'1'!U136</f>
        <v>0.74585140952243545</v>
      </c>
      <c r="V136" s="57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9">
        <v>320</v>
      </c>
      <c r="AB136" s="4"/>
    </row>
    <row r="137" spans="1:28" s="1" customFormat="1" ht="15" customHeight="1" x14ac:dyDescent="0.2">
      <c r="A137" s="9">
        <v>321</v>
      </c>
      <c r="B137" s="4">
        <f>'1'!B137</f>
        <v>0.97586377298913696</v>
      </c>
      <c r="C137" s="4">
        <f>'1'!C137</f>
        <v>0.99499695168637703</v>
      </c>
      <c r="D137" s="3" t="e">
        <f>'1'!D137</f>
        <v>#N/A</v>
      </c>
      <c r="E137" s="35" t="e">
        <f>'1'!E137</f>
        <v>#N/A</v>
      </c>
      <c r="F137" s="3" t="e">
        <f>'1'!F137</f>
        <v>#N/A</v>
      </c>
      <c r="G137" s="35" t="e">
        <f>'1'!G137</f>
        <v>#N/A</v>
      </c>
      <c r="H137" s="4">
        <f>'1'!H137</f>
        <v>1.2437461896079713</v>
      </c>
      <c r="I137" s="4">
        <f>'1'!I137</f>
        <v>0.74624771376478272</v>
      </c>
      <c r="J137" s="4">
        <f>'1'!J137</f>
        <v>2.4183375496075645</v>
      </c>
      <c r="K137" s="4">
        <f>'1'!K137</f>
        <v>0.97586377298913696</v>
      </c>
      <c r="L137" s="4">
        <f>'1'!L137</f>
        <v>1.883556953183704</v>
      </c>
      <c r="M137" s="4">
        <f>'1'!M137</f>
        <v>0.99499695168637703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2.3544461914796297</v>
      </c>
      <c r="S137" s="4">
        <f>'1'!S137</f>
        <v>1.412667714887778</v>
      </c>
      <c r="T137" s="4">
        <f>'1'!T137</f>
        <v>1.2437461896079713</v>
      </c>
      <c r="U137" s="4">
        <f>'1'!U137</f>
        <v>0.74624771376478272</v>
      </c>
      <c r="V137" s="57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9">
        <v>321</v>
      </c>
      <c r="AB137" s="4"/>
    </row>
    <row r="138" spans="1:28" s="1" customFormat="1" ht="15" customHeight="1" x14ac:dyDescent="0.2">
      <c r="A138" s="9">
        <v>322</v>
      </c>
      <c r="B138" s="4">
        <f>'1'!B138</f>
        <v>0.96446860556890901</v>
      </c>
      <c r="C138" s="4">
        <f>'1'!C138</f>
        <v>0.99571887197030295</v>
      </c>
      <c r="D138" s="3" t="e">
        <f>'1'!D138</f>
        <v>#N/A</v>
      </c>
      <c r="E138" s="35" t="e">
        <f>'1'!E138</f>
        <v>#N/A</v>
      </c>
      <c r="F138" s="3" t="e">
        <f>'1'!F138</f>
        <v>#N/A</v>
      </c>
      <c r="G138" s="35" t="e">
        <f>'1'!G138</f>
        <v>#N/A</v>
      </c>
      <c r="H138" s="4">
        <f>'1'!H138</f>
        <v>1.2446485899628787</v>
      </c>
      <c r="I138" s="4">
        <f>'1'!I138</f>
        <v>0.74678915397772716</v>
      </c>
      <c r="J138" s="4">
        <f>'1'!J138</f>
        <v>2.3900986068174332</v>
      </c>
      <c r="K138" s="4">
        <f>'1'!K138</f>
        <v>0.96446860556890901</v>
      </c>
      <c r="L138" s="4">
        <f>'1'!L138</f>
        <v>1.8849235683960706</v>
      </c>
      <c r="M138" s="4">
        <f>'1'!M138</f>
        <v>0.99571887197030295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2.3561544604950884</v>
      </c>
      <c r="S138" s="4">
        <f>'1'!S138</f>
        <v>1.413692676297053</v>
      </c>
      <c r="T138" s="4">
        <f>'1'!T138</f>
        <v>1.2446485899628787</v>
      </c>
      <c r="U138" s="4">
        <f>'1'!U138</f>
        <v>0.74678915397772716</v>
      </c>
      <c r="V138" s="57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9">
        <v>322</v>
      </c>
      <c r="AB138" s="4"/>
    </row>
    <row r="139" spans="1:28" s="1" customFormat="1" ht="15" customHeight="1" x14ac:dyDescent="0.2">
      <c r="A139" s="9">
        <v>323</v>
      </c>
      <c r="B139" s="4">
        <f>'1'!B139</f>
        <v>0.95455837492175399</v>
      </c>
      <c r="C139" s="4">
        <f>'1'!C139</f>
        <v>0.99616788746168505</v>
      </c>
      <c r="D139" s="3" t="e">
        <f>'1'!D139</f>
        <v>#N/A</v>
      </c>
      <c r="E139" s="35" t="e">
        <f>'1'!E139</f>
        <v>#N/A</v>
      </c>
      <c r="F139" s="3" t="e">
        <f>'1'!F139</f>
        <v>#N/A</v>
      </c>
      <c r="G139" s="35" t="e">
        <f>'1'!G139</f>
        <v>#N/A</v>
      </c>
      <c r="H139" s="4">
        <f>'1'!H139</f>
        <v>1.2452098593271064</v>
      </c>
      <c r="I139" s="4">
        <f>'1'!I139</f>
        <v>0.74712591559626373</v>
      </c>
      <c r="J139" s="4">
        <f>'1'!J139</f>
        <v>2.365539561218398</v>
      </c>
      <c r="K139" s="4">
        <f>'1'!K139</f>
        <v>0.95455837492175399</v>
      </c>
      <c r="L139" s="4">
        <f>'1'!L139</f>
        <v>1.885773567232194</v>
      </c>
      <c r="M139" s="4">
        <f>'1'!M139</f>
        <v>0.99616788746168505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2.3572169590402425</v>
      </c>
      <c r="S139" s="4">
        <f>'1'!S139</f>
        <v>1.4143301754241455</v>
      </c>
      <c r="T139" s="4">
        <f>'1'!T139</f>
        <v>1.2452098593271064</v>
      </c>
      <c r="U139" s="4">
        <f>'1'!U139</f>
        <v>0.74712591559626373</v>
      </c>
      <c r="V139" s="57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9">
        <v>323</v>
      </c>
      <c r="AB139" s="4"/>
    </row>
    <row r="140" spans="1:28" s="1" customFormat="1" ht="15" customHeight="1" x14ac:dyDescent="0.2">
      <c r="A140" s="9">
        <v>324</v>
      </c>
      <c r="B140" s="4">
        <f>'1'!B140</f>
        <v>0.947307662085351</v>
      </c>
      <c r="C140" s="4">
        <f>'1'!C140</f>
        <v>0.99653429092883905</v>
      </c>
      <c r="D140" s="3" t="e">
        <f>'1'!D140</f>
        <v>#N/A</v>
      </c>
      <c r="E140" s="35" t="e">
        <f>'1'!E140</f>
        <v>#N/A</v>
      </c>
      <c r="F140" s="3" t="e">
        <f>'1'!F140</f>
        <v>#N/A</v>
      </c>
      <c r="G140" s="35" t="e">
        <f>'1'!G140</f>
        <v>#N/A</v>
      </c>
      <c r="H140" s="4">
        <f>'1'!H140</f>
        <v>1.2456678636610488</v>
      </c>
      <c r="I140" s="4">
        <f>'1'!I140</f>
        <v>0.74740071819662934</v>
      </c>
      <c r="J140" s="4">
        <f>'1'!J140</f>
        <v>2.3475712017003634</v>
      </c>
      <c r="K140" s="4">
        <f>'1'!K140</f>
        <v>0.947307662085351</v>
      </c>
      <c r="L140" s="4">
        <f>'1'!L140</f>
        <v>1.8864671792046317</v>
      </c>
      <c r="M140" s="4">
        <f>'1'!M140</f>
        <v>0.99653429092883905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2.3580839740057895</v>
      </c>
      <c r="S140" s="4">
        <f>'1'!S140</f>
        <v>1.4148503844034739</v>
      </c>
      <c r="T140" s="4">
        <f>'1'!T140</f>
        <v>1.2456678636610488</v>
      </c>
      <c r="U140" s="4">
        <f>'1'!U140</f>
        <v>0.74740071819662934</v>
      </c>
      <c r="V140" s="57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9">
        <v>324</v>
      </c>
      <c r="AB140" s="4"/>
    </row>
    <row r="141" spans="1:28" s="1" customFormat="1" ht="15" customHeight="1" x14ac:dyDescent="0.2">
      <c r="A141" s="9">
        <v>325</v>
      </c>
      <c r="B141" s="4">
        <f>'1'!B141</f>
        <v>0.93883458448102997</v>
      </c>
      <c r="C141" s="4">
        <f>'1'!C141</f>
        <v>0.99742190750610304</v>
      </c>
      <c r="D141" s="3" t="e">
        <f>'1'!D141</f>
        <v>#N/A</v>
      </c>
      <c r="E141" s="35" t="e">
        <f>'1'!E141</f>
        <v>#N/A</v>
      </c>
      <c r="F141" s="3" t="e">
        <f>'1'!F141</f>
        <v>#N/A</v>
      </c>
      <c r="G141" s="35" t="e">
        <f>'1'!G141</f>
        <v>#N/A</v>
      </c>
      <c r="H141" s="4">
        <f>'1'!H141</f>
        <v>1.2467773843826289</v>
      </c>
      <c r="I141" s="4">
        <f>'1'!I141</f>
        <v>0.74806643062957723</v>
      </c>
      <c r="J141" s="4">
        <f>'1'!J141</f>
        <v>2.3265736380050699</v>
      </c>
      <c r="K141" s="4">
        <f>'1'!K141</f>
        <v>0.93883458448102997</v>
      </c>
      <c r="L141" s="4">
        <f>'1'!L141</f>
        <v>1.8881474621170899</v>
      </c>
      <c r="M141" s="4">
        <f>'1'!M141</f>
        <v>0.99742190750610304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2.3601843276463623</v>
      </c>
      <c r="S141" s="4">
        <f>'1'!S141</f>
        <v>1.4161105965878176</v>
      </c>
      <c r="T141" s="4">
        <f>'1'!T141</f>
        <v>1.2467773843826289</v>
      </c>
      <c r="U141" s="4">
        <f>'1'!U141</f>
        <v>0.74806643062957723</v>
      </c>
      <c r="V141" s="57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9">
        <v>325</v>
      </c>
      <c r="AB141" s="4"/>
    </row>
    <row r="142" spans="1:28" s="1" customFormat="1" ht="15" customHeight="1" x14ac:dyDescent="0.2">
      <c r="A142" s="9">
        <v>326</v>
      </c>
      <c r="B142" s="4">
        <f>'1'!B142</f>
        <v>0.92831807829825597</v>
      </c>
      <c r="C142" s="4">
        <f>'1'!C142</f>
        <v>0.99788357541863404</v>
      </c>
      <c r="D142" s="3" t="e">
        <f>'1'!D142</f>
        <v>#N/A</v>
      </c>
      <c r="E142" s="35" t="e">
        <f>'1'!E142</f>
        <v>#N/A</v>
      </c>
      <c r="F142" s="3" t="e">
        <f>'1'!F142</f>
        <v>#N/A</v>
      </c>
      <c r="G142" s="35" t="e">
        <f>'1'!G142</f>
        <v>#N/A</v>
      </c>
      <c r="H142" s="4">
        <f>'1'!H142</f>
        <v>1.2473544692732925</v>
      </c>
      <c r="I142" s="4">
        <f>'1'!I142</f>
        <v>0.74841268156397556</v>
      </c>
      <c r="J142" s="4">
        <f>'1'!J142</f>
        <v>2.3005121502273438</v>
      </c>
      <c r="K142" s="4">
        <f>'1'!K142</f>
        <v>0.92831807829825597</v>
      </c>
      <c r="L142" s="4">
        <f>'1'!L142</f>
        <v>1.8890214123389835</v>
      </c>
      <c r="M142" s="4">
        <f>'1'!M142</f>
        <v>0.99788357541863404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2.3612767654237294</v>
      </c>
      <c r="S142" s="4">
        <f>'1'!S142</f>
        <v>1.4167660592542375</v>
      </c>
      <c r="T142" s="4">
        <f>'1'!T142</f>
        <v>1.2473544692732925</v>
      </c>
      <c r="U142" s="4">
        <f>'1'!U142</f>
        <v>0.74841268156397556</v>
      </c>
      <c r="V142" s="57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9">
        <v>326</v>
      </c>
      <c r="AB142" s="4"/>
    </row>
    <row r="143" spans="1:28" s="1" customFormat="1" ht="15" customHeight="1" x14ac:dyDescent="0.2">
      <c r="A143" s="9">
        <v>327</v>
      </c>
      <c r="B143" s="4">
        <f>'1'!B143</f>
        <v>0.91692112964433303</v>
      </c>
      <c r="C143" s="4">
        <f>'1'!C143</f>
        <v>0.99826273254180298</v>
      </c>
      <c r="D143" s="3" t="e">
        <f>'1'!D143</f>
        <v>#N/A</v>
      </c>
      <c r="E143" s="35" t="e">
        <f>'1'!E143</f>
        <v>#N/A</v>
      </c>
      <c r="F143" s="3" t="e">
        <f>'1'!F143</f>
        <v>#N/A</v>
      </c>
      <c r="G143" s="35" t="e">
        <f>'1'!G143</f>
        <v>#N/A</v>
      </c>
      <c r="H143" s="4">
        <f>'1'!H143</f>
        <v>1.2478284156772537</v>
      </c>
      <c r="I143" s="4">
        <f>'1'!I143</f>
        <v>0.74869704940635229</v>
      </c>
      <c r="J143" s="4">
        <f>'1'!J143</f>
        <v>2.272268793271579</v>
      </c>
      <c r="K143" s="4">
        <f>'1'!K143</f>
        <v>0.91692112964433303</v>
      </c>
      <c r="L143" s="4">
        <f>'1'!L143</f>
        <v>1.8897391673376129</v>
      </c>
      <c r="M143" s="4">
        <f>'1'!M143</f>
        <v>0.99826273254180298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2.3621739591720163</v>
      </c>
      <c r="S143" s="4">
        <f>'1'!S143</f>
        <v>1.4173043755032098</v>
      </c>
      <c r="T143" s="4">
        <f>'1'!T143</f>
        <v>1.2478284156772537</v>
      </c>
      <c r="U143" s="4">
        <f>'1'!U143</f>
        <v>0.74869704940635229</v>
      </c>
      <c r="V143" s="57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9">
        <v>327</v>
      </c>
      <c r="AB143" s="4"/>
    </row>
    <row r="144" spans="1:28" s="1" customFormat="1" ht="15" customHeight="1" x14ac:dyDescent="0.2">
      <c r="A144" s="9">
        <v>328</v>
      </c>
      <c r="B144" s="4">
        <f>'1'!B144</f>
        <v>0.90771030675389497</v>
      </c>
      <c r="C144" s="4">
        <f>'1'!C144</f>
        <v>0.998616466692268</v>
      </c>
      <c r="D144" s="3" t="e">
        <f>'1'!D144</f>
        <v>#N/A</v>
      </c>
      <c r="E144" s="35" t="e">
        <f>'1'!E144</f>
        <v>#N/A</v>
      </c>
      <c r="F144" s="3" t="e">
        <f>'1'!F144</f>
        <v>#N/A</v>
      </c>
      <c r="G144" s="35" t="e">
        <f>'1'!G144</f>
        <v>#N/A</v>
      </c>
      <c r="H144" s="4">
        <f>'1'!H144</f>
        <v>1.2482705833653349</v>
      </c>
      <c r="I144" s="4">
        <f>'1'!I144</f>
        <v>0.74896235001920097</v>
      </c>
      <c r="J144" s="4">
        <f>'1'!J144</f>
        <v>2.2494429855356266</v>
      </c>
      <c r="K144" s="4">
        <f>'1'!K144</f>
        <v>0.90771030675389497</v>
      </c>
      <c r="L144" s="4">
        <f>'1'!L144</f>
        <v>1.8904087959405524</v>
      </c>
      <c r="M144" s="4">
        <f>'1'!M144</f>
        <v>0.998616466692268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2.3630109949256903</v>
      </c>
      <c r="S144" s="4">
        <f>'1'!S144</f>
        <v>1.4178065969554143</v>
      </c>
      <c r="T144" s="4">
        <f>'1'!T144</f>
        <v>1.2482705833653349</v>
      </c>
      <c r="U144" s="4">
        <f>'1'!U144</f>
        <v>0.74896235001920097</v>
      </c>
      <c r="V144" s="57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9">
        <v>328</v>
      </c>
      <c r="AB144" s="4"/>
    </row>
    <row r="145" spans="1:28" s="1" customFormat="1" ht="15" customHeight="1" x14ac:dyDescent="0.2">
      <c r="A145" s="9">
        <v>329</v>
      </c>
      <c r="B145" s="4">
        <f>'1'!B145</f>
        <v>0.89918755862087396</v>
      </c>
      <c r="C145" s="4">
        <f>'1'!C145</f>
        <v>0.99874326243279898</v>
      </c>
      <c r="D145" s="3" t="e">
        <f>'1'!D145</f>
        <v>#N/A</v>
      </c>
      <c r="E145" s="35" t="e">
        <f>'1'!E145</f>
        <v>#N/A</v>
      </c>
      <c r="F145" s="3" t="e">
        <f>'1'!F145</f>
        <v>#N/A</v>
      </c>
      <c r="G145" s="35" t="e">
        <f>'1'!G145</f>
        <v>#N/A</v>
      </c>
      <c r="H145" s="4">
        <f>'1'!H145</f>
        <v>1.2484290780409988</v>
      </c>
      <c r="I145" s="4">
        <f>'1'!I145</f>
        <v>0.74905744682459918</v>
      </c>
      <c r="J145" s="4">
        <f>'1'!J145</f>
        <v>2.2283223307819413</v>
      </c>
      <c r="K145" s="4">
        <f>'1'!K145</f>
        <v>0.89918755862087396</v>
      </c>
      <c r="L145" s="4">
        <f>'1'!L145</f>
        <v>1.8906488238102925</v>
      </c>
      <c r="M145" s="4">
        <f>'1'!M145</f>
        <v>0.99874326243279898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2.3633110297628654</v>
      </c>
      <c r="S145" s="4">
        <f>'1'!S145</f>
        <v>1.4179866178577194</v>
      </c>
      <c r="T145" s="4">
        <f>'1'!T145</f>
        <v>1.2484290780409988</v>
      </c>
      <c r="U145" s="4">
        <f>'1'!U145</f>
        <v>0.74905744682459918</v>
      </c>
      <c r="V145" s="57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9">
        <v>329</v>
      </c>
      <c r="AB145" s="4"/>
    </row>
    <row r="146" spans="1:28" s="1" customFormat="1" ht="15" customHeight="1" x14ac:dyDescent="0.2">
      <c r="A146" s="9">
        <v>330</v>
      </c>
      <c r="B146" s="4">
        <f>'1'!B146</f>
        <v>0.890797511589277</v>
      </c>
      <c r="C146" s="4">
        <f>'1'!C146</f>
        <v>0.99927846528118403</v>
      </c>
      <c r="D146" s="3" t="e">
        <f>'1'!D146</f>
        <v>#N/A</v>
      </c>
      <c r="E146" s="35" t="e">
        <f>'1'!E146</f>
        <v>#N/A</v>
      </c>
      <c r="F146" s="3" t="e">
        <f>'1'!F146</f>
        <v>#N/A</v>
      </c>
      <c r="G146" s="35" t="e">
        <f>'1'!G146</f>
        <v>#N/A</v>
      </c>
      <c r="H146" s="4">
        <f>'1'!H146</f>
        <v>1.2490980816014801</v>
      </c>
      <c r="I146" s="4">
        <f>'1'!I146</f>
        <v>0.74945884896088799</v>
      </c>
      <c r="J146" s="4">
        <f>'1'!J146</f>
        <v>2.2075305293634555</v>
      </c>
      <c r="K146" s="4">
        <f>'1'!K146</f>
        <v>0.890797511589277</v>
      </c>
      <c r="L146" s="4">
        <f>'1'!L146</f>
        <v>1.8916619777146646</v>
      </c>
      <c r="M146" s="4">
        <f>'1'!M146</f>
        <v>0.99927846528118403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2.3645774721433308</v>
      </c>
      <c r="S146" s="4">
        <f>'1'!S146</f>
        <v>1.4187464832859984</v>
      </c>
      <c r="T146" s="4">
        <f>'1'!T146</f>
        <v>1.2490980816014801</v>
      </c>
      <c r="U146" s="4">
        <f>'1'!U146</f>
        <v>0.74945884896088799</v>
      </c>
      <c r="V146" s="57">
        <v>326</v>
      </c>
      <c r="W146" s="6" t="str">
        <f>'1'!W146</f>
        <v>W/IN 98%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9">
        <v>330</v>
      </c>
      <c r="AB146" s="4"/>
    </row>
    <row r="147" spans="1:28" s="1" customFormat="1" ht="15" customHeight="1" x14ac:dyDescent="0.2">
      <c r="A147" s="9">
        <v>331</v>
      </c>
      <c r="B147" s="4">
        <f>'1'!B147</f>
        <v>0.88049048747174397</v>
      </c>
      <c r="C147" s="4">
        <f>'1'!C147</f>
        <v>0.99958489590639499</v>
      </c>
      <c r="D147" s="3" t="e">
        <f>'1'!D147</f>
        <v>#N/A</v>
      </c>
      <c r="E147" s="35" t="e">
        <f>'1'!E147</f>
        <v>#N/A</v>
      </c>
      <c r="F147" s="3" t="e">
        <f>'1'!F147</f>
        <v>#N/A</v>
      </c>
      <c r="G147" s="35" t="e">
        <f>'1'!G147</f>
        <v>#N/A</v>
      </c>
      <c r="H147" s="4">
        <f>'1'!H147</f>
        <v>1.2494811198829938</v>
      </c>
      <c r="I147" s="4">
        <f>'1'!I147</f>
        <v>0.74968867192979627</v>
      </c>
      <c r="J147" s="4">
        <f>'1'!J147</f>
        <v>2.1819881697246801</v>
      </c>
      <c r="K147" s="4">
        <f>'1'!K147</f>
        <v>0.88049048747174397</v>
      </c>
      <c r="L147" s="4">
        <f>'1'!L147</f>
        <v>1.8922420594262783</v>
      </c>
      <c r="M147" s="4">
        <f>'1'!M147</f>
        <v>0.99958489590639499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2.3653025742828477</v>
      </c>
      <c r="S147" s="4">
        <f>'1'!S147</f>
        <v>1.4191815445697087</v>
      </c>
      <c r="T147" s="4">
        <f>'1'!T147</f>
        <v>1.2494811198829938</v>
      </c>
      <c r="U147" s="4">
        <f>'1'!U147</f>
        <v>0.74968867192979627</v>
      </c>
      <c r="V147" s="57">
        <v>326</v>
      </c>
      <c r="W147" s="6" t="str">
        <f>'1'!W147</f>
        <v>W/IN 98%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9">
        <v>331</v>
      </c>
      <c r="AB147" s="4"/>
    </row>
    <row r="148" spans="1:28" s="1" customFormat="1" ht="15" customHeight="1" x14ac:dyDescent="0.2">
      <c r="A148" s="9">
        <v>332</v>
      </c>
      <c r="B148" s="4">
        <f>'1'!B148</f>
        <v>0.86906727415827401</v>
      </c>
      <c r="C148" s="4">
        <f>'1'!C148</f>
        <v>0.999512850026404</v>
      </c>
      <c r="D148" s="3" t="e">
        <f>'1'!D148</f>
        <v>#N/A</v>
      </c>
      <c r="E148" s="35" t="e">
        <f>'1'!E148</f>
        <v>#N/A</v>
      </c>
      <c r="F148" s="3" t="e">
        <f>'1'!F148</f>
        <v>#N/A</v>
      </c>
      <c r="G148" s="35" t="e">
        <f>'1'!G148</f>
        <v>#N/A</v>
      </c>
      <c r="H148" s="4">
        <f>'1'!H148</f>
        <v>1.2493910625330049</v>
      </c>
      <c r="I148" s="4">
        <f>'1'!I148</f>
        <v>0.74963463751980297</v>
      </c>
      <c r="J148" s="4">
        <f>'1'!J148</f>
        <v>2.1536797249829269</v>
      </c>
      <c r="K148" s="4">
        <f>'1'!K148</f>
        <v>0.86906727415827401</v>
      </c>
      <c r="L148" s="4">
        <f>'1'!L148</f>
        <v>1.892105674568038</v>
      </c>
      <c r="M148" s="4">
        <f>'1'!M148</f>
        <v>0.999512850026404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2.3651320932100477</v>
      </c>
      <c r="S148" s="4">
        <f>'1'!S148</f>
        <v>1.4190792559260286</v>
      </c>
      <c r="T148" s="4">
        <f>'1'!T148</f>
        <v>1.2493910625330049</v>
      </c>
      <c r="U148" s="4">
        <f>'1'!U148</f>
        <v>0.74963463751980297</v>
      </c>
      <c r="V148" s="57">
        <v>326</v>
      </c>
      <c r="W148" s="6" t="str">
        <f>'1'!W148</f>
        <v>W/IN 98%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9">
        <v>332</v>
      </c>
      <c r="AB148" s="4"/>
    </row>
    <row r="149" spans="1:28" s="1" customFormat="1" ht="15" customHeight="1" x14ac:dyDescent="0.2">
      <c r="A149" s="9">
        <v>333</v>
      </c>
      <c r="B149" s="4">
        <f>'1'!B149</f>
        <v>0.85801768550544399</v>
      </c>
      <c r="C149" s="4">
        <f>'1'!C149</f>
        <v>0.99959553933905698</v>
      </c>
      <c r="D149" s="3" t="e">
        <f>'1'!D149</f>
        <v>#N/A</v>
      </c>
      <c r="E149" s="35" t="e">
        <f>'1'!E149</f>
        <v>#N/A</v>
      </c>
      <c r="F149" s="3" t="e">
        <f>'1'!F149</f>
        <v>#N/A</v>
      </c>
      <c r="G149" s="35" t="e">
        <f>'1'!G149</f>
        <v>#N/A</v>
      </c>
      <c r="H149" s="4">
        <f>'1'!H149</f>
        <v>1.2494944241738213</v>
      </c>
      <c r="I149" s="4">
        <f>'1'!I149</f>
        <v>0.74969665450429268</v>
      </c>
      <c r="J149" s="4">
        <f>'1'!J149</f>
        <v>2.1262971784774796</v>
      </c>
      <c r="K149" s="4">
        <f>'1'!K149</f>
        <v>0.85801768550544399</v>
      </c>
      <c r="L149" s="4">
        <f>'1'!L149</f>
        <v>1.8922622077408657</v>
      </c>
      <c r="M149" s="4">
        <f>'1'!M149</f>
        <v>0.99959553933905698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2.3653277596760822</v>
      </c>
      <c r="S149" s="4">
        <f>'1'!S149</f>
        <v>1.4191966558056492</v>
      </c>
      <c r="T149" s="4">
        <f>'1'!T149</f>
        <v>1.2494944241738213</v>
      </c>
      <c r="U149" s="4">
        <f>'1'!U149</f>
        <v>0.74969665450429268</v>
      </c>
      <c r="V149" s="57">
        <v>326</v>
      </c>
      <c r="W149" s="6" t="str">
        <f>'1'!W149</f>
        <v>W/IN 98%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9">
        <v>333</v>
      </c>
      <c r="AB149" s="4"/>
    </row>
    <row r="150" spans="1:28" s="1" customFormat="1" ht="15" customHeight="1" x14ac:dyDescent="0.2">
      <c r="A150" s="9">
        <v>334</v>
      </c>
      <c r="B150" s="4">
        <f>'1'!B150</f>
        <v>0.84767485738947201</v>
      </c>
      <c r="C150" s="4">
        <f>'1'!C150</f>
        <v>0.99986077071080004</v>
      </c>
      <c r="D150" s="3" t="e">
        <f>'1'!D150</f>
        <v>#N/A</v>
      </c>
      <c r="E150" s="35" t="e">
        <f>'1'!E150</f>
        <v>#N/A</v>
      </c>
      <c r="F150" s="3" t="e">
        <f>'1'!F150</f>
        <v>#N/A</v>
      </c>
      <c r="G150" s="35" t="e">
        <f>'1'!G150</f>
        <v>#N/A</v>
      </c>
      <c r="H150" s="4">
        <f>'1'!H150</f>
        <v>1.2498259633885</v>
      </c>
      <c r="I150" s="4">
        <f>'1'!I150</f>
        <v>0.74989557803310003</v>
      </c>
      <c r="J150" s="4">
        <f>'1'!J150</f>
        <v>2.1006660911328012</v>
      </c>
      <c r="K150" s="4">
        <f>'1'!K150</f>
        <v>0.84767485738947201</v>
      </c>
      <c r="L150" s="4">
        <f>'1'!L150</f>
        <v>1.8927642981177282</v>
      </c>
      <c r="M150" s="4">
        <f>'1'!M150</f>
        <v>0.99986077071080004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2.3659553726471603</v>
      </c>
      <c r="S150" s="4">
        <f>'1'!S150</f>
        <v>1.4195732235882961</v>
      </c>
      <c r="T150" s="4">
        <f>'1'!T150</f>
        <v>1.2498259633885</v>
      </c>
      <c r="U150" s="4">
        <f>'1'!U150</f>
        <v>0.74989557803310003</v>
      </c>
      <c r="V150" s="57">
        <v>326</v>
      </c>
      <c r="W150" s="6" t="str">
        <f>'1'!W150</f>
        <v>W/IN 98%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9">
        <v>334</v>
      </c>
      <c r="AB150" s="4"/>
    </row>
    <row r="151" spans="1:28" s="1" customFormat="1" ht="15" customHeight="1" x14ac:dyDescent="0.2">
      <c r="A151" s="9">
        <v>335</v>
      </c>
      <c r="B151" s="4">
        <f>'1'!B151</f>
        <v>0.83333319156962404</v>
      </c>
      <c r="C151" s="4">
        <f>'1'!C151</f>
        <v>0.99992228327837096</v>
      </c>
      <c r="D151" s="3" t="e">
        <f>'1'!D151</f>
        <v>#N/A</v>
      </c>
      <c r="E151" s="35" t="e">
        <f>'1'!E151</f>
        <v>#N/A</v>
      </c>
      <c r="F151" s="3" t="e">
        <f>'1'!F151</f>
        <v>#N/A</v>
      </c>
      <c r="G151" s="35" t="e">
        <f>'1'!G151</f>
        <v>#N/A</v>
      </c>
      <c r="H151" s="4">
        <f>'1'!H151</f>
        <v>1.2499028540979638</v>
      </c>
      <c r="I151" s="4">
        <f>'1'!I151</f>
        <v>0.74994171245877816</v>
      </c>
      <c r="J151" s="4">
        <f>'1'!J151</f>
        <v>2.0651252810975795</v>
      </c>
      <c r="K151" s="4">
        <f>'1'!K151</f>
        <v>0.83333319156962404</v>
      </c>
      <c r="L151" s="4">
        <f>'1'!L151</f>
        <v>1.8928807431220671</v>
      </c>
      <c r="M151" s="4">
        <f>'1'!M151</f>
        <v>0.99992228327837096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2.3661009289025841</v>
      </c>
      <c r="S151" s="4">
        <f>'1'!S151</f>
        <v>1.4196605573415504</v>
      </c>
      <c r="T151" s="4">
        <f>'1'!T151</f>
        <v>1.2499028540979638</v>
      </c>
      <c r="U151" s="4">
        <f>'1'!U151</f>
        <v>0.74994171245877816</v>
      </c>
      <c r="V151" s="57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9">
        <v>335</v>
      </c>
      <c r="AB151" s="4"/>
    </row>
    <row r="152" spans="1:28" s="1" customFormat="1" ht="15" customHeight="1" x14ac:dyDescent="0.2">
      <c r="A152" s="9">
        <v>336</v>
      </c>
      <c r="B152" s="4">
        <f>'1'!B152</f>
        <v>0.82052386898645302</v>
      </c>
      <c r="C152" s="4">
        <f>'1'!C152</f>
        <v>1</v>
      </c>
      <c r="D152" s="3" t="e">
        <f>'1'!D152</f>
        <v>#N/A</v>
      </c>
      <c r="E152" s="35" t="e">
        <f>'1'!E152</f>
        <v>#N/A</v>
      </c>
      <c r="F152" s="3">
        <f>'1'!F152</f>
        <v>1</v>
      </c>
      <c r="G152" s="35">
        <f>'1'!G152</f>
        <v>336</v>
      </c>
      <c r="H152" s="4">
        <f>'1'!H152</f>
        <v>1.25</v>
      </c>
      <c r="I152" s="4">
        <f>'1'!I152</f>
        <v>0.75</v>
      </c>
      <c r="J152" s="4">
        <f>'1'!J152</f>
        <v>2.0333818486172106</v>
      </c>
      <c r="K152" s="4">
        <f>'1'!K152</f>
        <v>0.82052386898645302</v>
      </c>
      <c r="L152" s="4">
        <f>'1'!L152</f>
        <v>1.8930278630415351</v>
      </c>
      <c r="M152" s="4">
        <f>'1'!M152</f>
        <v>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>
        <f>'1'!Q152</f>
        <v>1</v>
      </c>
      <c r="R152" s="4">
        <f>'1'!R152</f>
        <v>2.3662848288019189</v>
      </c>
      <c r="S152" s="4">
        <f>'1'!S152</f>
        <v>1.4197708972811514</v>
      </c>
      <c r="T152" s="4">
        <f>'1'!T152</f>
        <v>1.25</v>
      </c>
      <c r="U152" s="4">
        <f>'1'!U152</f>
        <v>0.75</v>
      </c>
      <c r="V152" s="57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9">
        <v>336</v>
      </c>
      <c r="AB152" s="4"/>
    </row>
    <row r="153" spans="1:28" s="1" customFormat="1" ht="15" customHeight="1" x14ac:dyDescent="0.2">
      <c r="A153" s="9">
        <v>337</v>
      </c>
      <c r="B153" s="4">
        <f>'1'!B153</f>
        <v>0.80706751140870503</v>
      </c>
      <c r="C153" s="4">
        <f>'1'!C153</f>
        <v>0.99984679926729203</v>
      </c>
      <c r="D153" s="3" t="e">
        <f>'1'!D153</f>
        <v>#N/A</v>
      </c>
      <c r="E153" s="35" t="e">
        <f>'1'!E153</f>
        <v>#N/A</v>
      </c>
      <c r="F153" s="3" t="e">
        <f>'1'!F153</f>
        <v>#N/A</v>
      </c>
      <c r="G153" s="35" t="e">
        <f>'1'!G153</f>
        <v>#N/A</v>
      </c>
      <c r="H153" s="4">
        <f>'1'!H153</f>
        <v>1.249808499084115</v>
      </c>
      <c r="I153" s="4">
        <f>'1'!I153</f>
        <v>0.74988509945046899</v>
      </c>
      <c r="J153" s="4">
        <f>'1'!J153</f>
        <v>2.0000349658740015</v>
      </c>
      <c r="K153" s="4">
        <f>'1'!K153</f>
        <v>0.80706751140870503</v>
      </c>
      <c r="L153" s="4">
        <f>'1'!L153</f>
        <v>1.8927378497858807</v>
      </c>
      <c r="M153" s="4">
        <f>'1'!M153</f>
        <v>0.99984679926729203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2.3659223122323509</v>
      </c>
      <c r="S153" s="4">
        <f>'1'!S153</f>
        <v>1.4195533873394104</v>
      </c>
      <c r="T153" s="4">
        <f>'1'!T153</f>
        <v>1.249808499084115</v>
      </c>
      <c r="U153" s="4">
        <f>'1'!U153</f>
        <v>0.74988509945046899</v>
      </c>
      <c r="V153" s="57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9">
        <v>337</v>
      </c>
      <c r="AB153" s="4"/>
    </row>
    <row r="154" spans="1:28" s="1" customFormat="1" ht="15" customHeight="1" x14ac:dyDescent="0.2">
      <c r="A154" s="9">
        <v>338</v>
      </c>
      <c r="B154" s="4">
        <f>'1'!B154</f>
        <v>0.79249004593683703</v>
      </c>
      <c r="C154" s="4">
        <f>'1'!C154</f>
        <v>0.99952557783762097</v>
      </c>
      <c r="D154" s="3" t="e">
        <f>'1'!D154</f>
        <v>#N/A</v>
      </c>
      <c r="E154" s="35" t="e">
        <f>'1'!E154</f>
        <v>#N/A</v>
      </c>
      <c r="F154" s="3" t="e">
        <f>'1'!F154</f>
        <v>#N/A</v>
      </c>
      <c r="G154" s="35" t="e">
        <f>'1'!G154</f>
        <v>#N/A</v>
      </c>
      <c r="H154" s="4">
        <f>'1'!H154</f>
        <v>1.2494069722970262</v>
      </c>
      <c r="I154" s="4">
        <f>'1'!I154</f>
        <v>0.7496441833782157</v>
      </c>
      <c r="J154" s="4">
        <f>'1'!J154</f>
        <v>1.96390980875218</v>
      </c>
      <c r="K154" s="4">
        <f>'1'!K154</f>
        <v>0.79249004593683703</v>
      </c>
      <c r="L154" s="4">
        <f>'1'!L154</f>
        <v>1.8921297686693073</v>
      </c>
      <c r="M154" s="4">
        <f>'1'!M154</f>
        <v>0.99952557783762097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2.3651622108366341</v>
      </c>
      <c r="S154" s="4">
        <f>'1'!S154</f>
        <v>1.4190973265019804</v>
      </c>
      <c r="T154" s="4">
        <f>'1'!T154</f>
        <v>1.2494069722970262</v>
      </c>
      <c r="U154" s="4">
        <f>'1'!U154</f>
        <v>0.7496441833782157</v>
      </c>
      <c r="V154" s="57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9">
        <v>338</v>
      </c>
      <c r="AB154" s="4"/>
    </row>
    <row r="155" spans="1:28" s="1" customFormat="1" ht="15" customHeight="1" x14ac:dyDescent="0.2">
      <c r="A155" s="9">
        <v>339</v>
      </c>
      <c r="B155" s="4">
        <f>'1'!B155</f>
        <v>0.77523393062775403</v>
      </c>
      <c r="C155" s="4">
        <f>'1'!C155</f>
        <v>0.99978094175570498</v>
      </c>
      <c r="D155" s="3" t="e">
        <f>'1'!D155</f>
        <v>#N/A</v>
      </c>
      <c r="E155" s="35" t="e">
        <f>'1'!E155</f>
        <v>#N/A</v>
      </c>
      <c r="F155" s="3" t="e">
        <f>'1'!F155</f>
        <v>#N/A</v>
      </c>
      <c r="G155" s="35" t="e">
        <f>'1'!G155</f>
        <v>#N/A</v>
      </c>
      <c r="H155" s="4">
        <f>'1'!H155</f>
        <v>1.2497261771946313</v>
      </c>
      <c r="I155" s="4">
        <f>'1'!I155</f>
        <v>0.74983570631677876</v>
      </c>
      <c r="J155" s="4">
        <f>'1'!J155</f>
        <v>1.9211465535034602</v>
      </c>
      <c r="K155" s="4">
        <f>'1'!K155</f>
        <v>0.77523393062775403</v>
      </c>
      <c r="L155" s="4">
        <f>'1'!L155</f>
        <v>1.8926131796814556</v>
      </c>
      <c r="M155" s="4">
        <f>'1'!M155</f>
        <v>0.99978094175570498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2.3657664746018194</v>
      </c>
      <c r="S155" s="4">
        <f>'1'!S155</f>
        <v>1.4194598847610918</v>
      </c>
      <c r="T155" s="4">
        <f>'1'!T155</f>
        <v>1.2497261771946313</v>
      </c>
      <c r="U155" s="4">
        <f>'1'!U155</f>
        <v>0.74983570631677876</v>
      </c>
      <c r="V155" s="57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9">
        <v>339</v>
      </c>
      <c r="AB155" s="4"/>
    </row>
    <row r="156" spans="1:28" s="1" customFormat="1" ht="15" customHeight="1" x14ac:dyDescent="0.2">
      <c r="A156" s="9">
        <v>340</v>
      </c>
      <c r="B156" s="4">
        <f>'1'!B156</f>
        <v>0.75785859909037601</v>
      </c>
      <c r="C156" s="4">
        <f>'1'!C156</f>
        <v>0.99993589296714802</v>
      </c>
      <c r="D156" s="3" t="e">
        <f>'1'!D156</f>
        <v>#N/A</v>
      </c>
      <c r="E156" s="35" t="e">
        <f>'1'!E156</f>
        <v>#N/A</v>
      </c>
      <c r="F156" s="3" t="e">
        <f>'1'!F156</f>
        <v>#N/A</v>
      </c>
      <c r="G156" s="35" t="e">
        <f>'1'!G156</f>
        <v>#N/A</v>
      </c>
      <c r="H156" s="4">
        <f>'1'!H156</f>
        <v>1.249919866208935</v>
      </c>
      <c r="I156" s="4">
        <f>'1'!I156</f>
        <v>0.74995191972536102</v>
      </c>
      <c r="J156" s="4">
        <f>'1'!J156</f>
        <v>1.8780878624681188</v>
      </c>
      <c r="K156" s="4">
        <f>'1'!K156</f>
        <v>0.75785859909037601</v>
      </c>
      <c r="L156" s="4">
        <f>'1'!L156</f>
        <v>1.8929065066421293</v>
      </c>
      <c r="M156" s="4">
        <f>'1'!M156</f>
        <v>0.99993589296714802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2.3661331333026618</v>
      </c>
      <c r="S156" s="4">
        <f>'1'!S156</f>
        <v>1.4196798799815971</v>
      </c>
      <c r="T156" s="4">
        <f>'1'!T156</f>
        <v>1.249919866208935</v>
      </c>
      <c r="U156" s="4">
        <f>'1'!U156</f>
        <v>0.74995191972536102</v>
      </c>
      <c r="V156" s="57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9">
        <v>340</v>
      </c>
      <c r="AB156" s="4"/>
    </row>
    <row r="157" spans="1:28" s="1" customFormat="1" ht="15" customHeight="1" x14ac:dyDescent="0.2">
      <c r="A157" s="9">
        <v>341</v>
      </c>
      <c r="B157" s="4">
        <f>'1'!B157</f>
        <v>0.74168017223931904</v>
      </c>
      <c r="C157" s="4">
        <f>'1'!C157</f>
        <v>0.99980679613225798</v>
      </c>
      <c r="D157" s="3" t="e">
        <f>'1'!D157</f>
        <v>#N/A</v>
      </c>
      <c r="E157" s="35" t="e">
        <f>'1'!E157</f>
        <v>#N/A</v>
      </c>
      <c r="F157" s="3" t="e">
        <f>'1'!F157</f>
        <v>#N/A</v>
      </c>
      <c r="G157" s="35" t="e">
        <f>'1'!G157</f>
        <v>#N/A</v>
      </c>
      <c r="H157" s="4">
        <f>'1'!H157</f>
        <v>1.2497584951653224</v>
      </c>
      <c r="I157" s="4">
        <f>'1'!I157</f>
        <v>0.74985509709919351</v>
      </c>
      <c r="J157" s="4">
        <f>'1'!J157</f>
        <v>1.8379952816895044</v>
      </c>
      <c r="K157" s="4">
        <f>'1'!K157</f>
        <v>0.74168017223931904</v>
      </c>
      <c r="L157" s="4">
        <f>'1'!L157</f>
        <v>1.892662122736652</v>
      </c>
      <c r="M157" s="4">
        <f>'1'!M157</f>
        <v>0.99980679613225798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2.3658276534208151</v>
      </c>
      <c r="S157" s="4">
        <f>'1'!S157</f>
        <v>1.4194965920524889</v>
      </c>
      <c r="T157" s="4">
        <f>'1'!T157</f>
        <v>1.2497584951653224</v>
      </c>
      <c r="U157" s="4">
        <f>'1'!U157</f>
        <v>0.74985509709919351</v>
      </c>
      <c r="V157" s="57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9">
        <v>341</v>
      </c>
      <c r="AB157" s="4"/>
    </row>
    <row r="158" spans="1:28" s="1" customFormat="1" ht="15" customHeight="1" x14ac:dyDescent="0.2">
      <c r="A158" s="9">
        <v>342</v>
      </c>
      <c r="B158" s="4">
        <f>'1'!B158</f>
        <v>0.72614696633361897</v>
      </c>
      <c r="C158" s="4">
        <f>'1'!C158</f>
        <v>0.999870427430821</v>
      </c>
      <c r="D158" s="3" t="e">
        <f>'1'!D158</f>
        <v>#N/A</v>
      </c>
      <c r="E158" s="35" t="e">
        <f>'1'!E158</f>
        <v>#N/A</v>
      </c>
      <c r="F158" s="3" t="e">
        <f>'1'!F158</f>
        <v>#N/A</v>
      </c>
      <c r="G158" s="35" t="e">
        <f>'1'!G158</f>
        <v>#N/A</v>
      </c>
      <c r="H158" s="4">
        <f>'1'!H158</f>
        <v>1.2498380342885262</v>
      </c>
      <c r="I158" s="4">
        <f>'1'!I158</f>
        <v>0.74990282057311575</v>
      </c>
      <c r="J158" s="4">
        <f>'1'!J158</f>
        <v>1.7995016556862788</v>
      </c>
      <c r="K158" s="4">
        <f>'1'!K158</f>
        <v>0.72614696633361897</v>
      </c>
      <c r="L158" s="4">
        <f>'1'!L158</f>
        <v>1.8927825785577934</v>
      </c>
      <c r="M158" s="4">
        <f>'1'!M158</f>
        <v>0.999870427430821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2.3659782231972417</v>
      </c>
      <c r="S158" s="4">
        <f>'1'!S158</f>
        <v>1.4195869339183451</v>
      </c>
      <c r="T158" s="4">
        <f>'1'!T158</f>
        <v>1.2498380342885262</v>
      </c>
      <c r="U158" s="4">
        <f>'1'!U158</f>
        <v>0.74990282057311575</v>
      </c>
      <c r="V158" s="57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9">
        <v>342</v>
      </c>
      <c r="AB158" s="4"/>
    </row>
    <row r="159" spans="1:28" s="1" customFormat="1" ht="15" customHeight="1" x14ac:dyDescent="0.2">
      <c r="A159" s="9">
        <v>343</v>
      </c>
      <c r="B159" s="4">
        <f>'1'!B159</f>
        <v>0.71177373239766295</v>
      </c>
      <c r="C159" s="4">
        <f>'1'!C159</f>
        <v>0.99989592580619102</v>
      </c>
      <c r="D159" s="3" t="e">
        <f>'1'!D159</f>
        <v>#N/A</v>
      </c>
      <c r="E159" s="35" t="e">
        <f>'1'!E159</f>
        <v>#N/A</v>
      </c>
      <c r="F159" s="3" t="e">
        <f>'1'!F159</f>
        <v>#N/A</v>
      </c>
      <c r="G159" s="35" t="e">
        <f>'1'!G159</f>
        <v>#N/A</v>
      </c>
      <c r="H159" s="4">
        <f>'1'!H159</f>
        <v>1.2498699072577388</v>
      </c>
      <c r="I159" s="4">
        <f>'1'!I159</f>
        <v>0.74992194435464321</v>
      </c>
      <c r="J159" s="4">
        <f>'1'!J159</f>
        <v>1.7638826151001672</v>
      </c>
      <c r="K159" s="4">
        <f>'1'!K159</f>
        <v>0.71177373239766295</v>
      </c>
      <c r="L159" s="4">
        <f>'1'!L159</f>
        <v>1.8928308476928311</v>
      </c>
      <c r="M159" s="4">
        <f>'1'!M159</f>
        <v>0.99989592580619102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2.3660385596160389</v>
      </c>
      <c r="S159" s="4">
        <f>'1'!S159</f>
        <v>1.4196231357696232</v>
      </c>
      <c r="T159" s="4">
        <f>'1'!T159</f>
        <v>1.2498699072577388</v>
      </c>
      <c r="U159" s="4">
        <f>'1'!U159</f>
        <v>0.74992194435464321</v>
      </c>
      <c r="V159" s="57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9">
        <v>343</v>
      </c>
      <c r="AB159" s="4"/>
    </row>
    <row r="160" spans="1:28" s="1" customFormat="1" ht="15" customHeight="1" x14ac:dyDescent="0.2">
      <c r="A160" s="9">
        <v>344</v>
      </c>
      <c r="B160" s="4">
        <f>'1'!B160</f>
        <v>0.69737595075070802</v>
      </c>
      <c r="C160" s="4">
        <f>'1'!C160</f>
        <v>0.999839961820297</v>
      </c>
      <c r="D160" s="3" t="e">
        <f>'1'!D160</f>
        <v>#N/A</v>
      </c>
      <c r="E160" s="35" t="e">
        <f>'1'!E160</f>
        <v>#N/A</v>
      </c>
      <c r="F160" s="3" t="e">
        <f>'1'!F160</f>
        <v>#N/A</v>
      </c>
      <c r="G160" s="35" t="e">
        <f>'1'!G160</f>
        <v>#N/A</v>
      </c>
      <c r="H160" s="4">
        <f>'1'!H160</f>
        <v>1.2497999522753713</v>
      </c>
      <c r="I160" s="4">
        <f>'1'!I160</f>
        <v>0.74987997136522277</v>
      </c>
      <c r="J160" s="4">
        <f>'1'!J160</f>
        <v>1.7282027415854144</v>
      </c>
      <c r="K160" s="4">
        <f>'1'!K160</f>
        <v>0.69737595075070802</v>
      </c>
      <c r="L160" s="4">
        <f>'1'!L160</f>
        <v>1.892724906308207</v>
      </c>
      <c r="M160" s="4">
        <f>'1'!M160</f>
        <v>0.999839961820297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2.3659061328852586</v>
      </c>
      <c r="S160" s="4">
        <f>'1'!S160</f>
        <v>1.4195436797311554</v>
      </c>
      <c r="T160" s="4">
        <f>'1'!T160</f>
        <v>1.2497999522753713</v>
      </c>
      <c r="U160" s="4">
        <f>'1'!U160</f>
        <v>0.74987997136522277</v>
      </c>
      <c r="V160" s="57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9">
        <v>344</v>
      </c>
      <c r="AB160" s="4"/>
    </row>
    <row r="161" spans="1:28" s="1" customFormat="1" ht="15" customHeight="1" x14ac:dyDescent="0.2">
      <c r="A161" s="9">
        <v>345</v>
      </c>
      <c r="B161" s="4">
        <f>'1'!B161</f>
        <v>0.68352247840701297</v>
      </c>
      <c r="C161" s="4">
        <f>'1'!C161</f>
        <v>0.99973006531653796</v>
      </c>
      <c r="D161" s="3" t="e">
        <f>'1'!D161</f>
        <v>#N/A</v>
      </c>
      <c r="E161" s="35" t="e">
        <f>'1'!E161</f>
        <v>#N/A</v>
      </c>
      <c r="F161" s="3" t="e">
        <f>'1'!F161</f>
        <v>#N/A</v>
      </c>
      <c r="G161" s="35" t="e">
        <f>'1'!G161</f>
        <v>#N/A</v>
      </c>
      <c r="H161" s="4">
        <f>'1'!H161</f>
        <v>1.2496625816456723</v>
      </c>
      <c r="I161" s="4">
        <f>'1'!I161</f>
        <v>0.74979754898740347</v>
      </c>
      <c r="J161" s="4">
        <f>'1'!J161</f>
        <v>1.6938717485836068</v>
      </c>
      <c r="K161" s="4">
        <f>'1'!K161</f>
        <v>0.68352247840701297</v>
      </c>
      <c r="L161" s="4">
        <f>'1'!L161</f>
        <v>1.8925168691645402</v>
      </c>
      <c r="M161" s="4">
        <f>'1'!M161</f>
        <v>0.99973006531653796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2.3656460864556754</v>
      </c>
      <c r="S161" s="4">
        <f>'1'!S161</f>
        <v>1.4193876518734052</v>
      </c>
      <c r="T161" s="4">
        <f>'1'!T161</f>
        <v>1.2496625816456723</v>
      </c>
      <c r="U161" s="4">
        <f>'1'!U161</f>
        <v>0.74979754898740347</v>
      </c>
      <c r="V161" s="57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9">
        <v>345</v>
      </c>
      <c r="AB161" s="4"/>
    </row>
    <row r="162" spans="1:28" s="1" customFormat="1" ht="15" customHeight="1" x14ac:dyDescent="0.2">
      <c r="A162" s="9">
        <v>346</v>
      </c>
      <c r="B162" s="4">
        <f>'1'!B162</f>
        <v>0.66894795997227496</v>
      </c>
      <c r="C162" s="4">
        <f>'1'!C162</f>
        <v>0.99929019750926795</v>
      </c>
      <c r="D162" s="3" t="e">
        <f>'1'!D162</f>
        <v>#N/A</v>
      </c>
      <c r="E162" s="35" t="e">
        <f>'1'!E162</f>
        <v>#N/A</v>
      </c>
      <c r="F162" s="3" t="e">
        <f>'1'!F162</f>
        <v>#N/A</v>
      </c>
      <c r="G162" s="35" t="e">
        <f>'1'!G162</f>
        <v>#N/A</v>
      </c>
      <c r="H162" s="4">
        <f>'1'!H162</f>
        <v>1.249112746886585</v>
      </c>
      <c r="I162" s="4">
        <f>'1'!I162</f>
        <v>0.74946764813195099</v>
      </c>
      <c r="J162" s="4">
        <f>'1'!J162</f>
        <v>1.6577538946640855</v>
      </c>
      <c r="K162" s="4">
        <f>'1'!K162</f>
        <v>0.66894795997227496</v>
      </c>
      <c r="L162" s="4">
        <f>'1'!L162</f>
        <v>1.8916841871493231</v>
      </c>
      <c r="M162" s="4">
        <f>'1'!M162</f>
        <v>0.99929019750926795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2.3646052339366537</v>
      </c>
      <c r="S162" s="4">
        <f>'1'!S162</f>
        <v>1.4187631403619922</v>
      </c>
      <c r="T162" s="4">
        <f>'1'!T162</f>
        <v>1.249112746886585</v>
      </c>
      <c r="U162" s="4">
        <f>'1'!U162</f>
        <v>0.74946764813195099</v>
      </c>
      <c r="V162" s="57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9">
        <v>346</v>
      </c>
      <c r="AB162" s="4"/>
    </row>
    <row r="163" spans="1:28" s="1" customFormat="1" ht="15" customHeight="1" x14ac:dyDescent="0.2">
      <c r="A163" s="9">
        <v>347</v>
      </c>
      <c r="B163" s="4">
        <f>'1'!B163</f>
        <v>0.653288875492403</v>
      </c>
      <c r="C163" s="4">
        <f>'1'!C163</f>
        <v>0.99929052189082901</v>
      </c>
      <c r="D163" s="3" t="e">
        <f>'1'!D163</f>
        <v>#N/A</v>
      </c>
      <c r="E163" s="35" t="e">
        <f>'1'!E163</f>
        <v>#N/A</v>
      </c>
      <c r="F163" s="3" t="e">
        <f>'1'!F163</f>
        <v>#N/A</v>
      </c>
      <c r="G163" s="35" t="e">
        <f>'1'!G163</f>
        <v>#N/A</v>
      </c>
      <c r="H163" s="4">
        <f>'1'!H163</f>
        <v>1.2491131523635364</v>
      </c>
      <c r="I163" s="4">
        <f>'1'!I163</f>
        <v>0.74946789141812176</v>
      </c>
      <c r="J163" s="4">
        <f>'1'!J163</f>
        <v>1.6189483225767476</v>
      </c>
      <c r="K163" s="4">
        <f>'1'!K163</f>
        <v>0.653288875492403</v>
      </c>
      <c r="L163" s="4">
        <f>'1'!L163</f>
        <v>1.8916848012126564</v>
      </c>
      <c r="M163" s="4">
        <f>'1'!M163</f>
        <v>0.99929052189082901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2.3646060015158206</v>
      </c>
      <c r="S163" s="4">
        <f>'1'!S163</f>
        <v>1.4187636009094922</v>
      </c>
      <c r="T163" s="4">
        <f>'1'!T163</f>
        <v>1.2491131523635364</v>
      </c>
      <c r="U163" s="4">
        <f>'1'!U163</f>
        <v>0.74946789141812176</v>
      </c>
      <c r="V163" s="57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9">
        <v>347</v>
      </c>
      <c r="AB163" s="4"/>
    </row>
    <row r="164" spans="1:28" s="1" customFormat="1" ht="15" customHeight="1" x14ac:dyDescent="0.2">
      <c r="A164" s="9">
        <v>348</v>
      </c>
      <c r="B164" s="4">
        <f>'1'!B164</f>
        <v>0.63936384648564004</v>
      </c>
      <c r="C164" s="4">
        <f>'1'!C164</f>
        <v>0.99972697304437097</v>
      </c>
      <c r="D164" s="3" t="e">
        <f>'1'!D164</f>
        <v>#N/A</v>
      </c>
      <c r="E164" s="35" t="e">
        <f>'1'!E164</f>
        <v>#N/A</v>
      </c>
      <c r="F164" s="3" t="e">
        <f>'1'!F164</f>
        <v>#N/A</v>
      </c>
      <c r="G164" s="35" t="e">
        <f>'1'!G164</f>
        <v>#N/A</v>
      </c>
      <c r="H164" s="4">
        <f>'1'!H164</f>
        <v>1.2496587163054638</v>
      </c>
      <c r="I164" s="4">
        <f>'1'!I164</f>
        <v>0.74979522978327817</v>
      </c>
      <c r="J164" s="4">
        <f>'1'!J164</f>
        <v>1.5844400013760545</v>
      </c>
      <c r="K164" s="4">
        <f>'1'!K164</f>
        <v>0.63936384648564004</v>
      </c>
      <c r="L164" s="4">
        <f>'1'!L164</f>
        <v>1.892511015407168</v>
      </c>
      <c r="M164" s="4">
        <f>'1'!M164</f>
        <v>0.99972697304437097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2.3656387692589602</v>
      </c>
      <c r="S164" s="4">
        <f>'1'!S164</f>
        <v>1.4193832615553761</v>
      </c>
      <c r="T164" s="4">
        <f>'1'!T164</f>
        <v>1.2496587163054638</v>
      </c>
      <c r="U164" s="4">
        <f>'1'!U164</f>
        <v>0.74979522978327817</v>
      </c>
      <c r="V164" s="57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9">
        <v>348</v>
      </c>
      <c r="AB164" s="4"/>
    </row>
    <row r="165" spans="1:28" s="1" customFormat="1" ht="15" customHeight="1" x14ac:dyDescent="0.2">
      <c r="A165" s="9">
        <v>349</v>
      </c>
      <c r="B165" s="4">
        <f>'1'!B165</f>
        <v>0.62830215828118496</v>
      </c>
      <c r="C165" s="4">
        <f>'1'!C165</f>
        <v>0.99952918820944103</v>
      </c>
      <c r="D165" s="3" t="e">
        <f>'1'!D165</f>
        <v>#N/A</v>
      </c>
      <c r="E165" s="35" t="e">
        <f>'1'!E165</f>
        <v>#N/A</v>
      </c>
      <c r="F165" s="3" t="e">
        <f>'1'!F165</f>
        <v>#N/A</v>
      </c>
      <c r="G165" s="35" t="e">
        <f>'1'!G165</f>
        <v>#N/A</v>
      </c>
      <c r="H165" s="4">
        <f>'1'!H165</f>
        <v>1.2494114852618012</v>
      </c>
      <c r="I165" s="4">
        <f>'1'!I165</f>
        <v>0.74964689115708083</v>
      </c>
      <c r="J165" s="4">
        <f>'1'!J165</f>
        <v>1.5570274703575651</v>
      </c>
      <c r="K165" s="4">
        <f>'1'!K165</f>
        <v>0.62830215828118496</v>
      </c>
      <c r="L165" s="4">
        <f>'1'!L165</f>
        <v>1.8921366032037585</v>
      </c>
      <c r="M165" s="4">
        <f>'1'!M165</f>
        <v>0.99952918820944103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2.3651707540046982</v>
      </c>
      <c r="S165" s="4">
        <f>'1'!S165</f>
        <v>1.4191024524028188</v>
      </c>
      <c r="T165" s="4">
        <f>'1'!T165</f>
        <v>1.2494114852618012</v>
      </c>
      <c r="U165" s="4">
        <f>'1'!U165</f>
        <v>0.74964689115708083</v>
      </c>
      <c r="V165" s="57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9">
        <v>349</v>
      </c>
      <c r="AB165" s="4"/>
    </row>
    <row r="166" spans="1:28" s="1" customFormat="1" ht="15" customHeight="1" x14ac:dyDescent="0.2">
      <c r="A166" s="9">
        <v>350</v>
      </c>
      <c r="B166" s="4">
        <f>'1'!B166</f>
        <v>0.61698909261424595</v>
      </c>
      <c r="C166" s="4">
        <f>'1'!C166</f>
        <v>0.99942699397170098</v>
      </c>
      <c r="D166" s="3" t="e">
        <f>'1'!D166</f>
        <v>#N/A</v>
      </c>
      <c r="E166" s="35" t="e">
        <f>'1'!E166</f>
        <v>#N/A</v>
      </c>
      <c r="F166" s="3" t="e">
        <f>'1'!F166</f>
        <v>#N/A</v>
      </c>
      <c r="G166" s="35" t="e">
        <f>'1'!G166</f>
        <v>#N/A</v>
      </c>
      <c r="H166" s="4">
        <f>'1'!H166</f>
        <v>1.2492837424646261</v>
      </c>
      <c r="I166" s="4">
        <f>'1'!I166</f>
        <v>0.74957024547877571</v>
      </c>
      <c r="J166" s="4">
        <f>'1'!J166</f>
        <v>1.528991988089653</v>
      </c>
      <c r="K166" s="4">
        <f>'1'!K166</f>
        <v>0.61698909261424595</v>
      </c>
      <c r="L166" s="4">
        <f>'1'!L166</f>
        <v>1.8919431466642744</v>
      </c>
      <c r="M166" s="4">
        <f>'1'!M166</f>
        <v>0.99942699397170098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2.3649289333303432</v>
      </c>
      <c r="S166" s="4">
        <f>'1'!S166</f>
        <v>1.4189573599982057</v>
      </c>
      <c r="T166" s="4">
        <f>'1'!T166</f>
        <v>1.2492837424646261</v>
      </c>
      <c r="U166" s="4">
        <f>'1'!U166</f>
        <v>0.74957024547877571</v>
      </c>
      <c r="V166" s="57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9">
        <v>350</v>
      </c>
      <c r="AB166" s="4"/>
    </row>
    <row r="167" spans="1:28" s="1" customFormat="1" ht="15" customHeight="1" x14ac:dyDescent="0.2">
      <c r="A167" s="9">
        <v>351</v>
      </c>
      <c r="B167" s="4">
        <f>'1'!B167</f>
        <v>0.60411125072278704</v>
      </c>
      <c r="C167" s="4">
        <f>'1'!C167</f>
        <v>0.99940144541226605</v>
      </c>
      <c r="D167" s="3" t="e">
        <f>'1'!D167</f>
        <v>#N/A</v>
      </c>
      <c r="E167" s="35" t="e">
        <f>'1'!E167</f>
        <v>#N/A</v>
      </c>
      <c r="F167" s="3" t="e">
        <f>'1'!F167</f>
        <v>#N/A</v>
      </c>
      <c r="G167" s="35" t="e">
        <f>'1'!G167</f>
        <v>#N/A</v>
      </c>
      <c r="H167" s="4">
        <f>'1'!H167</f>
        <v>1.2492518067653327</v>
      </c>
      <c r="I167" s="4">
        <f>'1'!I167</f>
        <v>0.74955108405919957</v>
      </c>
      <c r="J167" s="4">
        <f>'1'!J167</f>
        <v>1.4970787544334518</v>
      </c>
      <c r="K167" s="4">
        <f>'1'!K167</f>
        <v>0.60411125072278704</v>
      </c>
      <c r="L167" s="4">
        <f>'1'!L167</f>
        <v>1.8918947825294035</v>
      </c>
      <c r="M167" s="4">
        <f>'1'!M167</f>
        <v>0.99940144541226605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2.3648684781617542</v>
      </c>
      <c r="S167" s="4">
        <f>'1'!S167</f>
        <v>1.4189210868970525</v>
      </c>
      <c r="T167" s="4">
        <f>'1'!T167</f>
        <v>1.2492518067653327</v>
      </c>
      <c r="U167" s="4">
        <f>'1'!U167</f>
        <v>0.74955108405919957</v>
      </c>
      <c r="V167" s="57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9">
        <v>351</v>
      </c>
      <c r="AB167" s="4"/>
    </row>
    <row r="168" spans="1:28" s="1" customFormat="1" ht="15" customHeight="1" x14ac:dyDescent="0.2">
      <c r="A168" s="9">
        <v>352</v>
      </c>
      <c r="B168" s="4">
        <f>'1'!B168</f>
        <v>0.59158138542826899</v>
      </c>
      <c r="C168" s="4">
        <f>'1'!C168</f>
        <v>0.99935669606949296</v>
      </c>
      <c r="D168" s="3" t="e">
        <f>'1'!D168</f>
        <v>#N/A</v>
      </c>
      <c r="E168" s="35" t="e">
        <f>'1'!E168</f>
        <v>#N/A</v>
      </c>
      <c r="F168" s="3" t="e">
        <f>'1'!F168</f>
        <v>#N/A</v>
      </c>
      <c r="G168" s="35" t="e">
        <f>'1'!G168</f>
        <v>#N/A</v>
      </c>
      <c r="H168" s="4">
        <f>'1'!H168</f>
        <v>1.2491958700868662</v>
      </c>
      <c r="I168" s="4">
        <f>'1'!I168</f>
        <v>0.74951752205211974</v>
      </c>
      <c r="J168" s="4">
        <f>'1'!J168</f>
        <v>1.4660278592450362</v>
      </c>
      <c r="K168" s="4">
        <f>'1'!K168</f>
        <v>0.59158138542826899</v>
      </c>
      <c r="L168" s="4">
        <f>'1'!L168</f>
        <v>1.8918100707766812</v>
      </c>
      <c r="M168" s="4">
        <f>'1'!M168</f>
        <v>0.99935669606949296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2.3647625884708514</v>
      </c>
      <c r="S168" s="4">
        <f>'1'!S168</f>
        <v>1.4188575530825109</v>
      </c>
      <c r="T168" s="4">
        <f>'1'!T168</f>
        <v>1.2491958700868662</v>
      </c>
      <c r="U168" s="4">
        <f>'1'!U168</f>
        <v>0.74951752205211974</v>
      </c>
      <c r="V168" s="57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9">
        <v>352</v>
      </c>
      <c r="AB168" s="4"/>
    </row>
    <row r="169" spans="1:28" s="1" customFormat="1" ht="15" customHeight="1" x14ac:dyDescent="0.2">
      <c r="A169" s="9">
        <v>353</v>
      </c>
      <c r="B169" s="4">
        <f>'1'!B169</f>
        <v>0.580349495991208</v>
      </c>
      <c r="C169" s="4">
        <f>'1'!C169</f>
        <v>0.99957088667592198</v>
      </c>
      <c r="D169" s="3" t="e">
        <f>'1'!D169</f>
        <v>#N/A</v>
      </c>
      <c r="E169" s="35" t="e">
        <f>'1'!E169</f>
        <v>#N/A</v>
      </c>
      <c r="F169" s="3" t="e">
        <f>'1'!F169</f>
        <v>#N/A</v>
      </c>
      <c r="G169" s="35" t="e">
        <f>'1'!G169</f>
        <v>#N/A</v>
      </c>
      <c r="H169" s="4">
        <f>'1'!H169</f>
        <v>1.2494636083449024</v>
      </c>
      <c r="I169" s="4">
        <f>'1'!I169</f>
        <v>0.74967816500694151</v>
      </c>
      <c r="J169" s="4">
        <f>'1'!J169</f>
        <v>1.4381935439128002</v>
      </c>
      <c r="K169" s="4">
        <f>'1'!K169</f>
        <v>0.580349495991208</v>
      </c>
      <c r="L169" s="4">
        <f>'1'!L169</f>
        <v>1.892215539562653</v>
      </c>
      <c r="M169" s="4">
        <f>'1'!M169</f>
        <v>0.99957088667592198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2.3652694244533161</v>
      </c>
      <c r="S169" s="4">
        <f>'1'!S169</f>
        <v>1.4191616546719898</v>
      </c>
      <c r="T169" s="4">
        <f>'1'!T169</f>
        <v>1.2494636083449024</v>
      </c>
      <c r="U169" s="4">
        <f>'1'!U169</f>
        <v>0.74967816500694151</v>
      </c>
      <c r="V169" s="57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9">
        <v>353</v>
      </c>
      <c r="AB169" s="4"/>
    </row>
    <row r="170" spans="1:28" s="1" customFormat="1" ht="15" customHeight="1" x14ac:dyDescent="0.2">
      <c r="A170" s="9">
        <v>354</v>
      </c>
      <c r="B170" s="4">
        <f>'1'!B170</f>
        <v>0.57020486172433904</v>
      </c>
      <c r="C170" s="4">
        <f>'1'!C170</f>
        <v>0.99950455244342196</v>
      </c>
      <c r="D170" s="3" t="e">
        <f>'1'!D170</f>
        <v>#N/A</v>
      </c>
      <c r="E170" s="35" t="e">
        <f>'1'!E170</f>
        <v>#N/A</v>
      </c>
      <c r="F170" s="3" t="e">
        <f>'1'!F170</f>
        <v>#N/A</v>
      </c>
      <c r="G170" s="35" t="e">
        <f>'1'!G170</f>
        <v>#N/A</v>
      </c>
      <c r="H170" s="4">
        <f>'1'!H170</f>
        <v>1.2493806905542775</v>
      </c>
      <c r="I170" s="4">
        <f>'1'!I170</f>
        <v>0.74962841433256644</v>
      </c>
      <c r="J170" s="4">
        <f>'1'!J170</f>
        <v>1.4130536108056841</v>
      </c>
      <c r="K170" s="4">
        <f>'1'!K170</f>
        <v>0.57020486172433904</v>
      </c>
      <c r="L170" s="4">
        <f>'1'!L170</f>
        <v>1.8920899670122571</v>
      </c>
      <c r="M170" s="4">
        <f>'1'!M170</f>
        <v>0.99950455244342196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2.3651124587653212</v>
      </c>
      <c r="S170" s="4">
        <f>'1'!S170</f>
        <v>1.4190674752591927</v>
      </c>
      <c r="T170" s="4">
        <f>'1'!T170</f>
        <v>1.2493806905542775</v>
      </c>
      <c r="U170" s="4">
        <f>'1'!U170</f>
        <v>0.74962841433256644</v>
      </c>
      <c r="V170" s="57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9">
        <v>354</v>
      </c>
      <c r="AB170" s="4"/>
    </row>
    <row r="171" spans="1:28" s="1" customFormat="1" ht="15" customHeight="1" x14ac:dyDescent="0.2">
      <c r="A171" s="9">
        <v>355</v>
      </c>
      <c r="B171" s="4">
        <f>'1'!B171</f>
        <v>0.56119702818446304</v>
      </c>
      <c r="C171" s="4">
        <f>'1'!C171</f>
        <v>0.99929136259536</v>
      </c>
      <c r="D171" s="3" t="e">
        <f>'1'!D171</f>
        <v>#N/A</v>
      </c>
      <c r="E171" s="35" t="e">
        <f>'1'!E171</f>
        <v>#N/A</v>
      </c>
      <c r="F171" s="3" t="e">
        <f>'1'!F171</f>
        <v>#N/A</v>
      </c>
      <c r="G171" s="35" t="e">
        <f>'1'!G171</f>
        <v>#N/A</v>
      </c>
      <c r="H171" s="4">
        <f>'1'!H171</f>
        <v>1.2491142032442</v>
      </c>
      <c r="I171" s="4">
        <f>'1'!I171</f>
        <v>0.74946852194652003</v>
      </c>
      <c r="J171" s="4">
        <f>'1'!J171</f>
        <v>1.3907308412828738</v>
      </c>
      <c r="K171" s="4">
        <f>'1'!K171</f>
        <v>0.56119702818446304</v>
      </c>
      <c r="L171" s="4">
        <f>'1'!L171</f>
        <v>1.8916863926897582</v>
      </c>
      <c r="M171" s="4">
        <f>'1'!M171</f>
        <v>0.99929136259536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2.364607990862198</v>
      </c>
      <c r="S171" s="4">
        <f>'1'!S171</f>
        <v>1.4187647945173187</v>
      </c>
      <c r="T171" s="4">
        <f>'1'!T171</f>
        <v>1.2491142032442</v>
      </c>
      <c r="U171" s="4">
        <f>'1'!U171</f>
        <v>0.74946852194652003</v>
      </c>
      <c r="V171" s="57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9">
        <v>355</v>
      </c>
      <c r="AB171" s="4"/>
    </row>
    <row r="172" spans="1:28" s="1" customFormat="1" ht="15" customHeight="1" x14ac:dyDescent="0.2">
      <c r="A172" s="9">
        <v>356</v>
      </c>
      <c r="B172" s="4">
        <f>'1'!B172</f>
        <v>0.55127814015328402</v>
      </c>
      <c r="C172" s="4">
        <f>'1'!C172</f>
        <v>0.99907982104632298</v>
      </c>
      <c r="D172" s="3" t="e">
        <f>'1'!D172</f>
        <v>#N/A</v>
      </c>
      <c r="E172" s="35" t="e">
        <f>'1'!E172</f>
        <v>#N/A</v>
      </c>
      <c r="F172" s="3" t="e">
        <f>'1'!F172</f>
        <v>#N/A</v>
      </c>
      <c r="G172" s="35" t="e">
        <f>'1'!G172</f>
        <v>#N/A</v>
      </c>
      <c r="H172" s="4">
        <f>'1'!H172</f>
        <v>1.2488497763079036</v>
      </c>
      <c r="I172" s="4">
        <f>'1'!I172</f>
        <v>0.74930986578474224</v>
      </c>
      <c r="J172" s="4">
        <f>'1'!J172</f>
        <v>1.3661503413810496</v>
      </c>
      <c r="K172" s="4">
        <f>'1'!K172</f>
        <v>0.55127814015328402</v>
      </c>
      <c r="L172" s="4">
        <f>'1'!L172</f>
        <v>1.8912859386432401</v>
      </c>
      <c r="M172" s="4">
        <f>'1'!M172</f>
        <v>0.99907982104632298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2.3641074233040502</v>
      </c>
      <c r="S172" s="4">
        <f>'1'!S172</f>
        <v>1.41846445398243</v>
      </c>
      <c r="T172" s="4">
        <f>'1'!T172</f>
        <v>1.2488497763079036</v>
      </c>
      <c r="U172" s="4">
        <f>'1'!U172</f>
        <v>0.74930986578474224</v>
      </c>
      <c r="V172" s="57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9">
        <v>356</v>
      </c>
      <c r="AB172" s="4"/>
    </row>
    <row r="173" spans="1:28" s="1" customFormat="1" ht="15" customHeight="1" x14ac:dyDescent="0.2">
      <c r="A173" s="9">
        <v>357</v>
      </c>
      <c r="B173" s="4">
        <f>'1'!B173</f>
        <v>0.54298727864954199</v>
      </c>
      <c r="C173" s="4">
        <f>'1'!C173</f>
        <v>0.999376990760658</v>
      </c>
      <c r="D173" s="3" t="e">
        <f>'1'!D173</f>
        <v>#N/A</v>
      </c>
      <c r="E173" s="35" t="e">
        <f>'1'!E173</f>
        <v>#N/A</v>
      </c>
      <c r="F173" s="3" t="e">
        <f>'1'!F173</f>
        <v>#N/A</v>
      </c>
      <c r="G173" s="35" t="e">
        <f>'1'!G173</f>
        <v>#N/A</v>
      </c>
      <c r="H173" s="4">
        <f>'1'!H173</f>
        <v>1.2492212384508226</v>
      </c>
      <c r="I173" s="4">
        <f>'1'!I173</f>
        <v>0.74953274307049345</v>
      </c>
      <c r="J173" s="4">
        <f>'1'!J173</f>
        <v>1.3456043366536885</v>
      </c>
      <c r="K173" s="4">
        <f>'1'!K173</f>
        <v>0.54298727864954199</v>
      </c>
      <c r="L173" s="4">
        <f>'1'!L173</f>
        <v>1.8918484891925285</v>
      </c>
      <c r="M173" s="4">
        <f>'1'!M173</f>
        <v>0.999376990760658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2.3648106114906606</v>
      </c>
      <c r="S173" s="4">
        <f>'1'!S173</f>
        <v>1.4188863668943963</v>
      </c>
      <c r="T173" s="4">
        <f>'1'!T173</f>
        <v>1.2492212384508226</v>
      </c>
      <c r="U173" s="4">
        <f>'1'!U173</f>
        <v>0.74953274307049345</v>
      </c>
      <c r="V173" s="57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9">
        <v>357</v>
      </c>
      <c r="AB173" s="4"/>
    </row>
    <row r="174" spans="1:28" s="1" customFormat="1" ht="15" customHeight="1" x14ac:dyDescent="0.2">
      <c r="A174" s="9">
        <v>358</v>
      </c>
      <c r="B174" s="4">
        <f>'1'!B174</f>
        <v>0.53310609031085199</v>
      </c>
      <c r="C174" s="4">
        <f>'1'!C174</f>
        <v>0.99961432255162797</v>
      </c>
      <c r="D174" s="3" t="e">
        <f>'1'!D174</f>
        <v>#N/A</v>
      </c>
      <c r="E174" s="35" t="e">
        <f>'1'!E174</f>
        <v>#N/A</v>
      </c>
      <c r="F174" s="3" t="e">
        <f>'1'!F174</f>
        <v>#N/A</v>
      </c>
      <c r="G174" s="35" t="e">
        <f>'1'!G174</f>
        <v>#N/A</v>
      </c>
      <c r="H174" s="4">
        <f>'1'!H174</f>
        <v>1.2495179031895349</v>
      </c>
      <c r="I174" s="4">
        <f>'1'!I174</f>
        <v>0.749710741913721</v>
      </c>
      <c r="J174" s="4">
        <f>'1'!J174</f>
        <v>1.321117262273416</v>
      </c>
      <c r="K174" s="4">
        <f>'1'!K174</f>
        <v>0.53310609031085199</v>
      </c>
      <c r="L174" s="4">
        <f>'1'!L174</f>
        <v>1.8922977648856201</v>
      </c>
      <c r="M174" s="4">
        <f>'1'!M174</f>
        <v>0.99961432255162797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2.365372206107025</v>
      </c>
      <c r="S174" s="4">
        <f>'1'!S174</f>
        <v>1.4192233236642151</v>
      </c>
      <c r="T174" s="4">
        <f>'1'!T174</f>
        <v>1.2495179031895349</v>
      </c>
      <c r="U174" s="4">
        <f>'1'!U174</f>
        <v>0.749710741913721</v>
      </c>
      <c r="V174" s="57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9">
        <v>358</v>
      </c>
      <c r="AB174" s="4"/>
    </row>
    <row r="175" spans="1:28" s="1" customFormat="1" ht="15" customHeight="1" x14ac:dyDescent="0.2">
      <c r="A175" s="9">
        <v>359</v>
      </c>
      <c r="B175" s="4">
        <f>'1'!B175</f>
        <v>0.52425061694646402</v>
      </c>
      <c r="C175" s="4">
        <f>'1'!C175</f>
        <v>0.99908863190492503</v>
      </c>
      <c r="D175" s="3" t="e">
        <f>'1'!D175</f>
        <v>#N/A</v>
      </c>
      <c r="E175" s="35" t="e">
        <f>'1'!E175</f>
        <v>#N/A</v>
      </c>
      <c r="F175" s="3" t="e">
        <f>'1'!F175</f>
        <v>#N/A</v>
      </c>
      <c r="G175" s="35" t="e">
        <f>'1'!G175</f>
        <v>#N/A</v>
      </c>
      <c r="H175" s="4">
        <f>'1'!H175</f>
        <v>1.2488607898811563</v>
      </c>
      <c r="I175" s="4">
        <f>'1'!I175</f>
        <v>0.74931647392869372</v>
      </c>
      <c r="J175" s="4">
        <f>'1'!J175</f>
        <v>1.2991720642351161</v>
      </c>
      <c r="K175" s="4">
        <f>'1'!K175</f>
        <v>0.52425061694646402</v>
      </c>
      <c r="L175" s="4">
        <f>'1'!L175</f>
        <v>1.8913026178440711</v>
      </c>
      <c r="M175" s="4">
        <f>'1'!M175</f>
        <v>0.99908863190492503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2.3641282723050887</v>
      </c>
      <c r="S175" s="4">
        <f>'1'!S175</f>
        <v>1.4184769633830534</v>
      </c>
      <c r="T175" s="4">
        <f>'1'!T175</f>
        <v>1.2488607898811563</v>
      </c>
      <c r="U175" s="4">
        <f>'1'!U175</f>
        <v>0.74931647392869372</v>
      </c>
      <c r="V175" s="57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9">
        <v>359</v>
      </c>
      <c r="AB175" s="4"/>
    </row>
    <row r="176" spans="1:28" s="1" customFormat="1" ht="15" customHeight="1" x14ac:dyDescent="0.2">
      <c r="A176" s="9">
        <v>360</v>
      </c>
      <c r="B176" s="4">
        <f>'1'!B176</f>
        <v>0.51683109996353105</v>
      </c>
      <c r="C176" s="4">
        <f>'1'!C176</f>
        <v>0.99850165808364</v>
      </c>
      <c r="D176" s="3" t="e">
        <f>'1'!D176</f>
        <v>#N/A</v>
      </c>
      <c r="E176" s="35" t="e">
        <f>'1'!E176</f>
        <v>#N/A</v>
      </c>
      <c r="F176" s="3" t="e">
        <f>'1'!F176</f>
        <v>#N/A</v>
      </c>
      <c r="G176" s="35" t="e">
        <f>'1'!G176</f>
        <v>#N/A</v>
      </c>
      <c r="H176" s="4">
        <f>'1'!H176</f>
        <v>1.2481270726045499</v>
      </c>
      <c r="I176" s="4">
        <f>'1'!I176</f>
        <v>0.74887624356272997</v>
      </c>
      <c r="J176" s="4">
        <f>'1'!J176</f>
        <v>1.2807853825932538</v>
      </c>
      <c r="K176" s="4">
        <f>'1'!K176</f>
        <v>0.51683109996353105</v>
      </c>
      <c r="L176" s="4">
        <f>'1'!L176</f>
        <v>1.8901914600455025</v>
      </c>
      <c r="M176" s="4">
        <f>'1'!M176</f>
        <v>0.99850165808364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2.3627393250568782</v>
      </c>
      <c r="S176" s="4">
        <f>'1'!S176</f>
        <v>1.4176435950341268</v>
      </c>
      <c r="T176" s="4">
        <f>'1'!T176</f>
        <v>1.2481270726045499</v>
      </c>
      <c r="U176" s="4">
        <f>'1'!U176</f>
        <v>0.74887624356272997</v>
      </c>
      <c r="V176" s="57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9">
        <v>360</v>
      </c>
      <c r="AB176" s="4"/>
    </row>
    <row r="177" spans="1:28" s="1" customFormat="1" ht="15" customHeight="1" x14ac:dyDescent="0.2">
      <c r="A177" s="9">
        <v>361</v>
      </c>
      <c r="B177" s="4">
        <f>'1'!B177</f>
        <v>0.50988066132216303</v>
      </c>
      <c r="C177" s="4">
        <f>'1'!C177</f>
        <v>0.99873853665746304</v>
      </c>
      <c r="D177" s="3" t="e">
        <f>'1'!D177</f>
        <v>#N/A</v>
      </c>
      <c r="E177" s="35" t="e">
        <f>'1'!E177</f>
        <v>#N/A</v>
      </c>
      <c r="F177" s="3" t="e">
        <f>'1'!F177</f>
        <v>#N/A</v>
      </c>
      <c r="G177" s="35" t="e">
        <f>'1'!G177</f>
        <v>#N/A</v>
      </c>
      <c r="H177" s="4">
        <f>'1'!H177</f>
        <v>1.2484231708218287</v>
      </c>
      <c r="I177" s="4">
        <f>'1'!I177</f>
        <v>0.74905390249309733</v>
      </c>
      <c r="J177" s="4">
        <f>'1'!J177</f>
        <v>1.2635611477995203</v>
      </c>
      <c r="K177" s="4">
        <f>'1'!K177</f>
        <v>0.50988066132216303</v>
      </c>
      <c r="L177" s="4">
        <f>'1'!L177</f>
        <v>1.8906398777859073</v>
      </c>
      <c r="M177" s="4">
        <f>'1'!M177</f>
        <v>0.99873853665746304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2.3632998472323843</v>
      </c>
      <c r="S177" s="4">
        <f>'1'!S177</f>
        <v>1.4179799083394304</v>
      </c>
      <c r="T177" s="4">
        <f>'1'!T177</f>
        <v>1.2484231708218287</v>
      </c>
      <c r="U177" s="4">
        <f>'1'!U177</f>
        <v>0.74905390249309733</v>
      </c>
      <c r="V177" s="57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9">
        <v>361</v>
      </c>
      <c r="AB177" s="4"/>
    </row>
    <row r="178" spans="1:28" s="1" customFormat="1" ht="15" customHeight="1" x14ac:dyDescent="0.2">
      <c r="A178" s="9">
        <v>362</v>
      </c>
      <c r="B178" s="4">
        <f>'1'!B178</f>
        <v>0.50448651598439798</v>
      </c>
      <c r="C178" s="4">
        <f>'1'!C178</f>
        <v>0.998874480706748</v>
      </c>
      <c r="D178" s="3" t="e">
        <f>'1'!D178</f>
        <v>#N/A</v>
      </c>
      <c r="E178" s="35" t="e">
        <f>'1'!E178</f>
        <v>#N/A</v>
      </c>
      <c r="F178" s="3" t="e">
        <f>'1'!F178</f>
        <v>#N/A</v>
      </c>
      <c r="G178" s="35" t="e">
        <f>'1'!G178</f>
        <v>#N/A</v>
      </c>
      <c r="H178" s="4">
        <f>'1'!H178</f>
        <v>1.248593100883435</v>
      </c>
      <c r="I178" s="4">
        <f>'1'!I178</f>
        <v>0.749155860530061</v>
      </c>
      <c r="J178" s="4">
        <f>'1'!J178</f>
        <v>1.2501936424371678</v>
      </c>
      <c r="K178" s="4">
        <f>'1'!K178</f>
        <v>0.50448651598439798</v>
      </c>
      <c r="L178" s="4">
        <f>'1'!L178</f>
        <v>1.8908972236590182</v>
      </c>
      <c r="M178" s="4">
        <f>'1'!M178</f>
        <v>0.998874480706748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2.3636215295737726</v>
      </c>
      <c r="S178" s="4">
        <f>'1'!S178</f>
        <v>1.4181729177442637</v>
      </c>
      <c r="T178" s="4">
        <f>'1'!T178</f>
        <v>1.248593100883435</v>
      </c>
      <c r="U178" s="4">
        <f>'1'!U178</f>
        <v>0.749155860530061</v>
      </c>
      <c r="V178" s="57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9">
        <v>362</v>
      </c>
      <c r="AB178" s="4"/>
    </row>
    <row r="179" spans="1:28" s="1" customFormat="1" ht="15" customHeight="1" x14ac:dyDescent="0.2">
      <c r="A179" s="9">
        <v>363</v>
      </c>
      <c r="B179" s="4">
        <f>'1'!B179</f>
        <v>0.49917476678668499</v>
      </c>
      <c r="C179" s="4">
        <f>'1'!C179</f>
        <v>0.99887010451615499</v>
      </c>
      <c r="D179" s="3" t="e">
        <f>'1'!D179</f>
        <v>#N/A</v>
      </c>
      <c r="E179" s="35" t="e">
        <f>'1'!E179</f>
        <v>#N/A</v>
      </c>
      <c r="F179" s="3" t="e">
        <f>'1'!F179</f>
        <v>#N/A</v>
      </c>
      <c r="G179" s="35" t="e">
        <f>'1'!G179</f>
        <v>#N/A</v>
      </c>
      <c r="H179" s="4">
        <f>'1'!H179</f>
        <v>1.2485876306451937</v>
      </c>
      <c r="I179" s="4">
        <f>'1'!I179</f>
        <v>0.74915257838711624</v>
      </c>
      <c r="J179" s="4">
        <f>'1'!J179</f>
        <v>1.237030327131815</v>
      </c>
      <c r="K179" s="4">
        <f>'1'!K179</f>
        <v>0.49917476678668499</v>
      </c>
      <c r="L179" s="4">
        <f>'1'!L179</f>
        <v>1.8908889394082917</v>
      </c>
      <c r="M179" s="4">
        <f>'1'!M179</f>
        <v>0.99887010451615499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2.3636111742603645</v>
      </c>
      <c r="S179" s="4">
        <f>'1'!S179</f>
        <v>1.4181667045562187</v>
      </c>
      <c r="T179" s="4">
        <f>'1'!T179</f>
        <v>1.2485876306451937</v>
      </c>
      <c r="U179" s="4">
        <f>'1'!U179</f>
        <v>0.74915257838711624</v>
      </c>
      <c r="V179" s="57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9">
        <v>363</v>
      </c>
      <c r="AB179" s="4"/>
    </row>
    <row r="180" spans="1:28" s="1" customFormat="1" ht="15" customHeight="1" x14ac:dyDescent="0.2">
      <c r="A180" s="9">
        <v>364</v>
      </c>
      <c r="B180" s="4">
        <f>'1'!B180</f>
        <v>0.49360839350848101</v>
      </c>
      <c r="C180" s="4">
        <f>'1'!C180</f>
        <v>0.99882585299022797</v>
      </c>
      <c r="D180" s="3" t="e">
        <f>'1'!D180</f>
        <v>#N/A</v>
      </c>
      <c r="E180" s="35" t="e">
        <f>'1'!E180</f>
        <v>#N/A</v>
      </c>
      <c r="F180" s="3" t="e">
        <f>'1'!F180</f>
        <v>#N/A</v>
      </c>
      <c r="G180" s="35" t="e">
        <f>'1'!G180</f>
        <v>#N/A</v>
      </c>
      <c r="H180" s="4">
        <f>'1'!H180</f>
        <v>1.248532316237785</v>
      </c>
      <c r="I180" s="4">
        <f>'1'!I180</f>
        <v>0.749119389742671</v>
      </c>
      <c r="J180" s="4">
        <f>'1'!J180</f>
        <v>1.2232360149681616</v>
      </c>
      <c r="K180" s="4">
        <f>'1'!K180</f>
        <v>0.49360839350848101</v>
      </c>
      <c r="L180" s="4">
        <f>'1'!L180</f>
        <v>1.8908051700367299</v>
      </c>
      <c r="M180" s="4">
        <f>'1'!M180</f>
        <v>0.99882585299022797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2.3635064625459123</v>
      </c>
      <c r="S180" s="4">
        <f>'1'!S180</f>
        <v>1.4181038775275474</v>
      </c>
      <c r="T180" s="4">
        <f>'1'!T180</f>
        <v>1.248532316237785</v>
      </c>
      <c r="U180" s="4">
        <f>'1'!U180</f>
        <v>0.749119389742671</v>
      </c>
      <c r="V180" s="57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9">
        <v>364</v>
      </c>
      <c r="AB180" s="4"/>
    </row>
    <row r="181" spans="1:28" s="1" customFormat="1" ht="15" customHeight="1" x14ac:dyDescent="0.2">
      <c r="A181" s="9">
        <v>365</v>
      </c>
      <c r="B181" s="4">
        <f>'1'!B181</f>
        <v>0.48809631697394201</v>
      </c>
      <c r="C181" s="4">
        <f>'1'!C181</f>
        <v>0.99886274286238896</v>
      </c>
      <c r="D181" s="3" t="e">
        <f>'1'!D181</f>
        <v>#N/A</v>
      </c>
      <c r="E181" s="35" t="e">
        <f>'1'!E181</f>
        <v>#N/A</v>
      </c>
      <c r="F181" s="3" t="e">
        <f>'1'!F181</f>
        <v>#N/A</v>
      </c>
      <c r="G181" s="35" t="e">
        <f>'1'!G181</f>
        <v>#N/A</v>
      </c>
      <c r="H181" s="4">
        <f>'1'!H181</f>
        <v>1.2485784285779862</v>
      </c>
      <c r="I181" s="4">
        <f>'1'!I181</f>
        <v>0.74914705714679175</v>
      </c>
      <c r="J181" s="4">
        <f>'1'!J181</f>
        <v>1.2095762583210268</v>
      </c>
      <c r="K181" s="4">
        <f>'1'!K181</f>
        <v>0.48809631697394201</v>
      </c>
      <c r="L181" s="4">
        <f>'1'!L181</f>
        <v>1.8908750035925945</v>
      </c>
      <c r="M181" s="4">
        <f>'1'!M181</f>
        <v>0.99886274286238896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2.363593754490743</v>
      </c>
      <c r="S181" s="4">
        <f>'1'!S181</f>
        <v>1.418156252694446</v>
      </c>
      <c r="T181" s="4">
        <f>'1'!T181</f>
        <v>1.2485784285779862</v>
      </c>
      <c r="U181" s="4">
        <f>'1'!U181</f>
        <v>0.74914705714679175</v>
      </c>
      <c r="V181" s="57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9">
        <v>365</v>
      </c>
      <c r="AB181" s="4"/>
    </row>
    <row r="182" spans="1:28" s="1" customFormat="1" ht="15" customHeight="1" x14ac:dyDescent="0.2">
      <c r="A182" s="9">
        <v>366</v>
      </c>
      <c r="B182" s="4">
        <f>'1'!B182</f>
        <v>0.48390315854457</v>
      </c>
      <c r="C182" s="4">
        <f>'1'!C182</f>
        <v>0.99849793385201402</v>
      </c>
      <c r="D182" s="3" t="e">
        <f>'1'!D182</f>
        <v>#N/A</v>
      </c>
      <c r="E182" s="35" t="e">
        <f>'1'!E182</f>
        <v>#N/A</v>
      </c>
      <c r="F182" s="3" t="e">
        <f>'1'!F182</f>
        <v>#N/A</v>
      </c>
      <c r="G182" s="35" t="e">
        <f>'1'!G182</f>
        <v>#N/A</v>
      </c>
      <c r="H182" s="4">
        <f>'1'!H182</f>
        <v>1.2481224173150176</v>
      </c>
      <c r="I182" s="4">
        <f>'1'!I182</f>
        <v>0.74887345038901054</v>
      </c>
      <c r="J182" s="4">
        <f>'1'!J182</f>
        <v>1.199184979577127</v>
      </c>
      <c r="K182" s="4">
        <f>'1'!K182</f>
        <v>0.48390315854457</v>
      </c>
      <c r="L182" s="4">
        <f>'1'!L182</f>
        <v>1.8901844099712661</v>
      </c>
      <c r="M182" s="4">
        <f>'1'!M182</f>
        <v>0.99849793385201402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2.3627305124640827</v>
      </c>
      <c r="S182" s="4">
        <f>'1'!S182</f>
        <v>1.4176383074784495</v>
      </c>
      <c r="T182" s="4">
        <f>'1'!T182</f>
        <v>1.2481224173150176</v>
      </c>
      <c r="U182" s="4">
        <f>'1'!U182</f>
        <v>0.74887345038901054</v>
      </c>
      <c r="V182" s="57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9">
        <v>366</v>
      </c>
      <c r="AB182" s="4"/>
    </row>
    <row r="183" spans="1:28" s="1" customFormat="1" ht="15" customHeight="1" x14ac:dyDescent="0.2">
      <c r="A183" s="9">
        <v>367</v>
      </c>
      <c r="B183" s="4">
        <f>'1'!B183</f>
        <v>0.48010263778217799</v>
      </c>
      <c r="C183" s="4">
        <f>'1'!C183</f>
        <v>0.99801831429491095</v>
      </c>
      <c r="D183" s="3" t="e">
        <f>'1'!D183</f>
        <v>#N/A</v>
      </c>
      <c r="E183" s="35" t="e">
        <f>'1'!E183</f>
        <v>#N/A</v>
      </c>
      <c r="F183" s="3" t="e">
        <f>'1'!F183</f>
        <v>#N/A</v>
      </c>
      <c r="G183" s="35" t="e">
        <f>'1'!G183</f>
        <v>#N/A</v>
      </c>
      <c r="H183" s="4">
        <f>'1'!H183</f>
        <v>1.2475228928686386</v>
      </c>
      <c r="I183" s="4">
        <f>'1'!I183</f>
        <v>0.74851373572118318</v>
      </c>
      <c r="J183" s="4">
        <f>'1'!J183</f>
        <v>1.1897667161656231</v>
      </c>
      <c r="K183" s="4">
        <f>'1'!K183</f>
        <v>0.48010263778217799</v>
      </c>
      <c r="L183" s="4">
        <f>'1'!L183</f>
        <v>1.8892764767860104</v>
      </c>
      <c r="M183" s="4">
        <f>'1'!M183</f>
        <v>0.99801831429491095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2.361595595982513</v>
      </c>
      <c r="S183" s="4">
        <f>'1'!S183</f>
        <v>1.4169573575895078</v>
      </c>
      <c r="T183" s="4">
        <f>'1'!T183</f>
        <v>1.2475228928686386</v>
      </c>
      <c r="U183" s="4">
        <f>'1'!U183</f>
        <v>0.74851373572118318</v>
      </c>
      <c r="V183" s="57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9">
        <v>367</v>
      </c>
      <c r="AB183" s="4"/>
    </row>
    <row r="184" spans="1:28" s="1" customFormat="1" ht="15" customHeight="1" x14ac:dyDescent="0.2">
      <c r="A184" s="9">
        <v>368</v>
      </c>
      <c r="B184" s="4">
        <f>'1'!B184</f>
        <v>0.47732817151166101</v>
      </c>
      <c r="C184" s="4">
        <f>'1'!C184</f>
        <v>0.99708800786906704</v>
      </c>
      <c r="D184" s="3" t="e">
        <f>'1'!D184</f>
        <v>#N/A</v>
      </c>
      <c r="E184" s="35" t="e">
        <f>'1'!E184</f>
        <v>#N/A</v>
      </c>
      <c r="F184" s="3" t="e">
        <f>'1'!F184</f>
        <v>#N/A</v>
      </c>
      <c r="G184" s="35" t="e">
        <f>'1'!G184</f>
        <v>#N/A</v>
      </c>
      <c r="H184" s="4">
        <f>'1'!H184</f>
        <v>1.2463600098363339</v>
      </c>
      <c r="I184" s="4">
        <f>'1'!I184</f>
        <v>0.74781600590180031</v>
      </c>
      <c r="J184" s="4">
        <f>'1'!J184</f>
        <v>1.182891170471823</v>
      </c>
      <c r="K184" s="4">
        <f>'1'!K184</f>
        <v>0.47732817151166101</v>
      </c>
      <c r="L184" s="4">
        <f>'1'!L184</f>
        <v>1.8875153808007215</v>
      </c>
      <c r="M184" s="4">
        <f>'1'!M184</f>
        <v>0.99708800786906704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2.359394226000902</v>
      </c>
      <c r="S184" s="4">
        <f>'1'!S184</f>
        <v>1.4156365356005411</v>
      </c>
      <c r="T184" s="4">
        <f>'1'!T184</f>
        <v>1.2463600098363339</v>
      </c>
      <c r="U184" s="4">
        <f>'1'!U184</f>
        <v>0.74781600590180031</v>
      </c>
      <c r="V184" s="57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9">
        <v>368</v>
      </c>
      <c r="AB184" s="4"/>
    </row>
    <row r="185" spans="1:28" s="1" customFormat="1" ht="15" customHeight="1" x14ac:dyDescent="0.2">
      <c r="A185" s="9">
        <v>369</v>
      </c>
      <c r="B185" s="4">
        <f>'1'!B185</f>
        <v>0.47461363092446701</v>
      </c>
      <c r="C185" s="4">
        <f>'1'!C185</f>
        <v>0.99578128958100198</v>
      </c>
      <c r="D185" s="3" t="e">
        <f>'1'!D185</f>
        <v>#N/A</v>
      </c>
      <c r="E185" s="35" t="e">
        <f>'1'!E185</f>
        <v>#N/A</v>
      </c>
      <c r="F185" s="3" t="e">
        <f>'1'!F185</f>
        <v>#N/A</v>
      </c>
      <c r="G185" s="35" t="e">
        <f>'1'!G185</f>
        <v>#N/A</v>
      </c>
      <c r="H185" s="4">
        <f>'1'!H185</f>
        <v>1.2447266119762526</v>
      </c>
      <c r="I185" s="4">
        <f>'1'!I185</f>
        <v>0.74683596718575151</v>
      </c>
      <c r="J185" s="4">
        <f>'1'!J185</f>
        <v>1.1761641296556271</v>
      </c>
      <c r="K185" s="4">
        <f>'1'!K185</f>
        <v>0.47461363092446701</v>
      </c>
      <c r="L185" s="4">
        <f>'1'!L185</f>
        <v>1.8850417266722683</v>
      </c>
      <c r="M185" s="4">
        <f>'1'!M185</f>
        <v>0.99578128958100198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2.3563021583403354</v>
      </c>
      <c r="S185" s="4">
        <f>'1'!S185</f>
        <v>1.4137812950042012</v>
      </c>
      <c r="T185" s="4">
        <f>'1'!T185</f>
        <v>1.2447266119762526</v>
      </c>
      <c r="U185" s="4">
        <f>'1'!U185</f>
        <v>0.74683596718575151</v>
      </c>
      <c r="V185" s="57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9">
        <v>369</v>
      </c>
      <c r="AB185" s="4"/>
    </row>
    <row r="186" spans="1:28" s="1" customFormat="1" ht="15" customHeight="1" x14ac:dyDescent="0.2">
      <c r="A186" s="9">
        <v>370</v>
      </c>
      <c r="B186" s="4">
        <f>'1'!B186</f>
        <v>0.47169389326569999</v>
      </c>
      <c r="C186" s="4">
        <f>'1'!C186</f>
        <v>0.99333030302259795</v>
      </c>
      <c r="D186" s="3" t="e">
        <f>'1'!D186</f>
        <v>#N/A</v>
      </c>
      <c r="E186" s="35" t="e">
        <f>'1'!E186</f>
        <v>#N/A</v>
      </c>
      <c r="F186" s="3" t="e">
        <f>'1'!F186</f>
        <v>#N/A</v>
      </c>
      <c r="G186" s="35" t="e">
        <f>'1'!G186</f>
        <v>#N/A</v>
      </c>
      <c r="H186" s="4">
        <f>'1'!H186</f>
        <v>1.2416628787782473</v>
      </c>
      <c r="I186" s="4">
        <f>'1'!I186</f>
        <v>0.74499772726694846</v>
      </c>
      <c r="J186" s="4">
        <f>'1'!J186</f>
        <v>1.16892857956079</v>
      </c>
      <c r="K186" s="4">
        <f>'1'!K186</f>
        <v>0.47169389326569999</v>
      </c>
      <c r="L186" s="4">
        <f>'1'!L186</f>
        <v>1.8804019408252692</v>
      </c>
      <c r="M186" s="4">
        <f>'1'!M186</f>
        <v>0.99333030302259795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2.3505024260315865</v>
      </c>
      <c r="S186" s="4">
        <f>'1'!S186</f>
        <v>1.4103014556189519</v>
      </c>
      <c r="T186" s="4">
        <f>'1'!T186</f>
        <v>1.2416628787782473</v>
      </c>
      <c r="U186" s="4">
        <f>'1'!U186</f>
        <v>0.74499772726694846</v>
      </c>
      <c r="V186" s="57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9">
        <v>370</v>
      </c>
      <c r="AB186" s="4"/>
    </row>
    <row r="187" spans="1:28" s="1" customFormat="1" ht="15" customHeight="1" x14ac:dyDescent="0.2">
      <c r="A187" s="9">
        <v>371</v>
      </c>
      <c r="B187" s="4">
        <f>'1'!B187</f>
        <v>0.46893517131385698</v>
      </c>
      <c r="C187" s="4">
        <f>'1'!C187</f>
        <v>0.99035348562839398</v>
      </c>
      <c r="D187" s="3" t="e">
        <f>'1'!D187</f>
        <v>#N/A</v>
      </c>
      <c r="E187" s="35" t="e">
        <f>'1'!E187</f>
        <v>#N/A</v>
      </c>
      <c r="F187" s="3" t="e">
        <f>'1'!F187</f>
        <v>#N/A</v>
      </c>
      <c r="G187" s="35" t="e">
        <f>'1'!G187</f>
        <v>#N/A</v>
      </c>
      <c r="H187" s="4">
        <f>'1'!H187</f>
        <v>1.2379418570354925</v>
      </c>
      <c r="I187" s="4">
        <f>'1'!I187</f>
        <v>0.74276511422129543</v>
      </c>
      <c r="J187" s="4">
        <f>'1'!J187</f>
        <v>1.1620920506622601</v>
      </c>
      <c r="K187" s="4">
        <f>'1'!K187</f>
        <v>0.46893517131385698</v>
      </c>
      <c r="L187" s="4">
        <f>'1'!L187</f>
        <v>1.8747667425548544</v>
      </c>
      <c r="M187" s="4">
        <f>'1'!M187</f>
        <v>0.99035348562839398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2.3434584281935682</v>
      </c>
      <c r="S187" s="4">
        <f>'1'!S187</f>
        <v>1.4060750569161409</v>
      </c>
      <c r="T187" s="4">
        <f>'1'!T187</f>
        <v>1.2379418570354925</v>
      </c>
      <c r="U187" s="4">
        <f>'1'!U187</f>
        <v>0.74276511422129543</v>
      </c>
      <c r="V187" s="57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9">
        <v>371</v>
      </c>
      <c r="AB187" s="4"/>
    </row>
    <row r="188" spans="1:28" s="1" customFormat="1" ht="15" customHeight="1" x14ac:dyDescent="0.2">
      <c r="A188" s="9">
        <v>372</v>
      </c>
      <c r="B188" s="4">
        <f>'1'!B188</f>
        <v>0.46598866127875599</v>
      </c>
      <c r="C188" s="4">
        <f>'1'!C188</f>
        <v>0.98553329722018301</v>
      </c>
      <c r="D188" s="3" t="e">
        <f>'1'!D188</f>
        <v>#N/A</v>
      </c>
      <c r="E188" s="35" t="e">
        <f>'1'!E188</f>
        <v>#N/A</v>
      </c>
      <c r="F188" s="3" t="e">
        <f>'1'!F188</f>
        <v>#N/A</v>
      </c>
      <c r="G188" s="35" t="e">
        <f>'1'!G188</f>
        <v>#N/A</v>
      </c>
      <c r="H188" s="4">
        <f>'1'!H188</f>
        <v>1.2319166215252288</v>
      </c>
      <c r="I188" s="4">
        <f>'1'!I188</f>
        <v>0.73914997291513729</v>
      </c>
      <c r="J188" s="4">
        <f>'1'!J188</f>
        <v>1.1547901545826937</v>
      </c>
      <c r="K188" s="4">
        <f>'1'!K188</f>
        <v>0.46598866127875599</v>
      </c>
      <c r="L188" s="4">
        <f>'1'!L188</f>
        <v>1.8656419915930011</v>
      </c>
      <c r="M188" s="4">
        <f>'1'!M188</f>
        <v>0.98553329722018301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2.3320524894912515</v>
      </c>
      <c r="S188" s="4">
        <f>'1'!S188</f>
        <v>1.3992314936947507</v>
      </c>
      <c r="T188" s="4">
        <f>'1'!T188</f>
        <v>1.2319166215252288</v>
      </c>
      <c r="U188" s="4">
        <f>'1'!U188</f>
        <v>0.73914997291513729</v>
      </c>
      <c r="V188" s="57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9">
        <v>372</v>
      </c>
      <c r="AB188" s="4"/>
    </row>
    <row r="189" spans="1:28" s="1" customFormat="1" ht="15" customHeight="1" x14ac:dyDescent="0.2">
      <c r="A189" s="9">
        <v>373</v>
      </c>
      <c r="B189" s="4">
        <f>'1'!B189</f>
        <v>0.461839267137719</v>
      </c>
      <c r="C189" s="4">
        <f>'1'!C189</f>
        <v>0.97862187243460597</v>
      </c>
      <c r="D189" s="3" t="e">
        <f>'1'!D189</f>
        <v>#N/A</v>
      </c>
      <c r="E189" s="35" t="e">
        <f>'1'!E189</f>
        <v>#N/A</v>
      </c>
      <c r="F189" s="3" t="e">
        <f>'1'!F189</f>
        <v>#N/A</v>
      </c>
      <c r="G189" s="35" t="e">
        <f>'1'!G189</f>
        <v>#N/A</v>
      </c>
      <c r="H189" s="4">
        <f>'1'!H189</f>
        <v>1.2232773405432575</v>
      </c>
      <c r="I189" s="4">
        <f>'1'!I189</f>
        <v>0.7339664043259545</v>
      </c>
      <c r="J189" s="4">
        <f>'1'!J189</f>
        <v>1.1445073303431439</v>
      </c>
      <c r="K189" s="4">
        <f>'1'!K189</f>
        <v>0.461839267137719</v>
      </c>
      <c r="L189" s="4">
        <f>'1'!L189</f>
        <v>1.8525584719005879</v>
      </c>
      <c r="M189" s="4">
        <f>'1'!M189</f>
        <v>0.97862187243460597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2.3156980898757347</v>
      </c>
      <c r="S189" s="4">
        <f>'1'!S189</f>
        <v>1.3894188539254408</v>
      </c>
      <c r="T189" s="4">
        <f>'1'!T189</f>
        <v>1.2232773405432575</v>
      </c>
      <c r="U189" s="4">
        <f>'1'!U189</f>
        <v>0.7339664043259545</v>
      </c>
      <c r="V189" s="57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9">
        <v>373</v>
      </c>
      <c r="AB189" s="4"/>
    </row>
    <row r="190" spans="1:28" s="1" customFormat="1" ht="15" customHeight="1" x14ac:dyDescent="0.2">
      <c r="A190" s="9">
        <v>374</v>
      </c>
      <c r="B190" s="4">
        <f>'1'!B190</f>
        <v>0.46036156161765202</v>
      </c>
      <c r="C190" s="4">
        <f>'1'!C190</f>
        <v>0.96853105600286105</v>
      </c>
      <c r="D190" s="3" t="e">
        <f>'1'!D190</f>
        <v>#N/A</v>
      </c>
      <c r="E190" s="35" t="e">
        <f>'1'!E190</f>
        <v>#N/A</v>
      </c>
      <c r="F190" s="3" t="e">
        <f>'1'!F190</f>
        <v>#N/A</v>
      </c>
      <c r="G190" s="35" t="e">
        <f>'1'!G190</f>
        <v>#N/A</v>
      </c>
      <c r="H190" s="4">
        <f>'1'!H190</f>
        <v>1.2106638200035764</v>
      </c>
      <c r="I190" s="4">
        <f>'1'!I190</f>
        <v>0.72639829200214578</v>
      </c>
      <c r="J190" s="4">
        <f>'1'!J190</f>
        <v>1.1408453532871718</v>
      </c>
      <c r="K190" s="4">
        <f>'1'!K190</f>
        <v>0.46036156161765202</v>
      </c>
      <c r="L190" s="4">
        <f>'1'!L190</f>
        <v>1.8334562752344574</v>
      </c>
      <c r="M190" s="4">
        <f>'1'!M190</f>
        <v>0.96853105600286105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2.2918203440430718</v>
      </c>
      <c r="S190" s="4">
        <f>'1'!S190</f>
        <v>1.3750922064258431</v>
      </c>
      <c r="T190" s="4">
        <f>'1'!T190</f>
        <v>1.2106638200035764</v>
      </c>
      <c r="U190" s="4">
        <f>'1'!U190</f>
        <v>0.72639829200214578</v>
      </c>
      <c r="V190" s="57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9">
        <v>374</v>
      </c>
      <c r="AB190" s="4"/>
    </row>
    <row r="191" spans="1:28" s="1" customFormat="1" ht="15" customHeight="1" x14ac:dyDescent="0.2">
      <c r="A191" s="9">
        <v>375</v>
      </c>
      <c r="B191" s="4">
        <f>'1'!B191</f>
        <v>0.45897774146906001</v>
      </c>
      <c r="C191" s="4">
        <f>'1'!C191</f>
        <v>0.95626435235465501</v>
      </c>
      <c r="D191" s="3" t="e">
        <f>'1'!D191</f>
        <v>#N/A</v>
      </c>
      <c r="E191" s="35" t="e">
        <f>'1'!E191</f>
        <v>#N/A</v>
      </c>
      <c r="F191" s="3" t="e">
        <f>'1'!F191</f>
        <v>#N/A</v>
      </c>
      <c r="G191" s="35" t="e">
        <f>'1'!G191</f>
        <v>#N/A</v>
      </c>
      <c r="H191" s="4">
        <f>'1'!H191</f>
        <v>1.1953304404433187</v>
      </c>
      <c r="I191" s="4">
        <f>'1'!I191</f>
        <v>0.71719826426599131</v>
      </c>
      <c r="J191" s="4">
        <f>'1'!J191</f>
        <v>1.1374160383357697</v>
      </c>
      <c r="K191" s="4">
        <f>'1'!K191</f>
        <v>0.45897774146906001</v>
      </c>
      <c r="L191" s="4">
        <f>'1'!L191</f>
        <v>1.8102350634407303</v>
      </c>
      <c r="M191" s="4">
        <f>'1'!M191</f>
        <v>0.95626435235465501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2.2627938293009127</v>
      </c>
      <c r="S191" s="4">
        <f>'1'!S191</f>
        <v>1.3576762975805476</v>
      </c>
      <c r="T191" s="4">
        <f>'1'!T191</f>
        <v>1.1953304404433187</v>
      </c>
      <c r="U191" s="4">
        <f>'1'!U191</f>
        <v>0.71719826426599131</v>
      </c>
      <c r="V191" s="57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9">
        <v>375</v>
      </c>
      <c r="AB191" s="4"/>
    </row>
    <row r="192" spans="1:28" s="1" customFormat="1" ht="15" customHeight="1" x14ac:dyDescent="0.2">
      <c r="A192" s="9">
        <v>376</v>
      </c>
      <c r="B192" s="4">
        <f>'1'!B192</f>
        <v>0.45473148170932698</v>
      </c>
      <c r="C192" s="4">
        <f>'1'!C192</f>
        <v>0.944345598120094</v>
      </c>
      <c r="D192" s="3" t="e">
        <f>'1'!D192</f>
        <v>#N/A</v>
      </c>
      <c r="E192" s="35" t="e">
        <f>'1'!E192</f>
        <v>#N/A</v>
      </c>
      <c r="F192" s="3" t="e">
        <f>'1'!F192</f>
        <v>#N/A</v>
      </c>
      <c r="G192" s="35" t="e">
        <f>'1'!G192</f>
        <v>#N/A</v>
      </c>
      <c r="H192" s="4">
        <f>'1'!H192</f>
        <v>1.1804319976501174</v>
      </c>
      <c r="I192" s="4">
        <f>'1'!I192</f>
        <v>0.70825919859007047</v>
      </c>
      <c r="J192" s="4">
        <f>'1'!J192</f>
        <v>1.1268931664897375</v>
      </c>
      <c r="K192" s="4">
        <f>'1'!K192</f>
        <v>0.45473148170932698</v>
      </c>
      <c r="L192" s="4">
        <f>'1'!L192</f>
        <v>1.787672529581962</v>
      </c>
      <c r="M192" s="4">
        <f>'1'!M192</f>
        <v>0.944345598120094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2.2345906619774523</v>
      </c>
      <c r="S192" s="4">
        <f>'1'!S192</f>
        <v>1.3407543971864715</v>
      </c>
      <c r="T192" s="4">
        <f>'1'!T192</f>
        <v>1.1804319976501174</v>
      </c>
      <c r="U192" s="4">
        <f>'1'!U192</f>
        <v>0.70825919859007047</v>
      </c>
      <c r="V192" s="57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9">
        <v>376</v>
      </c>
      <c r="AB192" s="4"/>
    </row>
    <row r="193" spans="1:28" s="1" customFormat="1" ht="15" customHeight="1" x14ac:dyDescent="0.2">
      <c r="A193" s="9">
        <v>377</v>
      </c>
      <c r="B193" s="4">
        <f>'1'!B193</f>
        <v>0.45139736018708199</v>
      </c>
      <c r="C193" s="4">
        <f>'1'!C193</f>
        <v>0.93076355573097302</v>
      </c>
      <c r="D193" s="3" t="e">
        <f>'1'!D193</f>
        <v>#N/A</v>
      </c>
      <c r="E193" s="35" t="e">
        <f>'1'!E193</f>
        <v>#N/A</v>
      </c>
      <c r="F193" s="3" t="e">
        <f>'1'!F193</f>
        <v>#N/A</v>
      </c>
      <c r="G193" s="35" t="e">
        <f>'1'!G193</f>
        <v>#N/A</v>
      </c>
      <c r="H193" s="4">
        <f>'1'!H193</f>
        <v>1.1634544446637163</v>
      </c>
      <c r="I193" s="4">
        <f>'1'!I193</f>
        <v>0.69807266679822977</v>
      </c>
      <c r="J193" s="4">
        <f>'1'!J193</f>
        <v>1.1186307107091502</v>
      </c>
      <c r="K193" s="4">
        <f>'1'!K193</f>
        <v>0.45139736018708199</v>
      </c>
      <c r="L193" s="4">
        <f>'1'!L193</f>
        <v>1.7619613449023446</v>
      </c>
      <c r="M193" s="4">
        <f>'1'!M193</f>
        <v>0.93076355573097302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2.2024516811279309</v>
      </c>
      <c r="S193" s="4">
        <f>'1'!S193</f>
        <v>1.3214710086767585</v>
      </c>
      <c r="T193" s="4">
        <f>'1'!T193</f>
        <v>1.1634544446637163</v>
      </c>
      <c r="U193" s="4">
        <f>'1'!U193</f>
        <v>0.69807266679822977</v>
      </c>
      <c r="V193" s="57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9">
        <v>377</v>
      </c>
      <c r="AB193" s="4"/>
    </row>
    <row r="194" spans="1:28" s="1" customFormat="1" ht="15" customHeight="1" x14ac:dyDescent="0.2">
      <c r="A194" s="9">
        <v>378</v>
      </c>
      <c r="B194" s="4">
        <f>'1'!B194</f>
        <v>0.44971456990724801</v>
      </c>
      <c r="C194" s="4">
        <f>'1'!C194</f>
        <v>0.91524558901272601</v>
      </c>
      <c r="D194" s="3" t="e">
        <f>'1'!D194</f>
        <v>#N/A</v>
      </c>
      <c r="E194" s="35" t="e">
        <f>'1'!E194</f>
        <v>#N/A</v>
      </c>
      <c r="F194" s="3" t="e">
        <f>'1'!F194</f>
        <v>#N/A</v>
      </c>
      <c r="G194" s="35" t="e">
        <f>'1'!G194</f>
        <v>#N/A</v>
      </c>
      <c r="H194" s="4">
        <f>'1'!H194</f>
        <v>1.1440569862659076</v>
      </c>
      <c r="I194" s="4">
        <f>'1'!I194</f>
        <v>0.68643419175954445</v>
      </c>
      <c r="J194" s="4">
        <f>'1'!J194</f>
        <v>1.1144605027001249</v>
      </c>
      <c r="K194" s="4">
        <f>'1'!K194</f>
        <v>0.44971456990724801</v>
      </c>
      <c r="L194" s="4">
        <f>'1'!L194</f>
        <v>1.732585401526952</v>
      </c>
      <c r="M194" s="4">
        <f>'1'!M194</f>
        <v>0.91524558901272601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2.1657317519086901</v>
      </c>
      <c r="S194" s="4">
        <f>'1'!S194</f>
        <v>1.2994390511452139</v>
      </c>
      <c r="T194" s="4">
        <f>'1'!T194</f>
        <v>1.1440569862659076</v>
      </c>
      <c r="U194" s="4">
        <f>'1'!U194</f>
        <v>0.68643419175954445</v>
      </c>
      <c r="V194" s="57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9">
        <v>378</v>
      </c>
      <c r="AB194" s="4"/>
    </row>
    <row r="195" spans="1:28" s="1" customFormat="1" ht="15" customHeight="1" x14ac:dyDescent="0.2">
      <c r="A195" s="9">
        <v>379</v>
      </c>
      <c r="B195" s="4">
        <f>'1'!B195</f>
        <v>0.44476448620783599</v>
      </c>
      <c r="C195" s="4">
        <f>'1'!C195</f>
        <v>0.89979030260372905</v>
      </c>
      <c r="D195" s="3" t="e">
        <f>'1'!D195</f>
        <v>#N/A</v>
      </c>
      <c r="E195" s="35" t="e">
        <f>'1'!E195</f>
        <v>#N/A</v>
      </c>
      <c r="F195" s="3" t="e">
        <f>'1'!F195</f>
        <v>#N/A</v>
      </c>
      <c r="G195" s="35" t="e">
        <f>'1'!G195</f>
        <v>#N/A</v>
      </c>
      <c r="H195" s="4">
        <f>'1'!H195</f>
        <v>1.1247378782546613</v>
      </c>
      <c r="I195" s="4">
        <f>'1'!I195</f>
        <v>0.67484272695279679</v>
      </c>
      <c r="J195" s="4">
        <f>'1'!J195</f>
        <v>1.1021934490238514</v>
      </c>
      <c r="K195" s="4">
        <f>'1'!K195</f>
        <v>0.44476448620783599</v>
      </c>
      <c r="L195" s="4">
        <f>'1'!L195</f>
        <v>1.7033281137234335</v>
      </c>
      <c r="M195" s="4">
        <f>'1'!M195</f>
        <v>0.89979030260372905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2.1291601421542921</v>
      </c>
      <c r="S195" s="4">
        <f>'1'!S195</f>
        <v>1.2774960852925752</v>
      </c>
      <c r="T195" s="4">
        <f>'1'!T195</f>
        <v>1.1247378782546613</v>
      </c>
      <c r="U195" s="4">
        <f>'1'!U195</f>
        <v>0.67484272695279679</v>
      </c>
      <c r="V195" s="57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9">
        <v>379</v>
      </c>
      <c r="AB195" s="4"/>
    </row>
    <row r="196" spans="1:28" s="1" customFormat="1" ht="15" customHeight="1" x14ac:dyDescent="0.2">
      <c r="A196" s="9">
        <v>380</v>
      </c>
      <c r="B196" s="4">
        <f>'1'!B196</f>
        <v>0.44157681292169099</v>
      </c>
      <c r="C196" s="4">
        <f>'1'!C196</f>
        <v>0.88846503253461995</v>
      </c>
      <c r="D196" s="3" t="e">
        <f>'1'!D196</f>
        <v>#N/A</v>
      </c>
      <c r="E196" s="35" t="e">
        <f>'1'!E196</f>
        <v>#N/A</v>
      </c>
      <c r="F196" s="3" t="e">
        <f>'1'!F196</f>
        <v>#N/A</v>
      </c>
      <c r="G196" s="35" t="e">
        <f>'1'!G196</f>
        <v>#N/A</v>
      </c>
      <c r="H196" s="4">
        <f>'1'!H196</f>
        <v>1.110581290668275</v>
      </c>
      <c r="I196" s="4">
        <f>'1'!I196</f>
        <v>0.66634877440096496</v>
      </c>
      <c r="J196" s="4">
        <f>'1'!J196</f>
        <v>1.0942939140506935</v>
      </c>
      <c r="K196" s="4">
        <f>'1'!K196</f>
        <v>0.44157681292169099</v>
      </c>
      <c r="L196" s="4">
        <f>'1'!L196</f>
        <v>1.6818890619261395</v>
      </c>
      <c r="M196" s="4">
        <f>'1'!M196</f>
        <v>0.88846503253461995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2.1023613274076745</v>
      </c>
      <c r="S196" s="4">
        <f>'1'!S196</f>
        <v>1.2614167964446046</v>
      </c>
      <c r="T196" s="4">
        <f>'1'!T196</f>
        <v>1.110581290668275</v>
      </c>
      <c r="U196" s="4">
        <f>'1'!U196</f>
        <v>0.66634877440096496</v>
      </c>
      <c r="V196" s="57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9">
        <v>380</v>
      </c>
      <c r="AB196" s="4"/>
    </row>
    <row r="197" spans="1:28" s="1" customFormat="1" ht="15" customHeight="1" x14ac:dyDescent="0.2">
      <c r="A197"/>
      <c r="B197"/>
      <c r="C197"/>
      <c r="D197" s="4"/>
      <c r="E197" s="36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X197" s="5"/>
      <c r="Y197" s="5"/>
      <c r="AA197"/>
      <c r="AB197" s="4"/>
    </row>
    <row r="198" spans="1:28" s="1" customFormat="1" ht="15" customHeight="1" thickBot="1" x14ac:dyDescent="0.25">
      <c r="A198" s="13"/>
      <c r="B198"/>
      <c r="C198"/>
      <c r="D198" s="4"/>
      <c r="E198" s="36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X198" s="5"/>
      <c r="Y198" s="5"/>
      <c r="AA198" s="13"/>
      <c r="AB198" s="4"/>
    </row>
    <row r="199" spans="1:28" s="1" customFormat="1" ht="15" customHeight="1" x14ac:dyDescent="0.2">
      <c r="B199"/>
      <c r="C199"/>
      <c r="D199" s="4"/>
      <c r="E199" s="36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X199" s="5"/>
      <c r="Y199" s="5"/>
      <c r="AB199" s="4"/>
    </row>
    <row r="200" spans="1:28" s="1" customFormat="1" ht="15" customHeight="1" x14ac:dyDescent="0.2">
      <c r="B200"/>
      <c r="C200"/>
      <c r="D200" s="4"/>
      <c r="E200" s="36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X200" s="5"/>
      <c r="Y200" s="5"/>
      <c r="AB200" s="4"/>
    </row>
    <row r="201" spans="1:28" s="1" customFormat="1" ht="15" customHeight="1" x14ac:dyDescent="0.2">
      <c r="B201"/>
      <c r="C201"/>
      <c r="D201" s="4"/>
      <c r="E201" s="36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X201" s="5"/>
      <c r="Y201" s="5"/>
      <c r="AB201" s="4"/>
    </row>
    <row r="202" spans="1:28" s="1" customFormat="1" ht="15" customHeight="1" x14ac:dyDescent="0.2">
      <c r="B202"/>
      <c r="C202"/>
      <c r="D202" s="4"/>
      <c r="E202" s="36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X202" s="5"/>
      <c r="Y202" s="5"/>
      <c r="AB202" s="4"/>
    </row>
    <row r="203" spans="1:28" s="1" customFormat="1" ht="15" customHeight="1" x14ac:dyDescent="0.2">
      <c r="B203"/>
      <c r="C203"/>
      <c r="D203" s="4"/>
      <c r="E203" s="36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X203" s="5"/>
      <c r="Y203" s="5"/>
      <c r="AB203" s="4"/>
    </row>
    <row r="204" spans="1:28" s="1" customFormat="1" ht="15" customHeight="1" x14ac:dyDescent="0.2">
      <c r="B204"/>
      <c r="C204"/>
      <c r="D204" s="4"/>
      <c r="E204" s="36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X204" s="5"/>
      <c r="Y204" s="5"/>
      <c r="AB204" s="4"/>
    </row>
    <row r="205" spans="1:28" s="1" customFormat="1" ht="15" customHeight="1" x14ac:dyDescent="0.2">
      <c r="B205"/>
      <c r="C205"/>
      <c r="D205" s="4"/>
      <c r="E205" s="36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X205" s="5"/>
      <c r="Y205" s="5"/>
      <c r="AB205" s="4"/>
    </row>
    <row r="206" spans="1:28" s="1" customFormat="1" ht="15" customHeight="1" x14ac:dyDescent="0.2">
      <c r="B206"/>
      <c r="C206"/>
      <c r="D206" s="4"/>
      <c r="E206" s="36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X206" s="5"/>
      <c r="Y206" s="5"/>
      <c r="AB206" s="4"/>
    </row>
    <row r="207" spans="1:28" s="1" customFormat="1" ht="15" customHeight="1" x14ac:dyDescent="0.2">
      <c r="B207"/>
      <c r="C207"/>
      <c r="D207" s="4"/>
      <c r="E207" s="36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X207" s="5"/>
      <c r="Y207" s="5"/>
      <c r="AB207" s="4"/>
    </row>
    <row r="208" spans="1:28" s="1" customFormat="1" ht="15" customHeight="1" x14ac:dyDescent="0.2">
      <c r="B208"/>
      <c r="C208"/>
      <c r="D208" s="4"/>
      <c r="E208" s="36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X208" s="5"/>
      <c r="Y208" s="5"/>
      <c r="AB208" s="4"/>
    </row>
    <row r="209" spans="2:28" s="1" customFormat="1" ht="15" customHeight="1" x14ac:dyDescent="0.2">
      <c r="B209"/>
      <c r="C209"/>
      <c r="D209" s="4"/>
      <c r="E209" s="36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X209" s="5"/>
      <c r="Y209" s="5"/>
      <c r="AB209" s="4"/>
    </row>
    <row r="210" spans="2:28" s="1" customFormat="1" ht="15" customHeight="1" x14ac:dyDescent="0.2">
      <c r="B210"/>
      <c r="C210"/>
      <c r="D210" s="4"/>
      <c r="E210" s="36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X210" s="5"/>
      <c r="Y210" s="5"/>
      <c r="AB210" s="4"/>
    </row>
    <row r="211" spans="2:28" s="1" customFormat="1" ht="15" customHeight="1" x14ac:dyDescent="0.2">
      <c r="B211"/>
      <c r="C211"/>
      <c r="D211" s="4"/>
      <c r="E211" s="36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X211" s="5"/>
      <c r="Y211" s="5"/>
      <c r="AB211" s="4"/>
    </row>
    <row r="212" spans="2:28" s="1" customFormat="1" ht="15" customHeight="1" x14ac:dyDescent="0.2">
      <c r="B212"/>
      <c r="C212"/>
      <c r="D212" s="4"/>
      <c r="E212" s="36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X212" s="5"/>
      <c r="Y212" s="5"/>
      <c r="AB212" s="4"/>
    </row>
    <row r="213" spans="2:28" s="1" customFormat="1" ht="15" customHeight="1" x14ac:dyDescent="0.2">
      <c r="B213"/>
      <c r="C213"/>
      <c r="D213" s="4"/>
      <c r="E213" s="36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X213" s="5"/>
      <c r="Y213" s="5"/>
      <c r="AB213" s="4"/>
    </row>
    <row r="214" spans="2:28" s="1" customFormat="1" ht="15" customHeight="1" x14ac:dyDescent="0.2">
      <c r="B214"/>
      <c r="C214"/>
      <c r="D214" s="4"/>
      <c r="E214" s="36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X214" s="5"/>
      <c r="Y214" s="5"/>
      <c r="AB214" s="4"/>
    </row>
    <row r="215" spans="2:28" s="1" customFormat="1" ht="15" customHeight="1" x14ac:dyDescent="0.2">
      <c r="B215"/>
      <c r="C215"/>
      <c r="D215" s="4"/>
      <c r="E215" s="36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X215" s="5"/>
      <c r="Y215" s="5"/>
      <c r="AB215" s="4"/>
    </row>
    <row r="216" spans="2:28" s="1" customFormat="1" ht="15" customHeight="1" x14ac:dyDescent="0.2">
      <c r="B216"/>
      <c r="C216"/>
      <c r="D216" s="4"/>
      <c r="E216" s="36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X216" s="5"/>
      <c r="Y216" s="5"/>
      <c r="AB216" s="4"/>
    </row>
    <row r="217" spans="2:28" s="1" customFormat="1" x14ac:dyDescent="0.2">
      <c r="B217"/>
      <c r="C217"/>
      <c r="D217" s="4"/>
      <c r="E217" s="36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X217" s="5"/>
      <c r="Y217" s="5"/>
      <c r="AB217" s="4"/>
    </row>
    <row r="218" spans="2:28" s="1" customFormat="1" x14ac:dyDescent="0.2">
      <c r="B218"/>
      <c r="C218"/>
      <c r="D218" s="4"/>
      <c r="E218" s="36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X218" s="5"/>
      <c r="Y218" s="5"/>
      <c r="AB218" s="4"/>
    </row>
    <row r="219" spans="2:28" s="1" customFormat="1" x14ac:dyDescent="0.2">
      <c r="B219"/>
      <c r="C219"/>
      <c r="D219" s="4"/>
      <c r="E219" s="36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X219" s="5"/>
      <c r="Y219" s="5"/>
      <c r="AB219" s="4"/>
    </row>
    <row r="220" spans="2:28" s="1" customFormat="1" x14ac:dyDescent="0.2">
      <c r="B220"/>
      <c r="C220"/>
      <c r="D220" s="4"/>
      <c r="E220" s="36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X220" s="5"/>
      <c r="Y220" s="5"/>
      <c r="AB220" s="4"/>
    </row>
    <row r="221" spans="2:28" s="1" customFormat="1" x14ac:dyDescent="0.2">
      <c r="B221"/>
      <c r="C221"/>
      <c r="D221" s="4"/>
      <c r="E221" s="36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X221" s="5"/>
      <c r="Y221" s="5"/>
      <c r="AB221" s="4"/>
    </row>
    <row r="222" spans="2:28" s="1" customFormat="1" x14ac:dyDescent="0.2">
      <c r="B222"/>
      <c r="C222"/>
      <c r="D222" s="4"/>
      <c r="E222" s="36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X222" s="5"/>
      <c r="Y222" s="5"/>
      <c r="AB222" s="4"/>
    </row>
    <row r="223" spans="2:28" s="1" customFormat="1" x14ac:dyDescent="0.2">
      <c r="B223"/>
      <c r="C223"/>
      <c r="D223" s="4"/>
      <c r="E223" s="36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X223" s="5"/>
      <c r="Y223" s="5"/>
      <c r="AB223" s="4"/>
    </row>
    <row r="224" spans="2:28" s="1" customFormat="1" x14ac:dyDescent="0.2">
      <c r="B224"/>
      <c r="C224"/>
      <c r="D224" s="4"/>
      <c r="E224" s="36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X224" s="5"/>
      <c r="Y224" s="5"/>
      <c r="AB224" s="4"/>
    </row>
    <row r="225" spans="2:28" s="1" customFormat="1" x14ac:dyDescent="0.2">
      <c r="B225"/>
      <c r="C225"/>
      <c r="D225" s="4"/>
      <c r="E225" s="36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X225" s="5"/>
      <c r="Y225" s="5"/>
      <c r="AB225" s="4"/>
    </row>
    <row r="226" spans="2:28" s="1" customFormat="1" x14ac:dyDescent="0.2">
      <c r="B226"/>
      <c r="C226"/>
      <c r="D226" s="4"/>
      <c r="E226" s="36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X226" s="5"/>
      <c r="Y226" s="5"/>
      <c r="AB226" s="4"/>
    </row>
    <row r="227" spans="2:28" s="1" customFormat="1" x14ac:dyDescent="0.2">
      <c r="B227"/>
      <c r="C227"/>
      <c r="D227" s="4"/>
      <c r="E227" s="36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X227" s="5"/>
      <c r="Y227" s="5"/>
      <c r="AB227" s="4"/>
    </row>
    <row r="228" spans="2:28" s="1" customFormat="1" x14ac:dyDescent="0.2">
      <c r="B228"/>
      <c r="C228"/>
      <c r="D228" s="4"/>
      <c r="E228" s="36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X228" s="5"/>
      <c r="Y228" s="5"/>
      <c r="AB228" s="4"/>
    </row>
    <row r="229" spans="2:28" s="1" customFormat="1" x14ac:dyDescent="0.2">
      <c r="B229"/>
      <c r="C229"/>
      <c r="D229" s="4"/>
      <c r="E229" s="36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X229" s="5"/>
      <c r="Y229" s="5"/>
      <c r="AB229" s="4"/>
    </row>
    <row r="230" spans="2:28" s="1" customFormat="1" x14ac:dyDescent="0.2">
      <c r="B230"/>
      <c r="C230"/>
      <c r="D230" s="4"/>
      <c r="E230" s="36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X230" s="5"/>
      <c r="Y230" s="5"/>
      <c r="AB230" s="4"/>
    </row>
    <row r="231" spans="2:28" s="1" customFormat="1" x14ac:dyDescent="0.2">
      <c r="B231"/>
      <c r="C231"/>
      <c r="D231" s="4"/>
      <c r="E231" s="36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X231" s="5"/>
      <c r="Y231" s="5"/>
      <c r="AB231" s="4"/>
    </row>
    <row r="232" spans="2:28" s="1" customFormat="1" x14ac:dyDescent="0.2">
      <c r="B232"/>
      <c r="C232"/>
      <c r="D232" s="4"/>
      <c r="E232" s="36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X232" s="5"/>
      <c r="Y232" s="5"/>
      <c r="AB232" s="4"/>
    </row>
    <row r="233" spans="2:28" s="1" customFormat="1" x14ac:dyDescent="0.2">
      <c r="B233"/>
      <c r="C233"/>
      <c r="D233" s="4"/>
      <c r="E233" s="36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X233" s="5"/>
      <c r="Y233" s="5"/>
      <c r="AB233" s="4"/>
    </row>
    <row r="234" spans="2:28" s="1" customFormat="1" x14ac:dyDescent="0.2">
      <c r="B234"/>
      <c r="C234"/>
      <c r="D234" s="4"/>
      <c r="E234" s="36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X234" s="5"/>
      <c r="Y234" s="5"/>
      <c r="AB234" s="4"/>
    </row>
    <row r="235" spans="2:28" s="1" customFormat="1" x14ac:dyDescent="0.2">
      <c r="B235"/>
      <c r="C235"/>
      <c r="D235" s="4"/>
      <c r="E235" s="36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X235" s="5"/>
      <c r="Y235" s="5"/>
      <c r="AB235" s="4"/>
    </row>
    <row r="236" spans="2:28" s="1" customFormat="1" x14ac:dyDescent="0.2">
      <c r="B236"/>
      <c r="C236"/>
      <c r="D236" s="4"/>
      <c r="E236" s="36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X236" s="5"/>
      <c r="Y236" s="5"/>
      <c r="AB236" s="4"/>
    </row>
    <row r="237" spans="2:28" s="1" customFormat="1" x14ac:dyDescent="0.2">
      <c r="B237"/>
      <c r="C237"/>
      <c r="D237" s="4"/>
      <c r="E237" s="36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X237" s="5"/>
      <c r="Y237" s="5"/>
      <c r="AB237" s="4"/>
    </row>
    <row r="238" spans="2:28" s="1" customFormat="1" x14ac:dyDescent="0.2">
      <c r="B238"/>
      <c r="C238"/>
      <c r="D238" s="4"/>
      <c r="E238" s="36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X238" s="5"/>
      <c r="Y238" s="5"/>
      <c r="AB238" s="4"/>
    </row>
    <row r="239" spans="2:28" s="1" customFormat="1" x14ac:dyDescent="0.2">
      <c r="B239"/>
      <c r="C239"/>
      <c r="D239" s="4"/>
      <c r="E239" s="36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X239" s="5"/>
      <c r="Y239" s="5"/>
      <c r="AB239" s="4"/>
    </row>
    <row r="240" spans="2:28" s="1" customFormat="1" x14ac:dyDescent="0.2">
      <c r="B240"/>
      <c r="C240"/>
      <c r="D240" s="4"/>
      <c r="E240" s="36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X240" s="5"/>
      <c r="Y240" s="5"/>
      <c r="AB240" s="4"/>
    </row>
    <row r="241" spans="2:28" s="1" customFormat="1" x14ac:dyDescent="0.2">
      <c r="B241"/>
      <c r="C241"/>
      <c r="D241" s="4"/>
      <c r="E241" s="36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X241" s="5"/>
      <c r="Y241" s="5"/>
      <c r="AB241" s="4"/>
    </row>
    <row r="242" spans="2:28" s="1" customFormat="1" x14ac:dyDescent="0.2">
      <c r="B242"/>
      <c r="C242"/>
      <c r="D242" s="4"/>
      <c r="E242" s="36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X242" s="5"/>
      <c r="Y242" s="5"/>
      <c r="AB242" s="4"/>
    </row>
    <row r="243" spans="2:28" s="1" customFormat="1" x14ac:dyDescent="0.2">
      <c r="B243"/>
      <c r="C243"/>
      <c r="D243" s="4"/>
      <c r="E243" s="36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X243" s="5"/>
      <c r="Y243" s="5"/>
      <c r="AB243" s="4"/>
    </row>
    <row r="244" spans="2:28" s="1" customFormat="1" x14ac:dyDescent="0.2">
      <c r="B244"/>
      <c r="C244"/>
      <c r="D244" s="4"/>
      <c r="E244" s="36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X244" s="5"/>
      <c r="Y244" s="5"/>
      <c r="AB244" s="4"/>
    </row>
    <row r="245" spans="2:28" s="1" customFormat="1" x14ac:dyDescent="0.2">
      <c r="B245"/>
      <c r="C245"/>
      <c r="D245" s="4"/>
      <c r="E245" s="36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X245" s="5"/>
      <c r="Y245" s="5"/>
      <c r="AB245" s="4"/>
    </row>
    <row r="246" spans="2:28" s="1" customFormat="1" x14ac:dyDescent="0.2">
      <c r="B246"/>
      <c r="C246"/>
      <c r="D246" s="4"/>
      <c r="E246" s="36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X246" s="5"/>
      <c r="Y246" s="5"/>
      <c r="AB246" s="4"/>
    </row>
    <row r="247" spans="2:28" s="1" customFormat="1" x14ac:dyDescent="0.2">
      <c r="B247"/>
      <c r="C247"/>
      <c r="D247" s="4"/>
      <c r="E247" s="36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X247" s="5"/>
      <c r="Y247" s="5"/>
      <c r="AB247" s="4"/>
    </row>
    <row r="248" spans="2:28" s="1" customFormat="1" x14ac:dyDescent="0.2">
      <c r="B248"/>
      <c r="C248"/>
      <c r="D248" s="4"/>
      <c r="E248" s="36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X248" s="5"/>
      <c r="Y248" s="5"/>
      <c r="AB248" s="4"/>
    </row>
    <row r="249" spans="2:28" s="1" customFormat="1" x14ac:dyDescent="0.2">
      <c r="B249"/>
      <c r="C249"/>
      <c r="D249" s="4"/>
      <c r="E249" s="36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X249" s="5"/>
      <c r="Y249" s="5"/>
      <c r="AB249" s="4"/>
    </row>
    <row r="250" spans="2:28" s="1" customFormat="1" x14ac:dyDescent="0.2">
      <c r="B250"/>
      <c r="C250"/>
      <c r="D250" s="4"/>
      <c r="E250" s="36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X250" s="5"/>
      <c r="Y250" s="5"/>
      <c r="AB250" s="4"/>
    </row>
    <row r="251" spans="2:28" s="1" customFormat="1" x14ac:dyDescent="0.2">
      <c r="B251"/>
      <c r="C251"/>
      <c r="D251" s="4"/>
      <c r="E251" s="36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X251" s="5"/>
      <c r="Y251" s="5"/>
      <c r="AB251" s="4"/>
    </row>
    <row r="252" spans="2:28" s="1" customFormat="1" x14ac:dyDescent="0.2">
      <c r="B252"/>
      <c r="C252"/>
      <c r="D252" s="4"/>
      <c r="E252" s="36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X252" s="5"/>
      <c r="Y252" s="5"/>
      <c r="AB252" s="4"/>
    </row>
    <row r="253" spans="2:28" s="1" customFormat="1" x14ac:dyDescent="0.2">
      <c r="B253"/>
      <c r="C253"/>
      <c r="D253" s="4"/>
      <c r="E253" s="36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X253" s="5"/>
      <c r="Y253" s="5"/>
      <c r="AB253" s="4"/>
    </row>
    <row r="254" spans="2:28" s="1" customFormat="1" x14ac:dyDescent="0.2">
      <c r="B254"/>
      <c r="C254"/>
      <c r="D254" s="4"/>
      <c r="E254" s="36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X254" s="5"/>
      <c r="Y254" s="5"/>
      <c r="AB254" s="4"/>
    </row>
    <row r="255" spans="2:28" s="1" customFormat="1" x14ac:dyDescent="0.2">
      <c r="B255"/>
      <c r="C255"/>
      <c r="D255" s="4"/>
      <c r="E255" s="36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X255" s="5"/>
      <c r="Y255" s="5"/>
      <c r="AB255" s="4"/>
    </row>
    <row r="256" spans="2:28" s="1" customFormat="1" x14ac:dyDescent="0.2">
      <c r="B256"/>
      <c r="C256"/>
      <c r="D256" s="4"/>
      <c r="E256" s="36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X256" s="5"/>
      <c r="Y256" s="5"/>
      <c r="AB256" s="4"/>
    </row>
    <row r="257" spans="2:28" s="1" customFormat="1" x14ac:dyDescent="0.2">
      <c r="B257"/>
      <c r="C257"/>
      <c r="D257" s="4"/>
      <c r="E257" s="36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X257" s="5"/>
      <c r="Y257" s="5"/>
      <c r="AB257" s="4"/>
    </row>
    <row r="258" spans="2:28" s="1" customFormat="1" x14ac:dyDescent="0.2">
      <c r="B258"/>
      <c r="C258"/>
      <c r="D258" s="4"/>
      <c r="E258" s="36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X258" s="5"/>
      <c r="Y258" s="5"/>
      <c r="AB258" s="4"/>
    </row>
    <row r="259" spans="2:28" s="1" customFormat="1" x14ac:dyDescent="0.2">
      <c r="B259"/>
      <c r="C259"/>
      <c r="D259" s="4"/>
      <c r="E259" s="36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X259" s="5"/>
      <c r="Y259" s="5"/>
      <c r="AB259" s="4"/>
    </row>
    <row r="260" spans="2:28" s="1" customFormat="1" x14ac:dyDescent="0.2">
      <c r="B260"/>
      <c r="C260"/>
      <c r="D260" s="4"/>
      <c r="E260" s="36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X260" s="5"/>
      <c r="Y260" s="5"/>
      <c r="AB260" s="4"/>
    </row>
    <row r="261" spans="2:28" s="1" customFormat="1" x14ac:dyDescent="0.2">
      <c r="B261"/>
      <c r="C261"/>
      <c r="D261" s="4"/>
      <c r="E261" s="36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X261" s="5"/>
      <c r="Y261" s="5"/>
      <c r="AB261" s="4"/>
    </row>
    <row r="262" spans="2:28" s="1" customFormat="1" x14ac:dyDescent="0.2">
      <c r="B262"/>
      <c r="C262"/>
      <c r="D262" s="4"/>
      <c r="E262" s="36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X262" s="5"/>
      <c r="Y262" s="5"/>
      <c r="AB262" s="4"/>
    </row>
    <row r="263" spans="2:28" s="1" customFormat="1" x14ac:dyDescent="0.2">
      <c r="B263"/>
      <c r="C263"/>
      <c r="D263" s="4"/>
      <c r="E263" s="36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X263" s="5"/>
      <c r="Y263" s="5"/>
      <c r="AB263" s="4"/>
    </row>
    <row r="264" spans="2:28" s="1" customFormat="1" x14ac:dyDescent="0.2">
      <c r="B264"/>
      <c r="C264"/>
      <c r="D264" s="4"/>
      <c r="E264" s="36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X264" s="5"/>
      <c r="Y264" s="5"/>
      <c r="AB264" s="4"/>
    </row>
    <row r="265" spans="2:28" s="1" customFormat="1" x14ac:dyDescent="0.2">
      <c r="B265"/>
      <c r="C265"/>
      <c r="D265" s="4"/>
      <c r="E265" s="36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X265" s="5"/>
      <c r="Y265" s="5"/>
      <c r="AB265" s="4"/>
    </row>
    <row r="266" spans="2:28" s="1" customFormat="1" x14ac:dyDescent="0.2">
      <c r="B266"/>
      <c r="C266"/>
      <c r="D266" s="4"/>
      <c r="E266" s="36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X266" s="5"/>
      <c r="Y266" s="5"/>
      <c r="AB266" s="4"/>
    </row>
    <row r="267" spans="2:28" s="1" customFormat="1" x14ac:dyDescent="0.2">
      <c r="B267"/>
      <c r="C267"/>
      <c r="D267" s="4"/>
      <c r="E267" s="36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X267" s="5"/>
      <c r="Y267" s="5"/>
      <c r="AB267" s="4"/>
    </row>
    <row r="268" spans="2:28" s="1" customFormat="1" x14ac:dyDescent="0.2">
      <c r="B268"/>
      <c r="C268"/>
      <c r="D268" s="4"/>
      <c r="E268" s="36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X268" s="5"/>
      <c r="Y268" s="5"/>
      <c r="AB268" s="4"/>
    </row>
    <row r="269" spans="2:28" s="1" customFormat="1" x14ac:dyDescent="0.2">
      <c r="B269"/>
      <c r="C269"/>
      <c r="D269" s="4"/>
      <c r="E269" s="36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X269" s="5"/>
      <c r="Y269" s="5"/>
      <c r="AB269" s="4"/>
    </row>
    <row r="270" spans="2:28" s="1" customFormat="1" x14ac:dyDescent="0.2">
      <c r="B270"/>
      <c r="C270"/>
      <c r="D270" s="4"/>
      <c r="E270" s="36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X270" s="5"/>
      <c r="Y270" s="5"/>
      <c r="AB270" s="4"/>
    </row>
    <row r="271" spans="2:28" s="1" customFormat="1" x14ac:dyDescent="0.2">
      <c r="B271"/>
      <c r="C271"/>
      <c r="D271" s="4"/>
      <c r="E271" s="36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X271" s="5"/>
      <c r="Y271" s="5"/>
      <c r="AB271" s="4"/>
    </row>
    <row r="272" spans="2:28" s="1" customFormat="1" x14ac:dyDescent="0.2">
      <c r="B272"/>
      <c r="C272"/>
      <c r="D272" s="4"/>
      <c r="E272" s="36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X272" s="5"/>
      <c r="Y272" s="5"/>
      <c r="AB272" s="4"/>
    </row>
    <row r="273" spans="2:28" s="1" customFormat="1" x14ac:dyDescent="0.2">
      <c r="B273"/>
      <c r="C273"/>
      <c r="D273" s="4"/>
      <c r="E273" s="36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X273" s="5"/>
      <c r="Y273" s="5"/>
      <c r="AB273" s="4"/>
    </row>
    <row r="274" spans="2:28" s="1" customFormat="1" x14ac:dyDescent="0.2">
      <c r="B274"/>
      <c r="C274"/>
      <c r="D274" s="4"/>
      <c r="E274" s="36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X274" s="5"/>
      <c r="Y274" s="5"/>
      <c r="AB274" s="4"/>
    </row>
    <row r="275" spans="2:28" s="1" customFormat="1" x14ac:dyDescent="0.2">
      <c r="B275"/>
      <c r="C275"/>
      <c r="D275" s="4"/>
      <c r="E275" s="36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X275" s="5"/>
      <c r="Y275" s="5"/>
      <c r="AB275" s="4"/>
    </row>
    <row r="276" spans="2:28" s="1" customFormat="1" x14ac:dyDescent="0.2">
      <c r="B276"/>
      <c r="C276"/>
      <c r="D276" s="4"/>
      <c r="E276" s="36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X276" s="5"/>
      <c r="Y276" s="5"/>
      <c r="AB276" s="4"/>
    </row>
    <row r="277" spans="2:28" s="1" customFormat="1" x14ac:dyDescent="0.2">
      <c r="B277"/>
      <c r="C277"/>
      <c r="D277" s="4"/>
      <c r="E277" s="36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X277" s="5"/>
      <c r="Y277" s="5"/>
      <c r="AB277" s="4"/>
    </row>
    <row r="278" spans="2:28" s="1" customFormat="1" x14ac:dyDescent="0.2">
      <c r="B278"/>
      <c r="C278"/>
      <c r="D278" s="4"/>
      <c r="E278" s="36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X278" s="5"/>
      <c r="Y278" s="5"/>
      <c r="AB278" s="4"/>
    </row>
    <row r="279" spans="2:28" s="1" customFormat="1" x14ac:dyDescent="0.2">
      <c r="B279"/>
      <c r="C279"/>
      <c r="D279" s="4"/>
      <c r="E279" s="36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X279" s="5"/>
      <c r="Y279" s="5"/>
      <c r="AB279" s="4"/>
    </row>
    <row r="280" spans="2:28" s="1" customFormat="1" x14ac:dyDescent="0.2">
      <c r="B280"/>
      <c r="C280"/>
      <c r="D280" s="4"/>
      <c r="E280" s="36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X280" s="5"/>
      <c r="Y280" s="5"/>
      <c r="AB280" s="4"/>
    </row>
    <row r="281" spans="2:28" s="1" customFormat="1" x14ac:dyDescent="0.2">
      <c r="B281"/>
      <c r="C281"/>
      <c r="D281" s="4"/>
      <c r="E281" s="36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X281" s="5"/>
      <c r="Y281" s="5"/>
      <c r="AB281" s="4"/>
    </row>
    <row r="282" spans="2:28" s="1" customFormat="1" x14ac:dyDescent="0.2">
      <c r="B282"/>
      <c r="C282"/>
      <c r="D282" s="4"/>
      <c r="E282" s="36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X282" s="5"/>
      <c r="Y282" s="5"/>
      <c r="AB282" s="4"/>
    </row>
    <row r="283" spans="2:28" s="1" customFormat="1" x14ac:dyDescent="0.2">
      <c r="B283"/>
      <c r="C283"/>
      <c r="D283" s="4"/>
      <c r="E283" s="36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X283" s="5"/>
      <c r="Y283" s="5"/>
      <c r="AB283" s="4"/>
    </row>
    <row r="284" spans="2:28" s="1" customFormat="1" x14ac:dyDescent="0.2">
      <c r="B284"/>
      <c r="C284"/>
      <c r="D284" s="4"/>
      <c r="E284" s="36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X284" s="5"/>
      <c r="Y284" s="5"/>
      <c r="AB284" s="4"/>
    </row>
    <row r="285" spans="2:28" s="1" customFormat="1" x14ac:dyDescent="0.2">
      <c r="B285"/>
      <c r="C285"/>
      <c r="D285" s="4"/>
      <c r="E285" s="36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X285" s="5"/>
      <c r="Y285" s="5"/>
      <c r="AB285" s="4"/>
    </row>
    <row r="286" spans="2:28" s="1" customFormat="1" x14ac:dyDescent="0.2">
      <c r="B286"/>
      <c r="C286"/>
      <c r="D286" s="4"/>
      <c r="E286" s="36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X286" s="5"/>
      <c r="Y286" s="5"/>
      <c r="AB286" s="4"/>
    </row>
    <row r="287" spans="2:28" s="1" customFormat="1" x14ac:dyDescent="0.2">
      <c r="B287"/>
      <c r="C287"/>
      <c r="D287" s="4"/>
      <c r="E287" s="36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X287" s="5"/>
      <c r="Y287" s="5"/>
      <c r="AB287" s="4"/>
    </row>
    <row r="288" spans="2:28" s="1" customFormat="1" x14ac:dyDescent="0.2">
      <c r="B288"/>
      <c r="C288"/>
      <c r="D288" s="4"/>
      <c r="E288" s="36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X288" s="5"/>
      <c r="Y288" s="5"/>
      <c r="AB288" s="4"/>
    </row>
    <row r="289" spans="2:28" s="1" customFormat="1" x14ac:dyDescent="0.2">
      <c r="B289"/>
      <c r="C289"/>
      <c r="D289" s="4"/>
      <c r="E289" s="36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X289" s="5"/>
      <c r="Y289" s="5"/>
      <c r="AB289" s="4"/>
    </row>
    <row r="290" spans="2:28" s="1" customFormat="1" x14ac:dyDescent="0.2">
      <c r="B290"/>
      <c r="C290"/>
      <c r="D290" s="4"/>
      <c r="E290" s="36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X290" s="5"/>
      <c r="Y290" s="5"/>
      <c r="AB290" s="4"/>
    </row>
    <row r="291" spans="2:28" s="1" customFormat="1" x14ac:dyDescent="0.2">
      <c r="B291"/>
      <c r="C291"/>
      <c r="D291" s="4"/>
      <c r="E291" s="36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X291" s="5"/>
      <c r="Y291" s="5"/>
      <c r="AB291" s="4"/>
    </row>
    <row r="292" spans="2:28" s="1" customFormat="1" x14ac:dyDescent="0.2">
      <c r="B292"/>
      <c r="C292"/>
      <c r="D292" s="4"/>
      <c r="E292" s="36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X292" s="5"/>
      <c r="Y292" s="5"/>
      <c r="AB292" s="4"/>
    </row>
    <row r="293" spans="2:28" s="1" customFormat="1" x14ac:dyDescent="0.2">
      <c r="B293"/>
      <c r="C293"/>
      <c r="D293" s="4"/>
      <c r="E293" s="36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X293" s="5"/>
      <c r="Y293" s="5"/>
      <c r="AB293" s="4"/>
    </row>
    <row r="294" spans="2:28" s="1" customFormat="1" x14ac:dyDescent="0.2">
      <c r="B294"/>
      <c r="C294"/>
      <c r="D294" s="4"/>
      <c r="E294" s="36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X294" s="5"/>
      <c r="Y294" s="5"/>
      <c r="AB294" s="4"/>
    </row>
    <row r="295" spans="2:28" s="1" customFormat="1" x14ac:dyDescent="0.2">
      <c r="B295"/>
      <c r="C295"/>
      <c r="D295" s="4"/>
      <c r="E295" s="36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X295" s="5"/>
      <c r="Y295" s="5"/>
      <c r="AB295" s="4"/>
    </row>
    <row r="296" spans="2:28" s="1" customFormat="1" x14ac:dyDescent="0.2">
      <c r="B296"/>
      <c r="C296"/>
      <c r="D296" s="4"/>
      <c r="E296" s="36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X296" s="5"/>
      <c r="Y296" s="5"/>
      <c r="AB296" s="4"/>
    </row>
    <row r="297" spans="2:28" s="1" customFormat="1" x14ac:dyDescent="0.2">
      <c r="B297"/>
      <c r="C297"/>
      <c r="D297" s="4"/>
      <c r="E297" s="36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X297" s="5"/>
      <c r="Y297" s="5"/>
      <c r="AB297" s="4"/>
    </row>
    <row r="298" spans="2:28" s="1" customFormat="1" x14ac:dyDescent="0.2">
      <c r="B298"/>
      <c r="C298"/>
      <c r="D298" s="4"/>
      <c r="E298" s="36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X298" s="5"/>
      <c r="Y298" s="5"/>
      <c r="AB298" s="4"/>
    </row>
    <row r="299" spans="2:28" s="1" customFormat="1" x14ac:dyDescent="0.2">
      <c r="B299"/>
      <c r="C299"/>
      <c r="D299" s="4"/>
      <c r="E299" s="36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X299" s="5"/>
      <c r="Y299" s="5"/>
      <c r="AB299" s="4"/>
    </row>
    <row r="300" spans="2:28" s="1" customFormat="1" x14ac:dyDescent="0.2">
      <c r="B300"/>
      <c r="C300"/>
      <c r="D300" s="4"/>
      <c r="E300" s="36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X300" s="5"/>
      <c r="Y300" s="5"/>
      <c r="AB300" s="4"/>
    </row>
    <row r="301" spans="2:28" s="1" customFormat="1" x14ac:dyDescent="0.2">
      <c r="B301"/>
      <c r="C301"/>
      <c r="D301" s="4"/>
      <c r="E301" s="36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X301" s="5"/>
      <c r="Y301" s="5"/>
      <c r="AB301" s="4"/>
    </row>
    <row r="302" spans="2:28" s="1" customFormat="1" x14ac:dyDescent="0.2">
      <c r="B302"/>
      <c r="C302"/>
      <c r="D302" s="4"/>
      <c r="E302" s="36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X302" s="5"/>
      <c r="Y302" s="5"/>
      <c r="AB302" s="4"/>
    </row>
    <row r="303" spans="2:28" s="1" customFormat="1" x14ac:dyDescent="0.2">
      <c r="B303"/>
      <c r="C303"/>
      <c r="D303" s="4"/>
      <c r="E303" s="36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X303" s="5"/>
      <c r="Y303" s="5"/>
      <c r="AB303" s="4"/>
    </row>
    <row r="304" spans="2:28" s="1" customFormat="1" x14ac:dyDescent="0.2">
      <c r="B304"/>
      <c r="C304"/>
      <c r="D304" s="4"/>
      <c r="E304" s="36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X304" s="5"/>
      <c r="Y304" s="5"/>
      <c r="AB304" s="4"/>
    </row>
    <row r="305" spans="2:28" s="1" customFormat="1" x14ac:dyDescent="0.2">
      <c r="B305"/>
      <c r="C305"/>
      <c r="D305" s="4"/>
      <c r="E305" s="36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X305" s="5"/>
      <c r="Y305" s="5"/>
      <c r="AB305" s="4"/>
    </row>
    <row r="306" spans="2:28" s="1" customFormat="1" x14ac:dyDescent="0.2">
      <c r="B306"/>
      <c r="C306"/>
      <c r="D306" s="4"/>
      <c r="E306" s="36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X306" s="5"/>
      <c r="Y306" s="5"/>
      <c r="AB306" s="4"/>
    </row>
    <row r="307" spans="2:28" s="1" customFormat="1" x14ac:dyDescent="0.2">
      <c r="B307"/>
      <c r="C307"/>
      <c r="D307" s="4"/>
      <c r="E307" s="36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X307" s="5"/>
      <c r="Y307" s="5"/>
      <c r="AB307" s="4"/>
    </row>
    <row r="308" spans="2:28" s="1" customFormat="1" x14ac:dyDescent="0.2">
      <c r="B308"/>
      <c r="C308"/>
      <c r="D308" s="4"/>
      <c r="E308" s="36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X308" s="5"/>
      <c r="Y308" s="5"/>
      <c r="AB308" s="4"/>
    </row>
    <row r="309" spans="2:28" s="1" customFormat="1" x14ac:dyDescent="0.2">
      <c r="B309"/>
      <c r="C309"/>
      <c r="D309" s="4"/>
      <c r="E309" s="36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X309" s="5"/>
      <c r="Y309" s="5"/>
      <c r="AB309" s="4"/>
    </row>
    <row r="310" spans="2:28" s="1" customFormat="1" x14ac:dyDescent="0.2">
      <c r="B310"/>
      <c r="C310"/>
      <c r="D310" s="4"/>
      <c r="E310" s="36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X310" s="5"/>
      <c r="Y310" s="5"/>
      <c r="AB310" s="4"/>
    </row>
    <row r="311" spans="2:28" s="1" customFormat="1" x14ac:dyDescent="0.2">
      <c r="B311"/>
      <c r="C311"/>
      <c r="D311" s="4"/>
      <c r="E311" s="36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X311" s="5"/>
      <c r="Y311" s="5"/>
      <c r="AB311" s="4"/>
    </row>
    <row r="312" spans="2:28" s="1" customFormat="1" x14ac:dyDescent="0.2">
      <c r="B312"/>
      <c r="C312"/>
      <c r="D312" s="4"/>
      <c r="E312" s="36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X312" s="5"/>
      <c r="Y312" s="5"/>
      <c r="AB312" s="4"/>
    </row>
    <row r="313" spans="2:28" s="1" customFormat="1" x14ac:dyDescent="0.2">
      <c r="B313"/>
      <c r="C313"/>
      <c r="D313" s="4"/>
      <c r="E313" s="36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X313" s="5"/>
      <c r="Y313" s="5"/>
      <c r="AB313" s="4"/>
    </row>
    <row r="314" spans="2:28" s="1" customFormat="1" x14ac:dyDescent="0.2">
      <c r="B314"/>
      <c r="C314"/>
      <c r="D314" s="4"/>
      <c r="E314" s="36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X314" s="5"/>
      <c r="Y314" s="5"/>
      <c r="AB314" s="4"/>
    </row>
    <row r="315" spans="2:28" s="1" customFormat="1" x14ac:dyDescent="0.2">
      <c r="B315"/>
      <c r="C315"/>
      <c r="D315" s="4"/>
      <c r="E315" s="36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X315" s="5"/>
      <c r="Y315" s="5"/>
      <c r="AB315" s="4"/>
    </row>
    <row r="316" spans="2:28" s="1" customFormat="1" x14ac:dyDescent="0.2">
      <c r="B316"/>
      <c r="C316"/>
      <c r="D316" s="4"/>
      <c r="E316" s="36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X316" s="5"/>
      <c r="Y316" s="5"/>
      <c r="AB316" s="4"/>
    </row>
    <row r="317" spans="2:28" s="1" customFormat="1" hidden="1" x14ac:dyDescent="0.2">
      <c r="B317"/>
      <c r="C317"/>
      <c r="D317" s="4"/>
      <c r="E317" s="36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X317" s="5"/>
      <c r="Y317" s="5"/>
      <c r="AB317" s="4"/>
    </row>
    <row r="318" spans="2:28" s="1" customFormat="1" hidden="1" x14ac:dyDescent="0.2">
      <c r="B318"/>
      <c r="C318"/>
      <c r="D318" s="4"/>
      <c r="E318" s="36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X318" s="5"/>
      <c r="Y318" s="5"/>
      <c r="AB318" s="4"/>
    </row>
    <row r="319" spans="2:28" s="1" customFormat="1" hidden="1" x14ac:dyDescent="0.2">
      <c r="B319"/>
      <c r="C319"/>
      <c r="D319" s="4"/>
      <c r="E319" s="36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X319" s="5"/>
      <c r="Y319" s="5"/>
      <c r="AB319" s="4"/>
    </row>
    <row r="320" spans="2:28" s="1" customFormat="1" hidden="1" x14ac:dyDescent="0.2">
      <c r="B320"/>
      <c r="C320"/>
      <c r="D320" s="4"/>
      <c r="E320" s="36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X320" s="5"/>
      <c r="Y320" s="5"/>
      <c r="AB320" s="4"/>
    </row>
    <row r="321" spans="2:28" s="1" customFormat="1" hidden="1" x14ac:dyDescent="0.2">
      <c r="B321"/>
      <c r="C321"/>
      <c r="D321" s="4"/>
      <c r="E321" s="36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X321" s="5"/>
      <c r="Y321" s="5"/>
      <c r="AB321" s="4"/>
    </row>
    <row r="322" spans="2:28" s="1" customFormat="1" hidden="1" x14ac:dyDescent="0.2">
      <c r="B322"/>
      <c r="C322"/>
      <c r="D322" s="4"/>
      <c r="E322" s="36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X322" s="5"/>
      <c r="Y322" s="5"/>
      <c r="AB322" s="4"/>
    </row>
    <row r="323" spans="2:28" s="1" customFormat="1" hidden="1" x14ac:dyDescent="0.2">
      <c r="B323"/>
      <c r="C323"/>
      <c r="D323" s="4"/>
      <c r="E323" s="36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X323" s="5"/>
      <c r="Y323" s="5"/>
      <c r="AB323" s="4"/>
    </row>
    <row r="324" spans="2:28" s="1" customFormat="1" hidden="1" x14ac:dyDescent="0.2">
      <c r="B324"/>
      <c r="C324"/>
      <c r="D324" s="4"/>
      <c r="E324" s="36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X324" s="5"/>
      <c r="Y324" s="5"/>
      <c r="AB324" s="4"/>
    </row>
    <row r="325" spans="2:28" s="1" customFormat="1" hidden="1" x14ac:dyDescent="0.2">
      <c r="B325"/>
      <c r="C325"/>
      <c r="D325" s="4"/>
      <c r="E325" s="36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X325" s="5"/>
      <c r="Y325" s="5"/>
      <c r="AB325" s="4"/>
    </row>
    <row r="326" spans="2:28" s="1" customFormat="1" hidden="1" x14ac:dyDescent="0.2">
      <c r="B326"/>
      <c r="C326"/>
      <c r="D326" s="4"/>
      <c r="E326" s="36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X326" s="5"/>
      <c r="Y326" s="5"/>
      <c r="AB326" s="4"/>
    </row>
    <row r="327" spans="2:28" s="1" customFormat="1" hidden="1" x14ac:dyDescent="0.2">
      <c r="B327"/>
      <c r="C327"/>
      <c r="D327" s="4"/>
      <c r="E327" s="36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X327" s="5"/>
      <c r="Y327" s="5"/>
      <c r="AB327" s="4"/>
    </row>
    <row r="328" spans="2:28" s="1" customFormat="1" hidden="1" x14ac:dyDescent="0.2">
      <c r="B328"/>
      <c r="C328"/>
      <c r="D328" s="4"/>
      <c r="E328" s="36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X328" s="5"/>
      <c r="Y328" s="5"/>
      <c r="AB328" s="4"/>
    </row>
    <row r="329" spans="2:28" s="1" customFormat="1" hidden="1" x14ac:dyDescent="0.2">
      <c r="B329"/>
      <c r="C329"/>
      <c r="D329" s="4"/>
      <c r="E329" s="36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X329" s="5"/>
      <c r="Y329" s="5"/>
      <c r="AB329" s="4"/>
    </row>
    <row r="330" spans="2:28" s="1" customFormat="1" hidden="1" x14ac:dyDescent="0.2">
      <c r="B330"/>
      <c r="C330"/>
      <c r="D330" s="4"/>
      <c r="E330" s="36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X330" s="5"/>
      <c r="Y330" s="5"/>
      <c r="AB330" s="4"/>
    </row>
    <row r="331" spans="2:28" s="1" customFormat="1" hidden="1" x14ac:dyDescent="0.2">
      <c r="B331"/>
      <c r="C331"/>
      <c r="D331" s="4"/>
      <c r="E331" s="36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X331" s="5"/>
      <c r="Y331" s="5"/>
      <c r="AB331" s="4"/>
    </row>
    <row r="332" spans="2:28" s="1" customFormat="1" hidden="1" x14ac:dyDescent="0.2">
      <c r="B332"/>
      <c r="C332"/>
      <c r="D332" s="4"/>
      <c r="E332" s="36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X332" s="5"/>
      <c r="Y332" s="5"/>
      <c r="AB332" s="4"/>
    </row>
    <row r="333" spans="2:28" s="1" customFormat="1" hidden="1" x14ac:dyDescent="0.2">
      <c r="B333"/>
      <c r="C333"/>
      <c r="D333" s="4"/>
      <c r="E333" s="36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X333" s="5"/>
      <c r="Y333" s="5"/>
      <c r="AB333" s="4"/>
    </row>
    <row r="334" spans="2:28" s="1" customFormat="1" hidden="1" x14ac:dyDescent="0.2">
      <c r="B334"/>
      <c r="C334"/>
      <c r="D334" s="4"/>
      <c r="E334" s="36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X334" s="5"/>
      <c r="Y334" s="5"/>
      <c r="AB334" s="4"/>
    </row>
    <row r="335" spans="2:28" s="1" customFormat="1" hidden="1" x14ac:dyDescent="0.2">
      <c r="B335"/>
      <c r="C335"/>
      <c r="D335" s="4"/>
      <c r="E335" s="36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X335" s="5"/>
      <c r="Y335" s="5"/>
      <c r="AB335" s="4"/>
    </row>
    <row r="336" spans="2:28" s="1" customFormat="1" hidden="1" x14ac:dyDescent="0.2">
      <c r="B336"/>
      <c r="C336"/>
      <c r="D336" s="4"/>
      <c r="E336" s="36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X336" s="5"/>
      <c r="Y336" s="5"/>
      <c r="AB336" s="4"/>
    </row>
    <row r="337" spans="2:28" s="1" customFormat="1" hidden="1" x14ac:dyDescent="0.2">
      <c r="B337"/>
      <c r="C337"/>
      <c r="D337" s="4"/>
      <c r="E337" s="36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X337" s="5"/>
      <c r="Y337" s="5"/>
      <c r="AB337" s="4"/>
    </row>
    <row r="338" spans="2:28" s="1" customFormat="1" hidden="1" x14ac:dyDescent="0.2">
      <c r="B338"/>
      <c r="C338"/>
      <c r="D338" s="4"/>
      <c r="E338" s="36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X338" s="5"/>
      <c r="Y338" s="5"/>
      <c r="AB338" s="4"/>
    </row>
    <row r="339" spans="2:28" s="1" customFormat="1" hidden="1" x14ac:dyDescent="0.2">
      <c r="B339"/>
      <c r="C339"/>
      <c r="D339" s="4"/>
      <c r="E339" s="36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X339" s="5"/>
      <c r="Y339" s="5"/>
      <c r="AB339" s="4"/>
    </row>
    <row r="340" spans="2:28" s="1" customFormat="1" hidden="1" x14ac:dyDescent="0.2">
      <c r="B340"/>
      <c r="C340"/>
      <c r="D340" s="4"/>
      <c r="E340" s="36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X340" s="5"/>
      <c r="Y340" s="5"/>
      <c r="AB340" s="4"/>
    </row>
    <row r="341" spans="2:28" s="1" customFormat="1" hidden="1" x14ac:dyDescent="0.2">
      <c r="B341"/>
      <c r="C341"/>
      <c r="D341" s="4"/>
      <c r="E341" s="36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X341" s="5"/>
      <c r="Y341" s="5"/>
      <c r="AB341" s="4"/>
    </row>
    <row r="342" spans="2:28" s="1" customFormat="1" hidden="1" x14ac:dyDescent="0.2">
      <c r="B342"/>
      <c r="C342"/>
      <c r="D342" s="4"/>
      <c r="E342" s="36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X342" s="5"/>
      <c r="Y342" s="5"/>
      <c r="AB342" s="4"/>
    </row>
    <row r="343" spans="2:28" s="1" customFormat="1" hidden="1" x14ac:dyDescent="0.2">
      <c r="B343"/>
      <c r="C343"/>
      <c r="D343" s="4"/>
      <c r="E343" s="36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X343" s="5"/>
      <c r="Y343" s="5"/>
      <c r="AB343" s="4"/>
    </row>
    <row r="344" spans="2:28" s="1" customFormat="1" hidden="1" x14ac:dyDescent="0.2">
      <c r="B344"/>
      <c r="C344"/>
      <c r="D344" s="4"/>
      <c r="E344" s="36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X344" s="5"/>
      <c r="Y344" s="5"/>
      <c r="AB344" s="4"/>
    </row>
    <row r="345" spans="2:28" s="1" customFormat="1" hidden="1" x14ac:dyDescent="0.2">
      <c r="B345"/>
      <c r="C345"/>
      <c r="D345" s="4"/>
      <c r="E345" s="36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X345" s="5"/>
      <c r="Y345" s="5"/>
      <c r="AB345" s="4"/>
    </row>
    <row r="346" spans="2:28" s="1" customFormat="1" hidden="1" x14ac:dyDescent="0.2">
      <c r="B346"/>
      <c r="C346"/>
      <c r="D346" s="4"/>
      <c r="E346" s="36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X346" s="5"/>
      <c r="Y346" s="5"/>
      <c r="AB346" s="4"/>
    </row>
    <row r="347" spans="2:28" s="1" customFormat="1" hidden="1" x14ac:dyDescent="0.2">
      <c r="B347"/>
      <c r="C347"/>
      <c r="D347" s="4"/>
      <c r="E347" s="36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X347" s="5"/>
      <c r="Y347" s="5"/>
      <c r="AB347" s="4"/>
    </row>
    <row r="348" spans="2:28" s="1" customFormat="1" hidden="1" x14ac:dyDescent="0.2">
      <c r="B348"/>
      <c r="C348"/>
      <c r="D348" s="4"/>
      <c r="E348" s="36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X348" s="5"/>
      <c r="Y348" s="5"/>
      <c r="AB348" s="4"/>
    </row>
    <row r="349" spans="2:28" s="1" customFormat="1" hidden="1" x14ac:dyDescent="0.2">
      <c r="B349"/>
      <c r="C349"/>
      <c r="D349" s="4"/>
      <c r="E349" s="36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X349" s="5"/>
      <c r="Y349" s="5"/>
      <c r="AB349" s="4"/>
    </row>
    <row r="350" spans="2:28" s="1" customFormat="1" hidden="1" x14ac:dyDescent="0.2">
      <c r="B350"/>
      <c r="C350"/>
      <c r="D350" s="4"/>
      <c r="E350" s="36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X350" s="5"/>
      <c r="Y350" s="5"/>
      <c r="AB350" s="4"/>
    </row>
    <row r="351" spans="2:28" s="1" customFormat="1" hidden="1" x14ac:dyDescent="0.2">
      <c r="B351"/>
      <c r="C351"/>
      <c r="D351" s="4"/>
      <c r="E351" s="36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X351" s="5"/>
      <c r="Y351" s="5"/>
      <c r="AB351" s="4"/>
    </row>
    <row r="352" spans="2:28" s="1" customFormat="1" hidden="1" x14ac:dyDescent="0.2">
      <c r="B352"/>
      <c r="C352"/>
      <c r="D352" s="4"/>
      <c r="E352" s="36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X352" s="5"/>
      <c r="Y352" s="5"/>
      <c r="AB352" s="4"/>
    </row>
    <row r="353" spans="2:28" s="1" customFormat="1" hidden="1" x14ac:dyDescent="0.2">
      <c r="B353"/>
      <c r="C353"/>
      <c r="D353" s="4"/>
      <c r="E353" s="36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X353" s="5"/>
      <c r="Y353" s="5"/>
      <c r="AB353" s="4"/>
    </row>
    <row r="354" spans="2:28" s="1" customFormat="1" hidden="1" x14ac:dyDescent="0.2">
      <c r="B354"/>
      <c r="C354"/>
      <c r="D354" s="4"/>
      <c r="E354" s="36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X354" s="5"/>
      <c r="Y354" s="5"/>
      <c r="AB354" s="4"/>
    </row>
    <row r="355" spans="2:28" s="1" customFormat="1" hidden="1" x14ac:dyDescent="0.2">
      <c r="B355"/>
      <c r="C355"/>
      <c r="D355" s="4"/>
      <c r="E355" s="36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X355" s="5"/>
      <c r="Y355" s="5"/>
      <c r="AB355" s="4"/>
    </row>
    <row r="356" spans="2:28" s="1" customFormat="1" hidden="1" x14ac:dyDescent="0.2">
      <c r="B356"/>
      <c r="C356"/>
      <c r="D356" s="4"/>
      <c r="E356" s="36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X356" s="5"/>
      <c r="Y356" s="5"/>
      <c r="AB356" s="4"/>
    </row>
    <row r="357" spans="2:28" s="1" customFormat="1" hidden="1" x14ac:dyDescent="0.2">
      <c r="B357"/>
      <c r="C357"/>
      <c r="D357" s="4"/>
      <c r="E357" s="36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X357" s="5"/>
      <c r="Y357" s="5"/>
      <c r="AB357" s="4"/>
    </row>
    <row r="358" spans="2:28" s="1" customFormat="1" hidden="1" x14ac:dyDescent="0.2">
      <c r="B358"/>
      <c r="C358"/>
      <c r="D358" s="4"/>
      <c r="E358" s="36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X358" s="5"/>
      <c r="Y358" s="5"/>
      <c r="AB358" s="4"/>
    </row>
    <row r="359" spans="2:28" s="1" customFormat="1" hidden="1" x14ac:dyDescent="0.2">
      <c r="B359"/>
      <c r="C359"/>
      <c r="D359" s="4"/>
      <c r="E359" s="36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X359" s="5"/>
      <c r="Y359" s="5"/>
      <c r="AB359" s="4"/>
    </row>
    <row r="360" spans="2:28" s="1" customFormat="1" hidden="1" x14ac:dyDescent="0.2">
      <c r="B360"/>
      <c r="C360"/>
      <c r="D360" s="4"/>
      <c r="E360" s="36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X360" s="5"/>
      <c r="Y360" s="5"/>
      <c r="AB360" s="4"/>
    </row>
    <row r="361" spans="2:28" s="1" customFormat="1" hidden="1" x14ac:dyDescent="0.2">
      <c r="B361"/>
      <c r="C361"/>
      <c r="D361" s="4"/>
      <c r="E361" s="36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X361" s="5"/>
      <c r="Y361" s="5"/>
      <c r="AB361" s="4"/>
    </row>
    <row r="362" spans="2:28" s="1" customFormat="1" hidden="1" x14ac:dyDescent="0.2">
      <c r="B362"/>
      <c r="C362"/>
      <c r="D362" s="4"/>
      <c r="E362" s="36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X362" s="5"/>
      <c r="Y362" s="5"/>
      <c r="AB362" s="4"/>
    </row>
    <row r="363" spans="2:28" s="1" customFormat="1" hidden="1" x14ac:dyDescent="0.2">
      <c r="B363"/>
      <c r="C363"/>
      <c r="D363" s="4"/>
      <c r="E363" s="36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X363" s="5"/>
      <c r="Y363" s="5"/>
      <c r="AB363" s="4"/>
    </row>
    <row r="364" spans="2:28" s="1" customFormat="1" hidden="1" x14ac:dyDescent="0.2">
      <c r="B364"/>
      <c r="C364"/>
      <c r="D364" s="4"/>
      <c r="E364" s="36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X364" s="5"/>
      <c r="Y364" s="5"/>
      <c r="AB364" s="4"/>
    </row>
    <row r="365" spans="2:28" s="1" customFormat="1" hidden="1" x14ac:dyDescent="0.2">
      <c r="B365"/>
      <c r="C365"/>
      <c r="D365" s="4"/>
      <c r="E365" s="36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X365" s="5"/>
      <c r="Y365" s="5"/>
      <c r="AB365" s="4"/>
    </row>
    <row r="366" spans="2:28" s="1" customFormat="1" hidden="1" x14ac:dyDescent="0.2">
      <c r="B366"/>
      <c r="C366"/>
      <c r="D366" s="4"/>
      <c r="E366" s="36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X366" s="5"/>
      <c r="Y366" s="5"/>
      <c r="AB366" s="4"/>
    </row>
    <row r="367" spans="2:28" s="1" customFormat="1" hidden="1" x14ac:dyDescent="0.2">
      <c r="B367"/>
      <c r="C367"/>
      <c r="D367" s="4"/>
      <c r="E367" s="36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X367" s="5"/>
      <c r="Y367" s="5"/>
      <c r="AB367" s="4"/>
    </row>
    <row r="368" spans="2:28" s="1" customFormat="1" hidden="1" x14ac:dyDescent="0.2">
      <c r="B368"/>
      <c r="C368"/>
      <c r="D368" s="4"/>
      <c r="E368" s="36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X368" s="5"/>
      <c r="Y368" s="5"/>
      <c r="AB368" s="4"/>
    </row>
    <row r="369" spans="2:28" s="1" customFormat="1" hidden="1" x14ac:dyDescent="0.2">
      <c r="B369"/>
      <c r="C369"/>
      <c r="D369" s="4"/>
      <c r="E369" s="36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X369" s="5"/>
      <c r="Y369" s="5"/>
      <c r="AB369" s="4"/>
    </row>
    <row r="370" spans="2:28" s="1" customFormat="1" hidden="1" x14ac:dyDescent="0.2">
      <c r="B370"/>
      <c r="C370"/>
      <c r="D370" s="4"/>
      <c r="E370" s="36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X370" s="5"/>
      <c r="Y370" s="5"/>
      <c r="AB370" s="4"/>
    </row>
    <row r="371" spans="2:28" s="1" customFormat="1" hidden="1" x14ac:dyDescent="0.2">
      <c r="B371"/>
      <c r="C371"/>
      <c r="D371" s="4"/>
      <c r="E371" s="36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X371" s="5"/>
      <c r="Y371" s="5"/>
      <c r="AB371" s="4"/>
    </row>
    <row r="372" spans="2:28" s="1" customFormat="1" hidden="1" x14ac:dyDescent="0.2">
      <c r="B372"/>
      <c r="C372"/>
      <c r="D372" s="4"/>
      <c r="E372" s="36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X372" s="5"/>
      <c r="Y372" s="5"/>
      <c r="AB372" s="4"/>
    </row>
    <row r="373" spans="2:28" s="1" customFormat="1" hidden="1" x14ac:dyDescent="0.2">
      <c r="B373"/>
      <c r="C373"/>
      <c r="D373" s="4"/>
      <c r="E373" s="36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X373" s="5"/>
      <c r="Y373" s="5"/>
      <c r="AB373" s="4"/>
    </row>
    <row r="374" spans="2:28" s="1" customFormat="1" hidden="1" x14ac:dyDescent="0.2">
      <c r="B374"/>
      <c r="C374"/>
      <c r="D374" s="4"/>
      <c r="E374" s="36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X374" s="5"/>
      <c r="Y374" s="5"/>
      <c r="AB374" s="4"/>
    </row>
    <row r="375" spans="2:28" s="1" customFormat="1" hidden="1" x14ac:dyDescent="0.2">
      <c r="B375"/>
      <c r="C375"/>
      <c r="D375" s="4"/>
      <c r="E375" s="36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X375" s="5"/>
      <c r="Y375" s="5"/>
      <c r="AB375" s="4"/>
    </row>
    <row r="376" spans="2:28" s="1" customFormat="1" hidden="1" x14ac:dyDescent="0.2">
      <c r="B376"/>
      <c r="C376"/>
      <c r="D376" s="4"/>
      <c r="E376" s="36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X376" s="5"/>
      <c r="Y376" s="5"/>
      <c r="AB376" s="4"/>
    </row>
    <row r="377" spans="2:28" s="1" customFormat="1" hidden="1" x14ac:dyDescent="0.2">
      <c r="B377"/>
      <c r="C377"/>
      <c r="D377" s="4"/>
      <c r="E377" s="36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X377" s="5"/>
      <c r="Y377" s="5"/>
      <c r="AB377" s="4"/>
    </row>
    <row r="378" spans="2:28" s="1" customFormat="1" hidden="1" x14ac:dyDescent="0.2">
      <c r="B378"/>
      <c r="C378"/>
      <c r="D378" s="4"/>
      <c r="E378" s="36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X378" s="5"/>
      <c r="Y378" s="5"/>
      <c r="AB378" s="4"/>
    </row>
    <row r="379" spans="2:28" s="1" customFormat="1" hidden="1" x14ac:dyDescent="0.2">
      <c r="B379"/>
      <c r="C379"/>
      <c r="D379" s="4"/>
      <c r="E379" s="36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X379" s="5"/>
      <c r="Y379" s="5"/>
      <c r="AB379" s="4"/>
    </row>
    <row r="380" spans="2:28" s="1" customFormat="1" hidden="1" x14ac:dyDescent="0.2">
      <c r="B380"/>
      <c r="C380"/>
      <c r="D380" s="4"/>
      <c r="E380" s="36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X380" s="5"/>
      <c r="Y380" s="5"/>
      <c r="AB380" s="4"/>
    </row>
    <row r="381" spans="2:28" s="1" customFormat="1" hidden="1" x14ac:dyDescent="0.2">
      <c r="B381"/>
      <c r="C381"/>
      <c r="D381" s="4"/>
      <c r="E381" s="36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X381" s="5"/>
      <c r="Y381" s="5"/>
      <c r="AB381" s="4"/>
    </row>
    <row r="382" spans="2:28" s="1" customFormat="1" hidden="1" x14ac:dyDescent="0.2">
      <c r="B382"/>
      <c r="C382"/>
      <c r="D382" s="4"/>
      <c r="E382" s="36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X382" s="5"/>
      <c r="Y382" s="5"/>
      <c r="AB382" s="4"/>
    </row>
    <row r="383" spans="2:28" s="1" customFormat="1" hidden="1" x14ac:dyDescent="0.2">
      <c r="B383"/>
      <c r="C383"/>
      <c r="D383" s="4"/>
      <c r="E383" s="36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X383" s="5"/>
      <c r="Y383" s="5"/>
      <c r="AB383" s="4"/>
    </row>
    <row r="384" spans="2:28" s="1" customFormat="1" hidden="1" x14ac:dyDescent="0.2">
      <c r="B384"/>
      <c r="C384"/>
      <c r="D384" s="4"/>
      <c r="E384" s="36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X384" s="5"/>
      <c r="Y384" s="5"/>
      <c r="AB384" s="4"/>
    </row>
    <row r="385" spans="2:28" s="1" customFormat="1" hidden="1" x14ac:dyDescent="0.2">
      <c r="B385"/>
      <c r="C385"/>
      <c r="D385" s="4"/>
      <c r="E385" s="36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X385" s="5"/>
      <c r="Y385" s="5"/>
      <c r="AB385" s="4"/>
    </row>
    <row r="386" spans="2:28" s="1" customFormat="1" hidden="1" x14ac:dyDescent="0.2">
      <c r="B386"/>
      <c r="C386"/>
      <c r="D386" s="4"/>
      <c r="E386" s="36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X386" s="5"/>
      <c r="Y386" s="5"/>
      <c r="AB386" s="4"/>
    </row>
    <row r="387" spans="2:28" s="1" customFormat="1" hidden="1" x14ac:dyDescent="0.2">
      <c r="B387"/>
      <c r="C387"/>
      <c r="D387" s="4"/>
      <c r="E387" s="36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X387" s="5"/>
      <c r="Y387" s="5"/>
      <c r="AB387" s="4"/>
    </row>
    <row r="388" spans="2:28" s="1" customFormat="1" hidden="1" x14ac:dyDescent="0.2">
      <c r="B388"/>
      <c r="C388"/>
      <c r="D388" s="4"/>
      <c r="E388" s="36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X388" s="5"/>
      <c r="Y388" s="5"/>
      <c r="AB388" s="4"/>
    </row>
    <row r="389" spans="2:28" s="1" customFormat="1" hidden="1" x14ac:dyDescent="0.2">
      <c r="B389"/>
      <c r="C389"/>
      <c r="D389" s="4"/>
      <c r="E389" s="36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X389" s="5"/>
      <c r="Y389" s="5"/>
      <c r="AB389" s="4"/>
    </row>
    <row r="390" spans="2:28" s="1" customFormat="1" hidden="1" x14ac:dyDescent="0.2">
      <c r="B390"/>
      <c r="C390"/>
      <c r="D390" s="4"/>
      <c r="E390" s="36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X390" s="5"/>
      <c r="Y390" s="5"/>
      <c r="AB390" s="4"/>
    </row>
    <row r="391" spans="2:28" s="1" customFormat="1" hidden="1" x14ac:dyDescent="0.2">
      <c r="B391"/>
      <c r="C391"/>
      <c r="D391" s="4"/>
      <c r="E391" s="36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X391" s="5"/>
      <c r="Y391" s="5"/>
      <c r="AB391" s="4"/>
    </row>
    <row r="392" spans="2:28" s="1" customFormat="1" hidden="1" x14ac:dyDescent="0.2">
      <c r="B392"/>
      <c r="C392"/>
      <c r="D392" s="4"/>
      <c r="E392" s="36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X392" s="5"/>
      <c r="Y392" s="5"/>
      <c r="AB392" s="4"/>
    </row>
    <row r="393" spans="2:28" s="1" customFormat="1" hidden="1" x14ac:dyDescent="0.2">
      <c r="B393"/>
      <c r="C393"/>
      <c r="D393" s="4"/>
      <c r="E393" s="36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X393" s="5"/>
      <c r="Y393" s="5"/>
      <c r="AB393" s="4"/>
    </row>
    <row r="394" spans="2:28" s="1" customFormat="1" hidden="1" x14ac:dyDescent="0.2">
      <c r="B394"/>
      <c r="C394"/>
      <c r="D394" s="4"/>
      <c r="E394" s="36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X394" s="5"/>
      <c r="Y394" s="5"/>
      <c r="AB394" s="4"/>
    </row>
    <row r="395" spans="2:28" s="1" customFormat="1" hidden="1" x14ac:dyDescent="0.2">
      <c r="B395"/>
      <c r="C395"/>
      <c r="D395" s="4"/>
      <c r="E395" s="36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X395" s="5"/>
      <c r="Y395" s="5"/>
      <c r="AB395" s="4"/>
    </row>
    <row r="396" spans="2:28" s="1" customFormat="1" hidden="1" x14ac:dyDescent="0.2">
      <c r="B396"/>
      <c r="C396"/>
      <c r="D396" s="4"/>
      <c r="E396" s="36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X396" s="5"/>
      <c r="Y396" s="5"/>
      <c r="AB396" s="4"/>
    </row>
    <row r="397" spans="2:28" s="1" customFormat="1" hidden="1" x14ac:dyDescent="0.2">
      <c r="B397"/>
      <c r="C397"/>
      <c r="D397" s="4"/>
      <c r="E397" s="36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X397" s="5"/>
      <c r="Y397" s="5"/>
      <c r="AB397" s="4"/>
    </row>
    <row r="398" spans="2:28" s="1" customFormat="1" hidden="1" x14ac:dyDescent="0.2">
      <c r="B398"/>
      <c r="C398"/>
      <c r="D398" s="4"/>
      <c r="E398" s="36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X398" s="5"/>
      <c r="Y398" s="5"/>
      <c r="AB398" s="4"/>
    </row>
    <row r="399" spans="2:28" s="1" customFormat="1" hidden="1" x14ac:dyDescent="0.2">
      <c r="B399"/>
      <c r="C399"/>
      <c r="D399" s="4"/>
      <c r="E399" s="36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X399" s="5"/>
      <c r="Y399" s="5"/>
      <c r="AB399" s="4"/>
    </row>
    <row r="400" spans="2:28" s="1" customFormat="1" hidden="1" x14ac:dyDescent="0.2">
      <c r="B400"/>
      <c r="C400"/>
      <c r="D400" s="4"/>
      <c r="E400" s="36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X400" s="5"/>
      <c r="Y400" s="5"/>
      <c r="AB400" s="4"/>
    </row>
    <row r="401" spans="2:28" s="1" customFormat="1" hidden="1" x14ac:dyDescent="0.2">
      <c r="B401"/>
      <c r="C401"/>
      <c r="D401" s="4"/>
      <c r="E401" s="36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X401" s="5"/>
      <c r="Y401" s="5"/>
      <c r="AB401" s="4"/>
    </row>
    <row r="402" spans="2:28" s="1" customFormat="1" hidden="1" x14ac:dyDescent="0.2">
      <c r="B402"/>
      <c r="C402"/>
      <c r="D402" s="4"/>
      <c r="E402" s="36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X402" s="5"/>
      <c r="Y402" s="5"/>
      <c r="AB402" s="4"/>
    </row>
    <row r="403" spans="2:28" s="1" customFormat="1" hidden="1" x14ac:dyDescent="0.2">
      <c r="B403"/>
      <c r="C403"/>
      <c r="D403" s="4"/>
      <c r="E403" s="36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X403" s="5"/>
      <c r="Y403" s="5"/>
      <c r="AB403" s="4"/>
    </row>
    <row r="404" spans="2:28" s="1" customFormat="1" hidden="1" x14ac:dyDescent="0.2">
      <c r="B404"/>
      <c r="C404"/>
      <c r="D404" s="4"/>
      <c r="E404" s="36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X404" s="5"/>
      <c r="Y404" s="5"/>
      <c r="AB404" s="4"/>
    </row>
    <row r="405" spans="2:28" s="1" customFormat="1" hidden="1" x14ac:dyDescent="0.2">
      <c r="B405"/>
      <c r="C405"/>
      <c r="D405" s="4"/>
      <c r="E405" s="36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X405" s="5"/>
      <c r="Y405" s="5"/>
      <c r="AB405" s="4"/>
    </row>
    <row r="406" spans="2:28" s="1" customFormat="1" hidden="1" x14ac:dyDescent="0.2">
      <c r="B406"/>
      <c r="C406"/>
      <c r="D406" s="4"/>
      <c r="E406" s="36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X406" s="5"/>
      <c r="Y406" s="5"/>
      <c r="AB406" s="4"/>
    </row>
    <row r="407" spans="2:28" s="1" customFormat="1" hidden="1" x14ac:dyDescent="0.2">
      <c r="B407"/>
      <c r="C407"/>
      <c r="D407" s="4"/>
      <c r="E407" s="36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X407" s="5"/>
      <c r="Y407" s="5"/>
      <c r="AB407" s="4"/>
    </row>
    <row r="408" spans="2:28" s="1" customFormat="1" hidden="1" x14ac:dyDescent="0.2">
      <c r="B408"/>
      <c r="C408"/>
      <c r="D408" s="4"/>
      <c r="E408" s="36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X408" s="5"/>
      <c r="Y408" s="5"/>
      <c r="AB408" s="4"/>
    </row>
    <row r="409" spans="2:28" s="1" customFormat="1" hidden="1" x14ac:dyDescent="0.2">
      <c r="B409"/>
      <c r="C409"/>
      <c r="D409" s="4"/>
      <c r="E409" s="36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X409" s="5"/>
      <c r="Y409" s="5"/>
      <c r="AB409" s="4"/>
    </row>
    <row r="410" spans="2:28" s="1" customFormat="1" hidden="1" x14ac:dyDescent="0.2">
      <c r="B410"/>
      <c r="C410"/>
      <c r="D410" s="4"/>
      <c r="E410" s="36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X410" s="5"/>
      <c r="Y410" s="5"/>
      <c r="AB410" s="4"/>
    </row>
    <row r="411" spans="2:28" s="1" customFormat="1" hidden="1" x14ac:dyDescent="0.2">
      <c r="B411"/>
      <c r="C411"/>
      <c r="D411" s="4"/>
      <c r="E411" s="36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X411" s="5"/>
      <c r="Y411" s="5"/>
      <c r="AB411" s="4"/>
    </row>
    <row r="412" spans="2:28" s="1" customFormat="1" hidden="1" x14ac:dyDescent="0.2">
      <c r="B412"/>
      <c r="C412"/>
      <c r="D412" s="4"/>
      <c r="E412" s="36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X412" s="5"/>
      <c r="Y412" s="5"/>
      <c r="AB412" s="4"/>
    </row>
    <row r="413" spans="2:28" s="1" customFormat="1" hidden="1" x14ac:dyDescent="0.2">
      <c r="B413"/>
      <c r="C413"/>
      <c r="D413" s="4"/>
      <c r="E413" s="36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X413" s="5"/>
      <c r="Y413" s="5"/>
      <c r="AB413" s="4"/>
    </row>
    <row r="414" spans="2:28" s="1" customFormat="1" hidden="1" x14ac:dyDescent="0.2">
      <c r="B414"/>
      <c r="C414"/>
      <c r="D414" s="4"/>
      <c r="E414" s="36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X414" s="5"/>
      <c r="Y414" s="5"/>
      <c r="AB414" s="4"/>
    </row>
    <row r="415" spans="2:28" s="1" customFormat="1" hidden="1" x14ac:dyDescent="0.2">
      <c r="B415"/>
      <c r="C415"/>
      <c r="D415" s="4"/>
      <c r="E415" s="36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X415" s="5"/>
      <c r="Y415" s="5"/>
      <c r="AB415" s="4"/>
    </row>
    <row r="416" spans="2:28" s="1" customFormat="1" hidden="1" x14ac:dyDescent="0.2">
      <c r="B416"/>
      <c r="C416"/>
      <c r="D416" s="4"/>
      <c r="E416" s="36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X416" s="5"/>
      <c r="Y416" s="5"/>
      <c r="AB416" s="4"/>
    </row>
    <row r="417" spans="2:28" s="1" customFormat="1" hidden="1" x14ac:dyDescent="0.2">
      <c r="B417"/>
      <c r="C417"/>
      <c r="D417" s="4"/>
      <c r="E417" s="36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X417" s="5"/>
      <c r="Y417" s="5"/>
      <c r="AB417" s="4"/>
    </row>
    <row r="418" spans="2:28" s="1" customFormat="1" hidden="1" x14ac:dyDescent="0.2">
      <c r="B418"/>
      <c r="C418"/>
      <c r="D418" s="4"/>
      <c r="E418" s="36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X418" s="5"/>
      <c r="Y418" s="5"/>
      <c r="AB418" s="4"/>
    </row>
    <row r="419" spans="2:28" s="1" customFormat="1" hidden="1" x14ac:dyDescent="0.2">
      <c r="B419"/>
      <c r="C419"/>
      <c r="D419" s="4"/>
      <c r="E419" s="36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X419" s="5"/>
      <c r="Y419" s="5"/>
      <c r="AB419" s="4"/>
    </row>
    <row r="420" spans="2:28" s="1" customFormat="1" hidden="1" x14ac:dyDescent="0.2">
      <c r="B420"/>
      <c r="C420"/>
      <c r="D420" s="4"/>
      <c r="E420" s="36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X420" s="5"/>
      <c r="Y420" s="5"/>
      <c r="AB420" s="4"/>
    </row>
    <row r="421" spans="2:28" s="1" customFormat="1" hidden="1" x14ac:dyDescent="0.2">
      <c r="B421"/>
      <c r="C421"/>
      <c r="D421" s="4"/>
      <c r="E421" s="36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X421" s="5"/>
      <c r="Y421" s="5"/>
      <c r="AB421" s="4"/>
    </row>
    <row r="422" spans="2:28" s="1" customFormat="1" hidden="1" x14ac:dyDescent="0.2">
      <c r="B422"/>
      <c r="C422"/>
      <c r="D422" s="4"/>
      <c r="E422" s="36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X422" s="5"/>
      <c r="Y422" s="5"/>
      <c r="AB422" s="4"/>
    </row>
    <row r="423" spans="2:28" s="1" customFormat="1" hidden="1" x14ac:dyDescent="0.2">
      <c r="B423"/>
      <c r="C423"/>
      <c r="D423" s="4"/>
      <c r="E423" s="36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X423" s="5"/>
      <c r="Y423" s="5"/>
      <c r="AB423" s="4"/>
    </row>
    <row r="424" spans="2:28" s="1" customFormat="1" hidden="1" x14ac:dyDescent="0.2">
      <c r="B424"/>
      <c r="C424"/>
      <c r="D424" s="4"/>
      <c r="E424" s="36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X424" s="5"/>
      <c r="Y424" s="5"/>
      <c r="AB424" s="4"/>
    </row>
    <row r="425" spans="2:28" s="1" customFormat="1" hidden="1" x14ac:dyDescent="0.2">
      <c r="B425"/>
      <c r="C425"/>
      <c r="D425" s="4"/>
      <c r="E425" s="36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X425" s="5"/>
      <c r="Y425" s="5"/>
      <c r="AB425" s="4"/>
    </row>
    <row r="426" spans="2:28" s="1" customFormat="1" hidden="1" x14ac:dyDescent="0.2">
      <c r="B426"/>
      <c r="C426"/>
      <c r="D426" s="4"/>
      <c r="E426" s="36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X426" s="5"/>
      <c r="Y426" s="5"/>
      <c r="AB426" s="4"/>
    </row>
    <row r="427" spans="2:28" s="1" customFormat="1" hidden="1" x14ac:dyDescent="0.2">
      <c r="B427"/>
      <c r="C427"/>
      <c r="D427" s="4"/>
      <c r="E427" s="36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X427" s="5"/>
      <c r="Y427" s="5"/>
      <c r="AB427" s="4"/>
    </row>
    <row r="428" spans="2:28" s="1" customFormat="1" hidden="1" x14ac:dyDescent="0.2">
      <c r="B428"/>
      <c r="C428"/>
      <c r="D428" s="4"/>
      <c r="E428" s="36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X428" s="5"/>
      <c r="Y428" s="5"/>
      <c r="AB428" s="4"/>
    </row>
    <row r="429" spans="2:28" s="1" customFormat="1" hidden="1" x14ac:dyDescent="0.2">
      <c r="B429"/>
      <c r="C429"/>
      <c r="D429" s="4"/>
      <c r="E429" s="36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X429" s="5"/>
      <c r="Y429" s="5"/>
      <c r="AB429" s="4"/>
    </row>
    <row r="430" spans="2:28" s="1" customFormat="1" hidden="1" x14ac:dyDescent="0.2">
      <c r="B430"/>
      <c r="C430"/>
      <c r="D430" s="4"/>
      <c r="E430" s="36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X430" s="5"/>
      <c r="Y430" s="5"/>
      <c r="AB430" s="4"/>
    </row>
    <row r="431" spans="2:28" s="1" customFormat="1" hidden="1" x14ac:dyDescent="0.2">
      <c r="B431"/>
      <c r="C431"/>
      <c r="D431" s="4"/>
      <c r="E431" s="36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X431" s="5"/>
      <c r="Y431" s="5"/>
      <c r="AB431" s="4"/>
    </row>
    <row r="432" spans="2:28" s="1" customFormat="1" hidden="1" x14ac:dyDescent="0.2">
      <c r="B432"/>
      <c r="C432"/>
      <c r="D432" s="4"/>
      <c r="E432" s="36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X432" s="5"/>
      <c r="Y432" s="5"/>
      <c r="AB432" s="4"/>
    </row>
    <row r="433" spans="2:28" s="1" customFormat="1" hidden="1" x14ac:dyDescent="0.2">
      <c r="B433"/>
      <c r="C433"/>
      <c r="D433" s="4"/>
      <c r="E433" s="36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X433" s="5"/>
      <c r="Y433" s="5"/>
      <c r="AB433" s="4"/>
    </row>
    <row r="434" spans="2:28" s="1" customFormat="1" hidden="1" x14ac:dyDescent="0.2">
      <c r="B434"/>
      <c r="C434"/>
      <c r="D434" s="4"/>
      <c r="E434" s="36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X434" s="5"/>
      <c r="Y434" s="5"/>
      <c r="AB434" s="4"/>
    </row>
    <row r="435" spans="2:28" s="1" customFormat="1" hidden="1" x14ac:dyDescent="0.2">
      <c r="B435"/>
      <c r="C435"/>
      <c r="D435" s="4"/>
      <c r="E435" s="36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X435" s="5"/>
      <c r="Y435" s="5"/>
      <c r="AB435" s="4"/>
    </row>
    <row r="436" spans="2:28" s="1" customFormat="1" hidden="1" x14ac:dyDescent="0.2">
      <c r="B436"/>
      <c r="C436"/>
      <c r="D436" s="4"/>
      <c r="E436" s="36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X436" s="5"/>
      <c r="Y436" s="5"/>
      <c r="AB436" s="4"/>
    </row>
    <row r="437" spans="2:28" s="1" customFormat="1" hidden="1" x14ac:dyDescent="0.2">
      <c r="B437"/>
      <c r="C437"/>
      <c r="D437" s="4"/>
      <c r="E437" s="36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X437" s="5"/>
      <c r="Y437" s="5"/>
      <c r="AB437" s="4"/>
    </row>
    <row r="438" spans="2:28" s="1" customFormat="1" hidden="1" x14ac:dyDescent="0.2">
      <c r="B438"/>
      <c r="C438"/>
      <c r="D438" s="4"/>
      <c r="E438" s="36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X438" s="5"/>
      <c r="Y438" s="5"/>
      <c r="AB438" s="4"/>
    </row>
    <row r="439" spans="2:28" s="1" customFormat="1" hidden="1" x14ac:dyDescent="0.2">
      <c r="B439"/>
      <c r="C439"/>
      <c r="D439" s="4"/>
      <c r="E439" s="36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X439" s="5"/>
      <c r="Y439" s="5"/>
      <c r="AB439" s="4"/>
    </row>
    <row r="440" spans="2:28" s="1" customFormat="1" hidden="1" x14ac:dyDescent="0.2">
      <c r="B440"/>
      <c r="C440"/>
      <c r="D440" s="4"/>
      <c r="E440" s="36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X440" s="5"/>
      <c r="Y440" s="5"/>
      <c r="AB440" s="4"/>
    </row>
    <row r="441" spans="2:28" s="1" customFormat="1" hidden="1" x14ac:dyDescent="0.2">
      <c r="B441"/>
      <c r="C441"/>
      <c r="D441" s="4"/>
      <c r="E441" s="36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X441" s="5"/>
      <c r="Y441" s="5"/>
      <c r="AB441" s="4"/>
    </row>
    <row r="442" spans="2:28" s="1" customFormat="1" hidden="1" x14ac:dyDescent="0.2">
      <c r="B442"/>
      <c r="C442"/>
      <c r="D442" s="4"/>
      <c r="E442" s="36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X442" s="5"/>
      <c r="Y442" s="5"/>
      <c r="AB442" s="4"/>
    </row>
    <row r="443" spans="2:28" s="1" customFormat="1" hidden="1" x14ac:dyDescent="0.2">
      <c r="B443"/>
      <c r="C443"/>
      <c r="D443" s="4"/>
      <c r="E443" s="36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X443" s="5"/>
      <c r="Y443" s="5"/>
      <c r="AB443" s="4"/>
    </row>
    <row r="444" spans="2:28" s="1" customFormat="1" hidden="1" x14ac:dyDescent="0.2">
      <c r="B444"/>
      <c r="C444"/>
      <c r="D444" s="4"/>
      <c r="E444" s="36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X444" s="5"/>
      <c r="Y444" s="5"/>
      <c r="AB444" s="4"/>
    </row>
    <row r="445" spans="2:28" s="1" customFormat="1" hidden="1" x14ac:dyDescent="0.2">
      <c r="B445"/>
      <c r="C445"/>
      <c r="D445" s="4"/>
      <c r="E445" s="36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X445" s="5"/>
      <c r="Y445" s="5"/>
      <c r="AB445" s="4"/>
    </row>
    <row r="446" spans="2:28" s="1" customFormat="1" hidden="1" x14ac:dyDescent="0.2">
      <c r="B446"/>
      <c r="C446"/>
      <c r="D446" s="4"/>
      <c r="E446" s="36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X446" s="5"/>
      <c r="Y446" s="5"/>
      <c r="AB446" s="4"/>
    </row>
    <row r="447" spans="2:28" s="1" customFormat="1" hidden="1" x14ac:dyDescent="0.2">
      <c r="B447"/>
      <c r="C447"/>
      <c r="D447" s="4"/>
      <c r="E447" s="36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X447" s="5"/>
      <c r="Y447" s="5"/>
      <c r="AB447" s="4"/>
    </row>
    <row r="448" spans="2:28" s="1" customFormat="1" hidden="1" x14ac:dyDescent="0.2">
      <c r="B448"/>
      <c r="C448"/>
      <c r="D448" s="4"/>
      <c r="E448" s="36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X448" s="5"/>
      <c r="Y448" s="5"/>
      <c r="AB448" s="4"/>
    </row>
    <row r="449" spans="2:28" s="1" customFormat="1" hidden="1" x14ac:dyDescent="0.2">
      <c r="B449"/>
      <c r="C449"/>
      <c r="D449" s="4"/>
      <c r="E449" s="36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X449" s="5"/>
      <c r="Y449" s="5"/>
      <c r="AB449" s="4"/>
    </row>
    <row r="450" spans="2:28" s="1" customFormat="1" hidden="1" x14ac:dyDescent="0.2">
      <c r="B450"/>
      <c r="C450"/>
      <c r="D450" s="4"/>
      <c r="E450" s="36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X450" s="5"/>
      <c r="Y450" s="5"/>
      <c r="AB450" s="4"/>
    </row>
    <row r="451" spans="2:28" s="1" customFormat="1" hidden="1" x14ac:dyDescent="0.2">
      <c r="B451"/>
      <c r="C451"/>
      <c r="D451" s="4"/>
      <c r="E451" s="36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X451" s="5"/>
      <c r="Y451" s="5"/>
      <c r="AB451" s="4"/>
    </row>
    <row r="452" spans="2:28" s="1" customFormat="1" hidden="1" x14ac:dyDescent="0.2">
      <c r="B452"/>
      <c r="C452"/>
      <c r="D452" s="4"/>
      <c r="E452" s="36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X452" s="5"/>
      <c r="Y452" s="5"/>
      <c r="AB452" s="4"/>
    </row>
    <row r="453" spans="2:28" s="1" customFormat="1" hidden="1" x14ac:dyDescent="0.2">
      <c r="B453"/>
      <c r="C453"/>
      <c r="D453" s="4"/>
      <c r="E453" s="36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X453" s="5"/>
      <c r="Y453" s="5"/>
      <c r="AB453" s="4"/>
    </row>
    <row r="454" spans="2:28" s="1" customFormat="1" hidden="1" x14ac:dyDescent="0.2">
      <c r="B454"/>
      <c r="C454"/>
      <c r="D454" s="4"/>
      <c r="E454" s="36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X454" s="5"/>
      <c r="Y454" s="5"/>
      <c r="AB454" s="4"/>
    </row>
    <row r="455" spans="2:28" s="1" customFormat="1" hidden="1" x14ac:dyDescent="0.2">
      <c r="B455"/>
      <c r="C455"/>
      <c r="D455" s="4"/>
      <c r="E455" s="36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X455" s="5"/>
      <c r="Y455" s="5"/>
      <c r="AB455" s="4"/>
    </row>
    <row r="456" spans="2:28" s="1" customFormat="1" hidden="1" x14ac:dyDescent="0.2">
      <c r="B456"/>
      <c r="C456"/>
      <c r="D456" s="4"/>
      <c r="E456" s="36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X456" s="5"/>
      <c r="Y456" s="5"/>
      <c r="AB456" s="4"/>
    </row>
    <row r="457" spans="2:28" s="1" customFormat="1" hidden="1" x14ac:dyDescent="0.2">
      <c r="B457"/>
      <c r="C457"/>
      <c r="D457" s="4"/>
      <c r="E457" s="36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X457" s="5"/>
      <c r="Y457" s="5"/>
      <c r="AB457" s="4"/>
    </row>
    <row r="458" spans="2:28" s="1" customFormat="1" hidden="1" x14ac:dyDescent="0.2">
      <c r="B458"/>
      <c r="C458"/>
      <c r="D458" s="4"/>
      <c r="E458" s="36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X458" s="5"/>
      <c r="Y458" s="5"/>
      <c r="AB458" s="4"/>
    </row>
    <row r="459" spans="2:28" s="1" customFormat="1" hidden="1" x14ac:dyDescent="0.2">
      <c r="B459"/>
      <c r="C459"/>
      <c r="D459" s="4"/>
      <c r="E459" s="36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X459" s="5"/>
      <c r="Y459" s="5"/>
      <c r="AB459" s="4"/>
    </row>
    <row r="460" spans="2:28" s="1" customFormat="1" hidden="1" x14ac:dyDescent="0.2">
      <c r="B460"/>
      <c r="C460"/>
      <c r="D460" s="4"/>
      <c r="E460" s="36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X460" s="5"/>
      <c r="Y460" s="5"/>
      <c r="AB460" s="4"/>
    </row>
    <row r="461" spans="2:28" s="1" customFormat="1" hidden="1" x14ac:dyDescent="0.2">
      <c r="B461"/>
      <c r="C461"/>
      <c r="D461" s="4"/>
      <c r="E461" s="36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X461" s="5"/>
      <c r="Y461" s="5"/>
      <c r="AB461" s="4"/>
    </row>
    <row r="462" spans="2:28" s="1" customFormat="1" hidden="1" x14ac:dyDescent="0.2">
      <c r="B462"/>
      <c r="C462"/>
      <c r="D462" s="4"/>
      <c r="E462" s="36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X462" s="5"/>
      <c r="Y462" s="5"/>
      <c r="AB462" s="4"/>
    </row>
    <row r="463" spans="2:28" s="1" customFormat="1" hidden="1" x14ac:dyDescent="0.2">
      <c r="B463"/>
      <c r="C463"/>
      <c r="D463" s="4"/>
      <c r="E463" s="36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X463" s="5"/>
      <c r="Y463" s="5"/>
      <c r="AB463" s="4"/>
    </row>
    <row r="464" spans="2:28" s="1" customFormat="1" hidden="1" x14ac:dyDescent="0.2">
      <c r="B464"/>
      <c r="C464"/>
      <c r="D464" s="4"/>
      <c r="E464" s="36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X464" s="5"/>
      <c r="Y464" s="5"/>
      <c r="AB464" s="4"/>
    </row>
    <row r="465" spans="2:28" s="1" customFormat="1" hidden="1" x14ac:dyDescent="0.2">
      <c r="B465"/>
      <c r="C465"/>
      <c r="D465" s="4"/>
      <c r="E465" s="36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X465" s="5"/>
      <c r="Y465" s="5"/>
      <c r="AB465" s="4"/>
    </row>
    <row r="466" spans="2:28" s="1" customFormat="1" hidden="1" x14ac:dyDescent="0.2">
      <c r="B466"/>
      <c r="C466"/>
      <c r="D466" s="4"/>
      <c r="E466" s="36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X466" s="5"/>
      <c r="Y466" s="5"/>
      <c r="AB466" s="4"/>
    </row>
    <row r="467" spans="2:28" s="1" customFormat="1" hidden="1" x14ac:dyDescent="0.2">
      <c r="B467"/>
      <c r="C467"/>
      <c r="D467" s="4"/>
      <c r="E467" s="36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X467" s="5"/>
      <c r="Y467" s="5"/>
      <c r="AB467" s="4"/>
    </row>
    <row r="468" spans="2:28" s="1" customFormat="1" hidden="1" x14ac:dyDescent="0.2">
      <c r="B468"/>
      <c r="C468"/>
      <c r="D468" s="4"/>
      <c r="E468" s="36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X468" s="5"/>
      <c r="Y468" s="5"/>
      <c r="AB468" s="4"/>
    </row>
    <row r="469" spans="2:28" s="1" customFormat="1" hidden="1" x14ac:dyDescent="0.2">
      <c r="B469"/>
      <c r="C469"/>
      <c r="D469" s="4"/>
      <c r="E469" s="36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X469" s="5"/>
      <c r="Y469" s="5"/>
      <c r="AB469" s="4"/>
    </row>
    <row r="470" spans="2:28" s="1" customFormat="1" hidden="1" x14ac:dyDescent="0.2">
      <c r="B470"/>
      <c r="C470"/>
      <c r="D470" s="4"/>
      <c r="E470" s="36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X470" s="5"/>
      <c r="Y470" s="5"/>
      <c r="AB470" s="4"/>
    </row>
    <row r="471" spans="2:28" s="1" customFormat="1" hidden="1" x14ac:dyDescent="0.2">
      <c r="B471"/>
      <c r="C471"/>
      <c r="D471" s="4"/>
      <c r="E471" s="36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X471" s="5"/>
      <c r="Y471" s="5"/>
      <c r="AB471" s="4"/>
    </row>
    <row r="472" spans="2:28" s="1" customFormat="1" hidden="1" x14ac:dyDescent="0.2">
      <c r="B472"/>
      <c r="C472"/>
      <c r="D472" s="4"/>
      <c r="E472" s="36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X472" s="5"/>
      <c r="Y472" s="5"/>
      <c r="AB472" s="4"/>
    </row>
    <row r="473" spans="2:28" s="1" customFormat="1" hidden="1" x14ac:dyDescent="0.2">
      <c r="B473"/>
      <c r="C473"/>
      <c r="D473" s="4"/>
      <c r="E473" s="36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X473" s="5"/>
      <c r="Y473" s="5"/>
      <c r="AB473" s="4"/>
    </row>
    <row r="474" spans="2:28" s="1" customFormat="1" hidden="1" x14ac:dyDescent="0.2">
      <c r="B474"/>
      <c r="C474"/>
      <c r="D474" s="4"/>
      <c r="E474" s="36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X474" s="5"/>
      <c r="Y474" s="5"/>
      <c r="AB474" s="4"/>
    </row>
    <row r="475" spans="2:28" s="1" customFormat="1" hidden="1" x14ac:dyDescent="0.2">
      <c r="B475"/>
      <c r="C475"/>
      <c r="D475" s="4"/>
      <c r="E475" s="36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X475" s="5"/>
      <c r="Y475" s="5"/>
      <c r="AB475" s="4"/>
    </row>
    <row r="476" spans="2:28" s="1" customFormat="1" hidden="1" x14ac:dyDescent="0.2">
      <c r="B476"/>
      <c r="C476"/>
      <c r="D476" s="4"/>
      <c r="E476" s="36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X476" s="5"/>
      <c r="Y476" s="5"/>
      <c r="AB476" s="4"/>
    </row>
    <row r="477" spans="2:28" s="1" customFormat="1" hidden="1" x14ac:dyDescent="0.2">
      <c r="B477"/>
      <c r="C477"/>
      <c r="D477" s="4"/>
      <c r="E477" s="36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X477" s="5"/>
      <c r="Y477" s="5"/>
      <c r="AB477" s="4"/>
    </row>
    <row r="478" spans="2:28" s="1" customFormat="1" hidden="1" x14ac:dyDescent="0.2">
      <c r="B478"/>
      <c r="C478"/>
      <c r="D478" s="4"/>
      <c r="E478" s="36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X478" s="5"/>
      <c r="Y478" s="5"/>
      <c r="AB478" s="4"/>
    </row>
    <row r="479" spans="2:28" s="1" customFormat="1" hidden="1" x14ac:dyDescent="0.2">
      <c r="B479"/>
      <c r="C479"/>
      <c r="D479" s="4"/>
      <c r="E479" s="36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X479" s="5"/>
      <c r="Y479" s="5"/>
      <c r="AB479" s="4"/>
    </row>
    <row r="480" spans="2:28" s="1" customFormat="1" hidden="1" x14ac:dyDescent="0.2">
      <c r="B480"/>
      <c r="C480"/>
      <c r="D480" s="4"/>
      <c r="E480" s="36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X480" s="5"/>
      <c r="Y480" s="5"/>
      <c r="AB480" s="4"/>
    </row>
    <row r="481" spans="2:28" s="1" customFormat="1" hidden="1" x14ac:dyDescent="0.2">
      <c r="B481"/>
      <c r="C481"/>
      <c r="D481" s="4"/>
      <c r="E481" s="36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X481" s="5"/>
      <c r="Y481" s="5"/>
      <c r="AB481" s="4"/>
    </row>
    <row r="482" spans="2:28" s="1" customFormat="1" hidden="1" x14ac:dyDescent="0.2">
      <c r="B482"/>
      <c r="C482"/>
      <c r="D482" s="4"/>
      <c r="E482" s="36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X482" s="5"/>
      <c r="Y482" s="5"/>
      <c r="AB482" s="4"/>
    </row>
    <row r="483" spans="2:28" s="1" customFormat="1" hidden="1" x14ac:dyDescent="0.2">
      <c r="B483"/>
      <c r="C483"/>
      <c r="D483" s="4"/>
      <c r="E483" s="36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X483" s="5"/>
      <c r="Y483" s="5"/>
      <c r="AB483" s="4"/>
    </row>
    <row r="484" spans="2:28" s="1" customFormat="1" hidden="1" x14ac:dyDescent="0.2">
      <c r="B484"/>
      <c r="C484"/>
      <c r="D484" s="4"/>
      <c r="E484" s="36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X484" s="5"/>
      <c r="Y484" s="5"/>
      <c r="AB484" s="4"/>
    </row>
    <row r="485" spans="2:28" s="1" customFormat="1" hidden="1" x14ac:dyDescent="0.2">
      <c r="B485"/>
      <c r="C485"/>
      <c r="D485" s="4"/>
      <c r="E485" s="36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X485" s="5"/>
      <c r="Y485" s="5"/>
      <c r="AB485" s="4"/>
    </row>
    <row r="486" spans="2:28" s="1" customFormat="1" hidden="1" x14ac:dyDescent="0.2">
      <c r="B486"/>
      <c r="C486"/>
      <c r="D486" s="4"/>
      <c r="E486" s="36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X486" s="5"/>
      <c r="Y486" s="5"/>
      <c r="AB486" s="4"/>
    </row>
    <row r="487" spans="2:28" s="1" customFormat="1" hidden="1" x14ac:dyDescent="0.2">
      <c r="B487"/>
      <c r="C487"/>
      <c r="D487" s="4"/>
      <c r="E487" s="36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X487" s="5"/>
      <c r="Y487" s="5"/>
      <c r="AB487" s="4"/>
    </row>
    <row r="488" spans="2:28" s="1" customFormat="1" hidden="1" x14ac:dyDescent="0.2">
      <c r="B488"/>
      <c r="C488"/>
      <c r="D488" s="4"/>
      <c r="E488" s="36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X488" s="5"/>
      <c r="Y488" s="5"/>
      <c r="AB488" s="4"/>
    </row>
    <row r="489" spans="2:28" s="1" customFormat="1" hidden="1" x14ac:dyDescent="0.2">
      <c r="B489"/>
      <c r="C489"/>
      <c r="D489" s="4"/>
      <c r="E489" s="36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X489" s="5"/>
      <c r="Y489" s="5"/>
      <c r="AB489" s="4"/>
    </row>
    <row r="490" spans="2:28" s="1" customFormat="1" hidden="1" x14ac:dyDescent="0.2">
      <c r="B490"/>
      <c r="C490"/>
      <c r="D490" s="4"/>
      <c r="E490" s="36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X490" s="5"/>
      <c r="Y490" s="5"/>
      <c r="AB490" s="4"/>
    </row>
    <row r="491" spans="2:28" s="1" customFormat="1" hidden="1" x14ac:dyDescent="0.2">
      <c r="B491"/>
      <c r="C491"/>
      <c r="D491" s="4"/>
      <c r="E491" s="36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X491" s="5"/>
      <c r="Y491" s="5"/>
      <c r="AB491" s="4"/>
    </row>
    <row r="492" spans="2:28" s="1" customFormat="1" hidden="1" x14ac:dyDescent="0.2">
      <c r="B492"/>
      <c r="C492"/>
      <c r="D492" s="4"/>
      <c r="E492" s="36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X492" s="5"/>
      <c r="Y492" s="5"/>
      <c r="AB492" s="4"/>
    </row>
    <row r="493" spans="2:28" s="1" customFormat="1" hidden="1" x14ac:dyDescent="0.2">
      <c r="B493"/>
      <c r="C493"/>
      <c r="D493" s="4"/>
      <c r="E493" s="36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X493" s="5"/>
      <c r="Y493" s="5"/>
      <c r="AB493" s="4"/>
    </row>
    <row r="494" spans="2:28" s="1" customFormat="1" hidden="1" x14ac:dyDescent="0.2">
      <c r="B494"/>
      <c r="C494"/>
      <c r="D494" s="4"/>
      <c r="E494" s="36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X494" s="5"/>
      <c r="Y494" s="5"/>
      <c r="AB494" s="4"/>
    </row>
    <row r="495" spans="2:28" s="1" customFormat="1" hidden="1" x14ac:dyDescent="0.2">
      <c r="B495"/>
      <c r="C495"/>
      <c r="D495" s="4"/>
      <c r="E495" s="36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X495" s="5"/>
      <c r="Y495" s="5"/>
      <c r="AB495" s="4"/>
    </row>
    <row r="496" spans="2:28" s="1" customFormat="1" hidden="1" x14ac:dyDescent="0.2">
      <c r="B496"/>
      <c r="C496"/>
      <c r="D496" s="4"/>
      <c r="E496" s="36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X496" s="5"/>
      <c r="Y496" s="5"/>
      <c r="AB496" s="4"/>
    </row>
    <row r="497" spans="2:28" s="1" customFormat="1" hidden="1" x14ac:dyDescent="0.2">
      <c r="B497"/>
      <c r="C497"/>
      <c r="D497" s="4"/>
      <c r="E497" s="36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X497" s="5"/>
      <c r="Y497" s="5"/>
      <c r="AB497" s="4"/>
    </row>
    <row r="498" spans="2:28" s="1" customFormat="1" hidden="1" x14ac:dyDescent="0.2">
      <c r="B498"/>
      <c r="C498"/>
      <c r="D498" s="4"/>
      <c r="E498" s="36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X498" s="5"/>
      <c r="Y498" s="5"/>
      <c r="AB498" s="4"/>
    </row>
    <row r="499" spans="2:28" s="1" customFormat="1" hidden="1" x14ac:dyDescent="0.2">
      <c r="B499"/>
      <c r="C499"/>
      <c r="D499" s="4"/>
      <c r="E499" s="36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X499" s="5"/>
      <c r="Y499" s="5"/>
      <c r="AB499" s="4"/>
    </row>
    <row r="500" spans="2:28" s="1" customFormat="1" hidden="1" x14ac:dyDescent="0.2">
      <c r="B500"/>
      <c r="C500"/>
      <c r="D500" s="4"/>
      <c r="E500" s="36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X500" s="5"/>
      <c r="Y500" s="5"/>
      <c r="AB500" s="4"/>
    </row>
    <row r="501" spans="2:28" s="1" customFormat="1" hidden="1" x14ac:dyDescent="0.2">
      <c r="B501"/>
      <c r="C501"/>
      <c r="D501" s="4"/>
      <c r="E501" s="36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X501" s="5"/>
      <c r="Y501" s="5"/>
      <c r="AB501" s="4"/>
    </row>
    <row r="502" spans="2:28" s="1" customFormat="1" hidden="1" x14ac:dyDescent="0.2">
      <c r="B502"/>
      <c r="C502"/>
      <c r="D502" s="4"/>
      <c r="E502" s="36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X502" s="5"/>
      <c r="Y502" s="5"/>
      <c r="AB502" s="4"/>
    </row>
    <row r="503" spans="2:28" s="1" customFormat="1" hidden="1" x14ac:dyDescent="0.2">
      <c r="B503"/>
      <c r="C503"/>
      <c r="D503" s="4"/>
      <c r="E503" s="36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X503" s="5"/>
      <c r="Y503" s="5"/>
      <c r="AB503" s="4"/>
    </row>
    <row r="504" spans="2:28" s="1" customFormat="1" hidden="1" x14ac:dyDescent="0.2">
      <c r="B504"/>
      <c r="C504"/>
      <c r="D504" s="4"/>
      <c r="E504" s="36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X504" s="5"/>
      <c r="Y504" s="5"/>
      <c r="AB504" s="4"/>
    </row>
    <row r="505" spans="2:28" s="1" customFormat="1" hidden="1" x14ac:dyDescent="0.2">
      <c r="B505"/>
      <c r="C505"/>
      <c r="D505" s="4"/>
      <c r="E505" s="36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X505" s="5"/>
      <c r="Y505" s="5"/>
      <c r="AB505" s="4"/>
    </row>
    <row r="506" spans="2:28" s="1" customFormat="1" hidden="1" x14ac:dyDescent="0.2">
      <c r="B506"/>
      <c r="C506"/>
      <c r="D506" s="4"/>
      <c r="E506" s="36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X506" s="5"/>
      <c r="Y506" s="5"/>
      <c r="AB506" s="4"/>
    </row>
    <row r="507" spans="2:28" s="1" customFormat="1" hidden="1" x14ac:dyDescent="0.2">
      <c r="B507"/>
      <c r="C507"/>
      <c r="D507" s="4"/>
      <c r="E507" s="36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X507" s="5"/>
      <c r="Y507" s="5"/>
      <c r="AB507" s="4"/>
    </row>
    <row r="508" spans="2:28" s="1" customFormat="1" hidden="1" x14ac:dyDescent="0.2">
      <c r="B508"/>
      <c r="C508"/>
      <c r="D508" s="4"/>
      <c r="E508" s="36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X508" s="5"/>
      <c r="Y508" s="5"/>
      <c r="AB508" s="4"/>
    </row>
    <row r="509" spans="2:28" s="1" customFormat="1" hidden="1" x14ac:dyDescent="0.2">
      <c r="B509"/>
      <c r="C509"/>
      <c r="D509" s="4"/>
      <c r="E509" s="36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X509" s="5"/>
      <c r="Y509" s="5"/>
      <c r="AB509" s="4"/>
    </row>
    <row r="510" spans="2:28" s="1" customFormat="1" hidden="1" x14ac:dyDescent="0.2">
      <c r="B510"/>
      <c r="C510"/>
      <c r="D510" s="4"/>
      <c r="E510" s="36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X510" s="5"/>
      <c r="Y510" s="5"/>
      <c r="AB510" s="4"/>
    </row>
    <row r="511" spans="2:28" s="1" customFormat="1" hidden="1" x14ac:dyDescent="0.2">
      <c r="B511"/>
      <c r="C511"/>
      <c r="D511" s="4"/>
      <c r="E511" s="36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X511" s="5"/>
      <c r="Y511" s="5"/>
      <c r="AB511" s="4"/>
    </row>
    <row r="512" spans="2:28" s="1" customFormat="1" hidden="1" x14ac:dyDescent="0.2">
      <c r="B512"/>
      <c r="C512"/>
      <c r="D512" s="4"/>
      <c r="E512" s="36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X512" s="5"/>
      <c r="Y512" s="5"/>
      <c r="AB512" s="4"/>
    </row>
    <row r="513" spans="2:28" s="1" customFormat="1" hidden="1" x14ac:dyDescent="0.2">
      <c r="B513"/>
      <c r="C513"/>
      <c r="D513" s="4"/>
      <c r="E513" s="36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X513" s="5"/>
      <c r="Y513" s="5"/>
      <c r="AB513" s="4"/>
    </row>
    <row r="514" spans="2:28" s="1" customFormat="1" hidden="1" x14ac:dyDescent="0.2">
      <c r="B514"/>
      <c r="C514"/>
      <c r="D514" s="4"/>
      <c r="E514" s="36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X514" s="5"/>
      <c r="Y514" s="5"/>
      <c r="AB514" s="4"/>
    </row>
    <row r="515" spans="2:28" s="1" customFormat="1" hidden="1" x14ac:dyDescent="0.2">
      <c r="B515"/>
      <c r="C515"/>
      <c r="D515" s="4"/>
      <c r="E515" s="36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X515" s="5"/>
      <c r="Y515" s="5"/>
      <c r="AB515" s="4"/>
    </row>
    <row r="516" spans="2:28" s="1" customFormat="1" hidden="1" x14ac:dyDescent="0.2">
      <c r="B516"/>
      <c r="C516"/>
      <c r="D516" s="4"/>
      <c r="E516" s="36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X516" s="5"/>
      <c r="Y516" s="5"/>
      <c r="AB516" s="4"/>
    </row>
    <row r="517" spans="2:28" s="1" customFormat="1" hidden="1" x14ac:dyDescent="0.2">
      <c r="B517"/>
      <c r="C517"/>
      <c r="D517" s="4"/>
      <c r="E517" s="36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X517" s="5"/>
      <c r="Y517" s="5"/>
      <c r="AB517" s="4"/>
    </row>
    <row r="518" spans="2:28" s="1" customFormat="1" hidden="1" x14ac:dyDescent="0.2">
      <c r="B518"/>
      <c r="C518"/>
      <c r="D518" s="4"/>
      <c r="E518" s="36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X518" s="5"/>
      <c r="Y518" s="5"/>
      <c r="AB518" s="4"/>
    </row>
    <row r="519" spans="2:28" s="1" customFormat="1" hidden="1" x14ac:dyDescent="0.2">
      <c r="B519"/>
      <c r="C519"/>
      <c r="D519" s="4"/>
      <c r="E519" s="36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X519" s="5"/>
      <c r="Y519" s="5"/>
      <c r="AB519" s="4"/>
    </row>
    <row r="520" spans="2:28" s="1" customFormat="1" hidden="1" x14ac:dyDescent="0.2">
      <c r="B520"/>
      <c r="C520"/>
      <c r="D520" s="4"/>
      <c r="E520" s="36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X520" s="5"/>
      <c r="Y520" s="5"/>
      <c r="AB520" s="4"/>
    </row>
    <row r="521" spans="2:28" s="1" customFormat="1" hidden="1" x14ac:dyDescent="0.2">
      <c r="B521"/>
      <c r="C521"/>
      <c r="D521" s="4"/>
      <c r="E521" s="36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X521" s="5"/>
      <c r="Y521" s="5"/>
      <c r="AB521" s="4"/>
    </row>
    <row r="522" spans="2:28" s="1" customFormat="1" hidden="1" x14ac:dyDescent="0.2">
      <c r="B522"/>
      <c r="C522"/>
      <c r="D522" s="4"/>
      <c r="E522" s="36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X522" s="5"/>
      <c r="Y522" s="5"/>
      <c r="AB522" s="4"/>
    </row>
    <row r="523" spans="2:28" s="1" customFormat="1" hidden="1" x14ac:dyDescent="0.2">
      <c r="B523"/>
      <c r="C523"/>
      <c r="D523" s="4"/>
      <c r="E523" s="36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X523" s="5"/>
      <c r="Y523" s="5"/>
      <c r="AB523" s="4"/>
    </row>
    <row r="524" spans="2:28" s="1" customFormat="1" hidden="1" x14ac:dyDescent="0.2">
      <c r="B524"/>
      <c r="C524"/>
      <c r="D524" s="4"/>
      <c r="E524" s="36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X524" s="5"/>
      <c r="Y524" s="5"/>
      <c r="AB524" s="4"/>
    </row>
    <row r="525" spans="2:28" s="1" customFormat="1" hidden="1" x14ac:dyDescent="0.2">
      <c r="B525"/>
      <c r="C525"/>
      <c r="D525" s="4"/>
      <c r="E525" s="36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X525" s="5"/>
      <c r="Y525" s="5"/>
      <c r="AB525" s="4"/>
    </row>
    <row r="526" spans="2:28" s="1" customFormat="1" hidden="1" x14ac:dyDescent="0.2">
      <c r="B526"/>
      <c r="C526"/>
      <c r="D526" s="4"/>
      <c r="E526" s="36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X526" s="5"/>
      <c r="Y526" s="5"/>
      <c r="AB526" s="4"/>
    </row>
    <row r="527" spans="2:28" s="1" customFormat="1" hidden="1" x14ac:dyDescent="0.2">
      <c r="B527"/>
      <c r="C527"/>
      <c r="D527" s="4"/>
      <c r="E527" s="36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X527" s="5"/>
      <c r="Y527" s="5"/>
      <c r="AB527" s="4"/>
    </row>
    <row r="528" spans="2:28" s="1" customFormat="1" hidden="1" x14ac:dyDescent="0.2">
      <c r="B528"/>
      <c r="C528"/>
      <c r="D528" s="4"/>
      <c r="E528" s="36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X528" s="5"/>
      <c r="Y528" s="5"/>
      <c r="AB528" s="4"/>
    </row>
    <row r="529" spans="2:28" s="1" customFormat="1" hidden="1" x14ac:dyDescent="0.2">
      <c r="B529"/>
      <c r="C529"/>
      <c r="D529" s="4"/>
      <c r="E529" s="36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X529" s="5"/>
      <c r="Y529" s="5"/>
      <c r="AB529" s="4"/>
    </row>
    <row r="530" spans="2:28" s="1" customFormat="1" hidden="1" x14ac:dyDescent="0.2">
      <c r="B530"/>
      <c r="C530"/>
      <c r="D530" s="4"/>
      <c r="E530" s="36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X530" s="5"/>
      <c r="Y530" s="5"/>
      <c r="AB530" s="4"/>
    </row>
    <row r="531" spans="2:28" s="1" customFormat="1" hidden="1" x14ac:dyDescent="0.2">
      <c r="B531"/>
      <c r="C531"/>
      <c r="D531" s="4"/>
      <c r="E531" s="36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X531" s="5"/>
      <c r="Y531" s="5"/>
      <c r="AB531" s="4"/>
    </row>
    <row r="532" spans="2:28" s="1" customFormat="1" hidden="1" x14ac:dyDescent="0.2">
      <c r="B532"/>
      <c r="C532"/>
      <c r="D532" s="4"/>
      <c r="E532" s="36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X532" s="5"/>
      <c r="Y532" s="5"/>
      <c r="AB532" s="4"/>
    </row>
    <row r="533" spans="2:28" s="1" customFormat="1" hidden="1" x14ac:dyDescent="0.2">
      <c r="B533"/>
      <c r="C533"/>
      <c r="D533" s="4"/>
      <c r="E533" s="36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X533" s="5"/>
      <c r="Y533" s="5"/>
      <c r="AB533" s="4"/>
    </row>
    <row r="534" spans="2:28" s="1" customFormat="1" hidden="1" x14ac:dyDescent="0.2">
      <c r="B534"/>
      <c r="C534"/>
      <c r="D534" s="4"/>
      <c r="E534" s="36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X534" s="5"/>
      <c r="Y534" s="5"/>
      <c r="AB534" s="4"/>
    </row>
    <row r="535" spans="2:28" s="1" customFormat="1" hidden="1" x14ac:dyDescent="0.2">
      <c r="B535"/>
      <c r="C535"/>
      <c r="D535" s="4"/>
      <c r="E535" s="36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X535" s="5"/>
      <c r="Y535" s="5"/>
      <c r="AB535" s="4"/>
    </row>
    <row r="536" spans="2:28" s="1" customFormat="1" hidden="1" x14ac:dyDescent="0.2">
      <c r="B536"/>
      <c r="C536"/>
      <c r="D536" s="4"/>
      <c r="E536" s="36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X536" s="5"/>
      <c r="Y536" s="5"/>
      <c r="AB536" s="4"/>
    </row>
    <row r="537" spans="2:28" s="1" customFormat="1" hidden="1" x14ac:dyDescent="0.2">
      <c r="B537"/>
      <c r="C537"/>
      <c r="D537" s="4"/>
      <c r="E537" s="36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X537" s="5"/>
      <c r="Y537" s="5"/>
      <c r="AB537" s="4"/>
    </row>
    <row r="538" spans="2:28" s="1" customFormat="1" hidden="1" x14ac:dyDescent="0.2">
      <c r="B538"/>
      <c r="C538"/>
      <c r="D538" s="4"/>
      <c r="E538" s="36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X538" s="5"/>
      <c r="Y538" s="5"/>
      <c r="AB538" s="4"/>
    </row>
    <row r="539" spans="2:28" s="1" customFormat="1" hidden="1" x14ac:dyDescent="0.2">
      <c r="B539"/>
      <c r="C539"/>
      <c r="D539" s="4"/>
      <c r="E539" s="36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X539" s="5"/>
      <c r="Y539" s="5"/>
      <c r="AB539" s="4"/>
    </row>
    <row r="540" spans="2:28" s="1" customFormat="1" hidden="1" x14ac:dyDescent="0.2">
      <c r="B540"/>
      <c r="C540"/>
      <c r="D540" s="4"/>
      <c r="E540" s="36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X540" s="5"/>
      <c r="Y540" s="5"/>
      <c r="AB540" s="4"/>
    </row>
    <row r="541" spans="2:28" s="1" customFormat="1" hidden="1" x14ac:dyDescent="0.2">
      <c r="B541"/>
      <c r="C541"/>
      <c r="D541" s="4"/>
      <c r="E541" s="36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X541" s="5"/>
      <c r="Y541" s="5"/>
      <c r="AB541" s="4"/>
    </row>
    <row r="542" spans="2:28" s="1" customFormat="1" hidden="1" x14ac:dyDescent="0.2">
      <c r="B542"/>
      <c r="C542"/>
      <c r="D542" s="4"/>
      <c r="E542" s="36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X542" s="5"/>
      <c r="Y542" s="5"/>
      <c r="AB542" s="4"/>
    </row>
    <row r="543" spans="2:28" s="1" customFormat="1" hidden="1" x14ac:dyDescent="0.2">
      <c r="B543"/>
      <c r="C543"/>
      <c r="D543" s="4"/>
      <c r="E543" s="36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X543" s="5"/>
      <c r="Y543" s="5"/>
      <c r="AB543" s="4"/>
    </row>
    <row r="544" spans="2:28" s="1" customFormat="1" hidden="1" x14ac:dyDescent="0.2">
      <c r="B544"/>
      <c r="C544"/>
      <c r="D544" s="4"/>
      <c r="E544" s="36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X544" s="5"/>
      <c r="Y544" s="5"/>
      <c r="AB544" s="4"/>
    </row>
    <row r="545" spans="2:28" s="1" customFormat="1" hidden="1" x14ac:dyDescent="0.2">
      <c r="B545"/>
      <c r="C545"/>
      <c r="D545" s="4"/>
      <c r="E545" s="36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X545" s="5"/>
      <c r="Y545" s="5"/>
      <c r="AB545" s="4"/>
    </row>
    <row r="546" spans="2:28" s="1" customFormat="1" hidden="1" x14ac:dyDescent="0.2">
      <c r="B546"/>
      <c r="C546"/>
      <c r="D546" s="4"/>
      <c r="E546" s="36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X546" s="5"/>
      <c r="Y546" s="5"/>
      <c r="AB546" s="4"/>
    </row>
    <row r="547" spans="2:28" s="1" customFormat="1" hidden="1" x14ac:dyDescent="0.2">
      <c r="B547"/>
      <c r="C547"/>
      <c r="D547" s="4"/>
      <c r="E547" s="36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X547" s="5"/>
      <c r="Y547" s="5"/>
      <c r="AB547" s="4"/>
    </row>
    <row r="548" spans="2:28" s="1" customFormat="1" hidden="1" x14ac:dyDescent="0.2">
      <c r="B548"/>
      <c r="C548"/>
      <c r="D548" s="4"/>
      <c r="E548" s="36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X548" s="5"/>
      <c r="Y548" s="5"/>
      <c r="AB548" s="4"/>
    </row>
    <row r="549" spans="2:28" s="1" customFormat="1" hidden="1" x14ac:dyDescent="0.2">
      <c r="B549"/>
      <c r="C549"/>
      <c r="D549" s="4"/>
      <c r="E549" s="36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X549" s="5"/>
      <c r="Y549" s="5"/>
      <c r="AB549" s="4"/>
    </row>
    <row r="550" spans="2:28" s="1" customFormat="1" hidden="1" x14ac:dyDescent="0.2">
      <c r="B550"/>
      <c r="C550"/>
      <c r="D550" s="4"/>
      <c r="E550" s="36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X550" s="5"/>
      <c r="Y550" s="5"/>
      <c r="AB550" s="4"/>
    </row>
    <row r="551" spans="2:28" s="1" customFormat="1" hidden="1" x14ac:dyDescent="0.2">
      <c r="B551"/>
      <c r="C551"/>
      <c r="D551" s="4"/>
      <c r="E551" s="36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X551" s="5"/>
      <c r="Y551" s="5"/>
      <c r="AB551" s="4"/>
    </row>
    <row r="552" spans="2:28" s="1" customFormat="1" hidden="1" x14ac:dyDescent="0.2">
      <c r="B552"/>
      <c r="C552"/>
      <c r="D552" s="4"/>
      <c r="E552" s="36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X552" s="5"/>
      <c r="Y552" s="5"/>
      <c r="AB552" s="4"/>
    </row>
    <row r="553" spans="2:28" s="1" customFormat="1" hidden="1" x14ac:dyDescent="0.2">
      <c r="B553"/>
      <c r="C553"/>
      <c r="D553" s="4"/>
      <c r="E553" s="36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X553" s="5"/>
      <c r="Y553" s="5"/>
      <c r="AB553" s="4"/>
    </row>
    <row r="554" spans="2:28" s="1" customFormat="1" hidden="1" x14ac:dyDescent="0.2">
      <c r="B554"/>
      <c r="C554"/>
      <c r="D554" s="4"/>
      <c r="E554" s="36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X554" s="5"/>
      <c r="Y554" s="5"/>
      <c r="AB554" s="4"/>
    </row>
    <row r="555" spans="2:28" s="1" customFormat="1" hidden="1" x14ac:dyDescent="0.2">
      <c r="B555"/>
      <c r="C555"/>
      <c r="D555" s="4"/>
      <c r="E555" s="36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X555" s="5"/>
      <c r="Y555" s="5"/>
      <c r="AB555" s="4"/>
    </row>
    <row r="556" spans="2:28" s="1" customFormat="1" hidden="1" x14ac:dyDescent="0.2">
      <c r="B556"/>
      <c r="C556"/>
      <c r="D556" s="4"/>
      <c r="E556" s="36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X556" s="5"/>
      <c r="Y556" s="5"/>
      <c r="AB556" s="4"/>
    </row>
    <row r="557" spans="2:28" s="1" customFormat="1" hidden="1" x14ac:dyDescent="0.2">
      <c r="B557"/>
      <c r="C557"/>
      <c r="D557" s="4"/>
      <c r="E557" s="36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X557" s="5"/>
      <c r="Y557" s="5"/>
      <c r="AB557" s="4"/>
    </row>
    <row r="558" spans="2:28" s="1" customFormat="1" hidden="1" x14ac:dyDescent="0.2">
      <c r="B558"/>
      <c r="C558"/>
      <c r="D558" s="4"/>
      <c r="E558" s="36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X558" s="5"/>
      <c r="Y558" s="5"/>
      <c r="AB558" s="4"/>
    </row>
    <row r="559" spans="2:28" s="1" customFormat="1" hidden="1" x14ac:dyDescent="0.2">
      <c r="B559"/>
      <c r="C559"/>
      <c r="D559" s="4"/>
      <c r="E559" s="36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X559" s="5"/>
      <c r="Y559" s="5"/>
      <c r="AB559" s="4"/>
    </row>
    <row r="560" spans="2:28" s="1" customFormat="1" hidden="1" x14ac:dyDescent="0.2">
      <c r="B560"/>
      <c r="C560"/>
      <c r="D560" s="4"/>
      <c r="E560" s="36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X560" s="5"/>
      <c r="Y560" s="5"/>
      <c r="AB560" s="4"/>
    </row>
    <row r="561" spans="2:28" s="1" customFormat="1" hidden="1" x14ac:dyDescent="0.2">
      <c r="B561"/>
      <c r="C561"/>
      <c r="D561" s="4"/>
      <c r="E561" s="36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X561" s="5"/>
      <c r="Y561" s="5"/>
      <c r="AB561" s="4"/>
    </row>
    <row r="562" spans="2:28" s="1" customFormat="1" hidden="1" x14ac:dyDescent="0.2">
      <c r="B562"/>
      <c r="C562"/>
      <c r="D562" s="4"/>
      <c r="E562" s="36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X562" s="5"/>
      <c r="Y562" s="5"/>
      <c r="AB562" s="4"/>
    </row>
    <row r="563" spans="2:28" s="1" customFormat="1" hidden="1" x14ac:dyDescent="0.2">
      <c r="B563"/>
      <c r="C563"/>
      <c r="D563" s="4"/>
      <c r="E563" s="36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X563" s="5"/>
      <c r="Y563" s="5"/>
      <c r="AB563" s="4"/>
    </row>
    <row r="564" spans="2:28" s="1" customFormat="1" hidden="1" x14ac:dyDescent="0.2">
      <c r="B564"/>
      <c r="C564"/>
      <c r="D564" s="4"/>
      <c r="E564" s="36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X564" s="5"/>
      <c r="Y564" s="5"/>
      <c r="AB564" s="4"/>
    </row>
    <row r="565" spans="2:28" s="1" customFormat="1" hidden="1" x14ac:dyDescent="0.2">
      <c r="B565"/>
      <c r="C565"/>
      <c r="D565" s="4"/>
      <c r="E565" s="36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X565" s="5"/>
      <c r="Y565" s="5"/>
      <c r="AB565" s="4"/>
    </row>
    <row r="566" spans="2:28" s="1" customFormat="1" hidden="1" x14ac:dyDescent="0.2">
      <c r="B566"/>
      <c r="C566"/>
      <c r="D566" s="4"/>
      <c r="E566" s="36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X566" s="5"/>
      <c r="Y566" s="5"/>
      <c r="AB566" s="4"/>
    </row>
    <row r="567" spans="2:28" s="1" customFormat="1" hidden="1" x14ac:dyDescent="0.2">
      <c r="B567"/>
      <c r="C567"/>
      <c r="D567" s="4"/>
      <c r="E567" s="36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X567" s="5"/>
      <c r="Y567" s="5"/>
      <c r="AB567" s="4"/>
    </row>
    <row r="568" spans="2:28" s="1" customFormat="1" hidden="1" x14ac:dyDescent="0.2">
      <c r="B568"/>
      <c r="C568"/>
      <c r="D568" s="4"/>
      <c r="E568" s="36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X568" s="5"/>
      <c r="Y568" s="5"/>
      <c r="AB568" s="4"/>
    </row>
    <row r="569" spans="2:28" s="1" customFormat="1" hidden="1" x14ac:dyDescent="0.2">
      <c r="B569"/>
      <c r="C569"/>
      <c r="D569" s="4"/>
      <c r="E569" s="36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X569" s="5"/>
      <c r="Y569" s="5"/>
      <c r="AB569" s="4"/>
    </row>
    <row r="570" spans="2:28" s="1" customFormat="1" hidden="1" x14ac:dyDescent="0.2">
      <c r="B570"/>
      <c r="C570"/>
      <c r="D570" s="4"/>
      <c r="E570" s="36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X570" s="5"/>
      <c r="Y570" s="5"/>
      <c r="AB570" s="4"/>
    </row>
    <row r="571" spans="2:28" s="1" customFormat="1" hidden="1" x14ac:dyDescent="0.2">
      <c r="B571"/>
      <c r="C571"/>
      <c r="D571" s="4"/>
      <c r="E571" s="36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X571" s="5"/>
      <c r="Y571" s="5"/>
      <c r="AB571" s="4"/>
    </row>
    <row r="572" spans="2:28" s="1" customFormat="1" hidden="1" x14ac:dyDescent="0.2">
      <c r="B572"/>
      <c r="C572"/>
      <c r="D572" s="4"/>
      <c r="E572" s="36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X572" s="5"/>
      <c r="Y572" s="5"/>
      <c r="AB572" s="4"/>
    </row>
    <row r="573" spans="2:28" s="1" customFormat="1" hidden="1" x14ac:dyDescent="0.2">
      <c r="B573"/>
      <c r="C573"/>
      <c r="D573" s="4"/>
      <c r="E573" s="36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X573" s="5"/>
      <c r="Y573" s="5"/>
      <c r="AB573" s="4"/>
    </row>
    <row r="574" spans="2:28" s="1" customFormat="1" hidden="1" x14ac:dyDescent="0.2">
      <c r="B574"/>
      <c r="C574"/>
      <c r="D574" s="4"/>
      <c r="E574" s="36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X574" s="5"/>
      <c r="Y574" s="5"/>
      <c r="AB574" s="4"/>
    </row>
    <row r="575" spans="2:28" s="1" customFormat="1" hidden="1" x14ac:dyDescent="0.2">
      <c r="B575"/>
      <c r="C575"/>
      <c r="D575" s="4"/>
      <c r="E575" s="36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X575" s="5"/>
      <c r="Y575" s="5"/>
      <c r="AB575" s="4"/>
    </row>
    <row r="576" spans="2:28" s="1" customFormat="1" hidden="1" x14ac:dyDescent="0.2">
      <c r="B576"/>
      <c r="C576"/>
      <c r="D576" s="4"/>
      <c r="E576" s="36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X576" s="5"/>
      <c r="Y576" s="5"/>
      <c r="AB576" s="4"/>
    </row>
    <row r="577" spans="2:28" s="1" customFormat="1" hidden="1" x14ac:dyDescent="0.2">
      <c r="B577"/>
      <c r="C577"/>
      <c r="D577" s="4"/>
      <c r="E577" s="36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X577" s="5"/>
      <c r="Y577" s="5"/>
      <c r="AB577" s="4"/>
    </row>
    <row r="578" spans="2:28" s="1" customFormat="1" hidden="1" x14ac:dyDescent="0.2">
      <c r="B578"/>
      <c r="C578"/>
      <c r="D578" s="4"/>
      <c r="E578" s="36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X578" s="5"/>
      <c r="Y578" s="5"/>
      <c r="AB578" s="4"/>
    </row>
    <row r="579" spans="2:28" s="1" customFormat="1" hidden="1" x14ac:dyDescent="0.2">
      <c r="B579"/>
      <c r="C579"/>
      <c r="D579" s="4"/>
      <c r="E579" s="36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X579" s="5"/>
      <c r="Y579" s="5"/>
      <c r="AB579" s="4"/>
    </row>
    <row r="580" spans="2:28" s="1" customFormat="1" hidden="1" x14ac:dyDescent="0.2">
      <c r="B580"/>
      <c r="C580"/>
      <c r="D580" s="4"/>
      <c r="E580" s="36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X580" s="5"/>
      <c r="Y580" s="5"/>
      <c r="AB580" s="4"/>
    </row>
    <row r="581" spans="2:28" s="1" customFormat="1" hidden="1" x14ac:dyDescent="0.2">
      <c r="B581"/>
      <c r="C581"/>
      <c r="D581" s="4"/>
      <c r="E581" s="36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X581" s="5"/>
      <c r="Y581" s="5"/>
      <c r="AB581" s="4"/>
    </row>
    <row r="582" spans="2:28" s="1" customFormat="1" hidden="1" x14ac:dyDescent="0.2">
      <c r="B582"/>
      <c r="C582"/>
      <c r="D582" s="4"/>
      <c r="E582" s="36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X582" s="5"/>
      <c r="Y582" s="5"/>
      <c r="AB582" s="4"/>
    </row>
    <row r="583" spans="2:28" s="1" customFormat="1" hidden="1" x14ac:dyDescent="0.2">
      <c r="B583"/>
      <c r="C583"/>
      <c r="D583" s="4"/>
      <c r="E583" s="36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X583" s="5"/>
      <c r="Y583" s="5"/>
      <c r="AB583" s="4"/>
    </row>
    <row r="584" spans="2:28" s="1" customFormat="1" hidden="1" x14ac:dyDescent="0.2">
      <c r="B584"/>
      <c r="C584"/>
      <c r="D584" s="4"/>
      <c r="E584" s="36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X584" s="5"/>
      <c r="Y584" s="5"/>
      <c r="AB584" s="4"/>
    </row>
    <row r="585" spans="2:28" s="1" customFormat="1" hidden="1" x14ac:dyDescent="0.2">
      <c r="B585"/>
      <c r="C585"/>
      <c r="D585" s="4"/>
      <c r="E585" s="36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X585" s="5"/>
      <c r="Y585" s="5"/>
      <c r="AB585" s="4"/>
    </row>
    <row r="586" spans="2:28" s="1" customFormat="1" hidden="1" x14ac:dyDescent="0.2">
      <c r="B586"/>
      <c r="C586"/>
      <c r="D586" s="4"/>
      <c r="E586" s="36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X586" s="5"/>
      <c r="Y586" s="5"/>
      <c r="AB586" s="4"/>
    </row>
    <row r="587" spans="2:28" s="1" customFormat="1" hidden="1" x14ac:dyDescent="0.2">
      <c r="B587"/>
      <c r="C587"/>
      <c r="D587" s="4"/>
      <c r="E587" s="36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X587" s="5"/>
      <c r="Y587" s="5"/>
      <c r="AB587" s="4"/>
    </row>
    <row r="588" spans="2:28" s="1" customFormat="1" hidden="1" x14ac:dyDescent="0.2">
      <c r="B588"/>
      <c r="C588"/>
      <c r="D588" s="4"/>
      <c r="E588" s="36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X588" s="5"/>
      <c r="Y588" s="5"/>
      <c r="AB588" s="4"/>
    </row>
    <row r="589" spans="2:28" s="1" customFormat="1" hidden="1" x14ac:dyDescent="0.2">
      <c r="B589"/>
      <c r="C589"/>
      <c r="D589" s="4"/>
      <c r="E589" s="36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X589" s="5"/>
      <c r="Y589" s="5"/>
      <c r="AB589" s="4"/>
    </row>
    <row r="590" spans="2:28" s="1" customFormat="1" hidden="1" x14ac:dyDescent="0.2">
      <c r="B590"/>
      <c r="C590"/>
      <c r="D590" s="4"/>
      <c r="E590" s="36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X590" s="5"/>
      <c r="Y590" s="5"/>
      <c r="AB590" s="4"/>
    </row>
    <row r="591" spans="2:28" s="1" customFormat="1" hidden="1" x14ac:dyDescent="0.2">
      <c r="B591"/>
      <c r="C591"/>
      <c r="D591" s="4"/>
      <c r="E591" s="36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X591" s="5"/>
      <c r="Y591" s="5"/>
      <c r="AB591" s="4"/>
    </row>
    <row r="592" spans="2:28" s="1" customFormat="1" hidden="1" x14ac:dyDescent="0.2">
      <c r="B592"/>
      <c r="C592"/>
      <c r="D592" s="4"/>
      <c r="E592" s="36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X592" s="5"/>
      <c r="Y592" s="5"/>
      <c r="AB592" s="4"/>
    </row>
    <row r="593" spans="2:28" s="1" customFormat="1" hidden="1" x14ac:dyDescent="0.2">
      <c r="B593"/>
      <c r="C593"/>
      <c r="D593" s="4"/>
      <c r="E593" s="36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X593" s="5"/>
      <c r="Y593" s="5"/>
      <c r="AB593" s="4"/>
    </row>
    <row r="594" spans="2:28" s="1" customFormat="1" hidden="1" x14ac:dyDescent="0.2">
      <c r="B594"/>
      <c r="C594"/>
      <c r="D594" s="4"/>
      <c r="E594" s="36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X594" s="5"/>
      <c r="Y594" s="5"/>
      <c r="AB594" s="4"/>
    </row>
    <row r="595" spans="2:28" s="1" customFormat="1" hidden="1" x14ac:dyDescent="0.2">
      <c r="B595"/>
      <c r="C595"/>
      <c r="D595" s="4"/>
      <c r="E595" s="36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X595" s="5"/>
      <c r="Y595" s="5"/>
      <c r="AB595" s="4"/>
    </row>
    <row r="596" spans="2:28" s="1" customFormat="1" hidden="1" x14ac:dyDescent="0.2">
      <c r="B596"/>
      <c r="C596"/>
      <c r="D596" s="4"/>
      <c r="E596" s="36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X596" s="5"/>
      <c r="Y596" s="5"/>
      <c r="AB596" s="4"/>
    </row>
    <row r="597" spans="2:28" s="1" customFormat="1" hidden="1" x14ac:dyDescent="0.2">
      <c r="B597"/>
      <c r="C597"/>
      <c r="D597" s="4"/>
      <c r="E597" s="36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X597" s="5"/>
      <c r="Y597" s="5"/>
      <c r="AB597" s="4"/>
    </row>
    <row r="598" spans="2:28" s="1" customFormat="1" hidden="1" x14ac:dyDescent="0.2">
      <c r="B598"/>
      <c r="C598"/>
      <c r="D598" s="4"/>
      <c r="E598" s="36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X598" s="5"/>
      <c r="Y598" s="5"/>
      <c r="AB598" s="4"/>
    </row>
    <row r="599" spans="2:28" s="1" customFormat="1" hidden="1" x14ac:dyDescent="0.2">
      <c r="B599"/>
      <c r="C599"/>
      <c r="D599" s="4"/>
      <c r="E599" s="36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X599" s="5"/>
      <c r="Y599" s="5"/>
      <c r="AB599" s="4"/>
    </row>
    <row r="600" spans="2:28" s="1" customFormat="1" hidden="1" x14ac:dyDescent="0.2">
      <c r="B600"/>
      <c r="C600"/>
      <c r="D600" s="4"/>
      <c r="E600" s="36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X600" s="5"/>
      <c r="Y600" s="5"/>
      <c r="AB600" s="4"/>
    </row>
    <row r="601" spans="2:28" s="1" customFormat="1" hidden="1" x14ac:dyDescent="0.2">
      <c r="B601"/>
      <c r="C601"/>
      <c r="D601" s="4"/>
      <c r="E601" s="36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X601" s="5"/>
      <c r="Y601" s="5"/>
      <c r="AB601" s="4"/>
    </row>
    <row r="602" spans="2:28" s="1" customFormat="1" hidden="1" x14ac:dyDescent="0.2">
      <c r="B602"/>
      <c r="C602"/>
      <c r="D602" s="4"/>
      <c r="E602" s="36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X602" s="5"/>
      <c r="Y602" s="5"/>
      <c r="AB602" s="4"/>
    </row>
    <row r="603" spans="2:28" s="1" customFormat="1" hidden="1" x14ac:dyDescent="0.2">
      <c r="B603"/>
      <c r="C603"/>
      <c r="D603" s="4"/>
      <c r="E603" s="36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X603" s="5"/>
      <c r="Y603" s="5"/>
      <c r="AB603" s="4"/>
    </row>
    <row r="604" spans="2:28" s="1" customFormat="1" hidden="1" x14ac:dyDescent="0.2">
      <c r="B604"/>
      <c r="C604"/>
      <c r="D604" s="4"/>
      <c r="E604" s="36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X604" s="5"/>
      <c r="Y604" s="5"/>
      <c r="AB604" s="4"/>
    </row>
    <row r="605" spans="2:28" s="1" customFormat="1" hidden="1" x14ac:dyDescent="0.2">
      <c r="B605"/>
      <c r="C605"/>
      <c r="D605" s="4"/>
      <c r="E605" s="36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X605" s="5"/>
      <c r="Y605" s="5"/>
      <c r="AB605" s="4"/>
    </row>
    <row r="606" spans="2:28" s="1" customFormat="1" hidden="1" x14ac:dyDescent="0.2">
      <c r="B606"/>
      <c r="C606"/>
      <c r="D606" s="4"/>
      <c r="E606" s="36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X606" s="5"/>
      <c r="Y606" s="5"/>
      <c r="AB606" s="4"/>
    </row>
    <row r="607" spans="2:28" s="1" customFormat="1" hidden="1" x14ac:dyDescent="0.2">
      <c r="B607"/>
      <c r="C607"/>
      <c r="D607" s="4"/>
      <c r="E607" s="36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X607" s="5"/>
      <c r="Y607" s="5"/>
      <c r="AB607" s="4"/>
    </row>
    <row r="608" spans="2:28" s="1" customFormat="1" hidden="1" x14ac:dyDescent="0.2">
      <c r="B608"/>
      <c r="C608"/>
      <c r="D608" s="4"/>
      <c r="E608" s="36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X608" s="5"/>
      <c r="Y608" s="5"/>
      <c r="AB608" s="4"/>
    </row>
    <row r="609" spans="2:28" s="1" customFormat="1" hidden="1" x14ac:dyDescent="0.2">
      <c r="B609"/>
      <c r="C609"/>
      <c r="D609" s="4"/>
      <c r="E609" s="36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X609" s="5"/>
      <c r="Y609" s="5"/>
      <c r="AB609" s="4"/>
    </row>
    <row r="610" spans="2:28" s="1" customFormat="1" hidden="1" x14ac:dyDescent="0.2">
      <c r="B610"/>
      <c r="C610"/>
      <c r="D610" s="4"/>
      <c r="E610" s="36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X610" s="5"/>
      <c r="Y610" s="5"/>
      <c r="AB610" s="4"/>
    </row>
    <row r="611" spans="2:28" s="1" customFormat="1" hidden="1" x14ac:dyDescent="0.2">
      <c r="B611"/>
      <c r="C611"/>
      <c r="D611" s="4"/>
      <c r="E611" s="36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X611" s="5"/>
      <c r="Y611" s="5"/>
      <c r="AB611" s="4"/>
    </row>
    <row r="612" spans="2:28" s="1" customFormat="1" hidden="1" x14ac:dyDescent="0.2">
      <c r="B612"/>
      <c r="C612"/>
      <c r="D612" s="4"/>
      <c r="E612" s="36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X612" s="5"/>
      <c r="Y612" s="5"/>
      <c r="AB612" s="4"/>
    </row>
    <row r="613" spans="2:28" s="1" customFormat="1" hidden="1" x14ac:dyDescent="0.2">
      <c r="B613"/>
      <c r="C613"/>
      <c r="D613" s="4"/>
      <c r="E613" s="36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X613" s="5"/>
      <c r="Y613" s="5"/>
      <c r="AB613" s="4"/>
    </row>
    <row r="614" spans="2:28" s="1" customFormat="1" hidden="1" x14ac:dyDescent="0.2">
      <c r="B614"/>
      <c r="C614"/>
      <c r="D614" s="4"/>
      <c r="E614" s="36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X614" s="5"/>
      <c r="Y614" s="5"/>
      <c r="AB614" s="4"/>
    </row>
    <row r="615" spans="2:28" s="1" customFormat="1" hidden="1" x14ac:dyDescent="0.2">
      <c r="B615"/>
      <c r="C615"/>
      <c r="D615" s="4"/>
      <c r="E615" s="36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X615" s="5"/>
      <c r="Y615" s="5"/>
      <c r="AB615" s="4"/>
    </row>
    <row r="616" spans="2:28" s="1" customFormat="1" hidden="1" x14ac:dyDescent="0.2">
      <c r="B616"/>
      <c r="C616"/>
      <c r="D616" s="4"/>
      <c r="E616" s="36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X616" s="5"/>
      <c r="Y616" s="5"/>
      <c r="AB616" s="4"/>
    </row>
    <row r="617" spans="2:28" s="1" customFormat="1" hidden="1" x14ac:dyDescent="0.2">
      <c r="B617"/>
      <c r="C617"/>
      <c r="D617" s="4"/>
      <c r="E617" s="36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X617" s="5"/>
      <c r="Y617" s="5"/>
      <c r="AB617" s="4"/>
    </row>
    <row r="618" spans="2:28" s="1" customFormat="1" hidden="1" x14ac:dyDescent="0.2">
      <c r="B618"/>
      <c r="C618"/>
      <c r="D618" s="4"/>
      <c r="E618" s="36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X618" s="5"/>
      <c r="Y618" s="5"/>
      <c r="AB618" s="4"/>
    </row>
    <row r="619" spans="2:28" s="1" customFormat="1" hidden="1" x14ac:dyDescent="0.2">
      <c r="B619"/>
      <c r="C619"/>
      <c r="D619" s="4"/>
      <c r="E619" s="36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X619" s="5"/>
      <c r="Y619" s="5"/>
      <c r="AB619" s="4"/>
    </row>
    <row r="620" spans="2:28" s="1" customFormat="1" hidden="1" x14ac:dyDescent="0.2">
      <c r="B620"/>
      <c r="C620"/>
      <c r="D620" s="4"/>
      <c r="E620" s="36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X620" s="5"/>
      <c r="Y620" s="5"/>
      <c r="AB620" s="4"/>
    </row>
    <row r="621" spans="2:28" s="1" customFormat="1" hidden="1" x14ac:dyDescent="0.2">
      <c r="B621"/>
      <c r="C621"/>
      <c r="D621" s="4"/>
      <c r="E621" s="36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X621" s="5"/>
      <c r="Y621" s="5"/>
      <c r="AB621" s="4"/>
    </row>
    <row r="622" spans="2:28" s="1" customFormat="1" hidden="1" x14ac:dyDescent="0.2">
      <c r="B622"/>
      <c r="C622"/>
      <c r="D622" s="4"/>
      <c r="E622" s="36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X622" s="5"/>
      <c r="Y622" s="5"/>
      <c r="AB622" s="4"/>
    </row>
    <row r="623" spans="2:28" s="1" customFormat="1" hidden="1" x14ac:dyDescent="0.2">
      <c r="B623"/>
      <c r="C623"/>
      <c r="D623" s="4"/>
      <c r="E623" s="36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X623" s="5"/>
      <c r="Y623" s="5"/>
      <c r="AB623" s="4"/>
    </row>
    <row r="624" spans="2:28" s="1" customFormat="1" hidden="1" x14ac:dyDescent="0.2">
      <c r="B624"/>
      <c r="C624"/>
      <c r="D624" s="4"/>
      <c r="E624" s="36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X624" s="5"/>
      <c r="Y624" s="5"/>
      <c r="AB624" s="4"/>
    </row>
    <row r="625" spans="2:28" s="1" customFormat="1" hidden="1" x14ac:dyDescent="0.2">
      <c r="B625"/>
      <c r="C625"/>
      <c r="D625" s="4"/>
      <c r="E625" s="36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X625" s="5"/>
      <c r="Y625" s="5"/>
      <c r="AB625" s="4"/>
    </row>
    <row r="626" spans="2:28" s="1" customFormat="1" hidden="1" x14ac:dyDescent="0.2">
      <c r="B626"/>
      <c r="C626"/>
      <c r="D626" s="4"/>
      <c r="E626" s="36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X626" s="5"/>
      <c r="Y626" s="5"/>
      <c r="AB626" s="4"/>
    </row>
    <row r="627" spans="2:28" s="1" customFormat="1" hidden="1" x14ac:dyDescent="0.2">
      <c r="B627"/>
      <c r="C627"/>
      <c r="D627" s="4"/>
      <c r="E627" s="36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X627" s="5"/>
      <c r="Y627" s="5"/>
      <c r="AB627" s="4"/>
    </row>
    <row r="628" spans="2:28" s="1" customFormat="1" hidden="1" x14ac:dyDescent="0.2">
      <c r="B628"/>
      <c r="C628"/>
      <c r="D628" s="4"/>
      <c r="E628" s="36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X628" s="5"/>
      <c r="Y628" s="5"/>
      <c r="AB628" s="4"/>
    </row>
    <row r="629" spans="2:28" s="1" customFormat="1" hidden="1" x14ac:dyDescent="0.2">
      <c r="B629"/>
      <c r="C629"/>
      <c r="D629" s="4"/>
      <c r="E629" s="36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X629" s="5"/>
      <c r="Y629" s="5"/>
      <c r="AB629" s="4"/>
    </row>
    <row r="630" spans="2:28" s="1" customFormat="1" hidden="1" x14ac:dyDescent="0.2">
      <c r="B630"/>
      <c r="C630"/>
      <c r="D630" s="4"/>
      <c r="E630" s="36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X630" s="5"/>
      <c r="Y630" s="5"/>
      <c r="AB630" s="4"/>
    </row>
    <row r="631" spans="2:28" s="1" customFormat="1" hidden="1" x14ac:dyDescent="0.2">
      <c r="B631"/>
      <c r="C631"/>
      <c r="D631" s="4"/>
      <c r="E631" s="36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X631" s="5"/>
      <c r="Y631" s="5"/>
      <c r="AB631" s="4"/>
    </row>
    <row r="632" spans="2:28" s="1" customFormat="1" hidden="1" x14ac:dyDescent="0.2">
      <c r="B632"/>
      <c r="C632"/>
      <c r="D632" s="4"/>
      <c r="E632" s="36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X632" s="5"/>
      <c r="Y632" s="5"/>
      <c r="AB632" s="4"/>
    </row>
    <row r="633" spans="2:28" s="1" customFormat="1" hidden="1" x14ac:dyDescent="0.2">
      <c r="B633"/>
      <c r="C633"/>
      <c r="D633" s="4"/>
      <c r="E633" s="36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X633" s="5"/>
      <c r="Y633" s="5"/>
      <c r="AB633" s="4"/>
    </row>
    <row r="634" spans="2:28" s="1" customFormat="1" hidden="1" x14ac:dyDescent="0.2">
      <c r="B634"/>
      <c r="C634"/>
      <c r="D634" s="4"/>
      <c r="E634" s="36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X634" s="5"/>
      <c r="Y634" s="5"/>
      <c r="AB634" s="4"/>
    </row>
    <row r="635" spans="2:28" s="1" customFormat="1" hidden="1" x14ac:dyDescent="0.2">
      <c r="B635"/>
      <c r="C635"/>
      <c r="D635" s="4"/>
      <c r="E635" s="36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X635" s="5"/>
      <c r="Y635" s="5"/>
      <c r="AB635" s="4"/>
    </row>
    <row r="636" spans="2:28" s="1" customFormat="1" hidden="1" x14ac:dyDescent="0.2">
      <c r="B636"/>
      <c r="C636"/>
      <c r="D636" s="4"/>
      <c r="E636" s="36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X636" s="5"/>
      <c r="Y636" s="5"/>
      <c r="AB636" s="4"/>
    </row>
    <row r="637" spans="2:28" s="1" customFormat="1" hidden="1" x14ac:dyDescent="0.2">
      <c r="B637"/>
      <c r="C637"/>
      <c r="D637" s="4"/>
      <c r="E637" s="36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X637" s="5"/>
      <c r="Y637" s="5"/>
      <c r="AB637" s="4"/>
    </row>
    <row r="638" spans="2:28" s="1" customFormat="1" hidden="1" x14ac:dyDescent="0.2">
      <c r="B638"/>
      <c r="C638"/>
      <c r="D638" s="4"/>
      <c r="E638" s="36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X638" s="5"/>
      <c r="Y638" s="5"/>
      <c r="AB638" s="4"/>
    </row>
    <row r="639" spans="2:28" s="1" customFormat="1" hidden="1" x14ac:dyDescent="0.2">
      <c r="B639"/>
      <c r="C639"/>
      <c r="D639" s="4"/>
      <c r="E639" s="36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X639" s="5"/>
      <c r="Y639" s="5"/>
      <c r="AB639" s="4"/>
    </row>
    <row r="640" spans="2:28" s="1" customFormat="1" hidden="1" x14ac:dyDescent="0.2">
      <c r="B640"/>
      <c r="C640"/>
      <c r="D640" s="4"/>
      <c r="E640" s="36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X640" s="5"/>
      <c r="Y640" s="5"/>
      <c r="AB640" s="4"/>
    </row>
    <row r="641" spans="2:28" s="1" customFormat="1" hidden="1" x14ac:dyDescent="0.2">
      <c r="B641"/>
      <c r="C641"/>
      <c r="D641" s="4"/>
      <c r="E641" s="36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X641" s="5"/>
      <c r="Y641" s="5"/>
      <c r="AB641" s="4"/>
    </row>
    <row r="642" spans="2:28" s="1" customFormat="1" hidden="1" x14ac:dyDescent="0.2">
      <c r="B642"/>
      <c r="C642"/>
      <c r="D642" s="4"/>
      <c r="E642" s="36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X642" s="5"/>
      <c r="Y642" s="5"/>
      <c r="AB642" s="4"/>
    </row>
    <row r="643" spans="2:28" s="1" customFormat="1" hidden="1" x14ac:dyDescent="0.2">
      <c r="B643"/>
      <c r="C643"/>
      <c r="D643" s="4"/>
      <c r="E643" s="36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X643" s="5"/>
      <c r="Y643" s="5"/>
      <c r="AB643" s="4"/>
    </row>
    <row r="644" spans="2:28" s="1" customFormat="1" hidden="1" x14ac:dyDescent="0.2">
      <c r="B644"/>
      <c r="C644"/>
      <c r="D644" s="4"/>
      <c r="E644" s="36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X644" s="5"/>
      <c r="Y644" s="5"/>
      <c r="AB644" s="4"/>
    </row>
    <row r="645" spans="2:28" s="1" customFormat="1" hidden="1" x14ac:dyDescent="0.2">
      <c r="B645"/>
      <c r="C645"/>
      <c r="D645" s="4"/>
      <c r="E645" s="36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X645" s="5"/>
      <c r="Y645" s="5"/>
      <c r="AB645" s="4"/>
    </row>
    <row r="646" spans="2:28" s="1" customFormat="1" hidden="1" x14ac:dyDescent="0.2">
      <c r="B646"/>
      <c r="C646"/>
      <c r="D646" s="4"/>
      <c r="E646" s="36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X646" s="5"/>
      <c r="Y646" s="5"/>
      <c r="AB646" s="4"/>
    </row>
    <row r="647" spans="2:28" s="1" customFormat="1" hidden="1" x14ac:dyDescent="0.2">
      <c r="B647"/>
      <c r="C647"/>
      <c r="D647" s="4"/>
      <c r="E647" s="36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X647" s="5"/>
      <c r="Y647" s="5"/>
      <c r="AB647" s="4"/>
    </row>
    <row r="648" spans="2:28" s="1" customFormat="1" hidden="1" x14ac:dyDescent="0.2">
      <c r="B648"/>
      <c r="C648"/>
      <c r="D648" s="4"/>
      <c r="E648" s="36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X648" s="5"/>
      <c r="Y648" s="5"/>
      <c r="AB648" s="4"/>
    </row>
    <row r="649" spans="2:28" s="1" customFormat="1" hidden="1" x14ac:dyDescent="0.2">
      <c r="B649"/>
      <c r="C649"/>
      <c r="D649" s="4"/>
      <c r="E649" s="36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X649" s="5"/>
      <c r="Y649" s="5"/>
      <c r="AB649" s="4"/>
    </row>
    <row r="650" spans="2:28" s="1" customFormat="1" hidden="1" x14ac:dyDescent="0.2">
      <c r="B650"/>
      <c r="C650"/>
      <c r="D650" s="4"/>
      <c r="E650" s="36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X650" s="5"/>
      <c r="Y650" s="5"/>
      <c r="AB650" s="4"/>
    </row>
    <row r="651" spans="2:28" s="1" customFormat="1" hidden="1" x14ac:dyDescent="0.2">
      <c r="B651"/>
      <c r="C651"/>
      <c r="D651" s="4"/>
      <c r="E651" s="36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X651" s="5"/>
      <c r="Y651" s="5"/>
      <c r="AB651" s="4"/>
    </row>
    <row r="652" spans="2:28" s="1" customFormat="1" hidden="1" x14ac:dyDescent="0.2">
      <c r="B652"/>
      <c r="C652"/>
      <c r="D652" s="4"/>
      <c r="E652" s="36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X652" s="5"/>
      <c r="Y652" s="5"/>
      <c r="AB652" s="4"/>
    </row>
    <row r="653" spans="2:28" s="1" customFormat="1" hidden="1" x14ac:dyDescent="0.2">
      <c r="B653"/>
      <c r="C653"/>
      <c r="D653" s="4"/>
      <c r="E653" s="36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X653" s="5"/>
      <c r="Y653" s="5"/>
      <c r="AB653" s="4"/>
    </row>
    <row r="654" spans="2:28" s="1" customFormat="1" hidden="1" x14ac:dyDescent="0.2">
      <c r="B654"/>
      <c r="C654"/>
      <c r="D654" s="4"/>
      <c r="E654" s="36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X654" s="5"/>
      <c r="Y654" s="5"/>
      <c r="AB654" s="4"/>
    </row>
    <row r="655" spans="2:28" s="1" customFormat="1" hidden="1" x14ac:dyDescent="0.2">
      <c r="B655"/>
      <c r="C655"/>
      <c r="D655" s="4"/>
      <c r="E655" s="36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X655" s="5"/>
      <c r="Y655" s="5"/>
      <c r="AB655" s="4"/>
    </row>
    <row r="656" spans="2:28" s="1" customFormat="1" hidden="1" x14ac:dyDescent="0.2">
      <c r="B656"/>
      <c r="C656"/>
      <c r="D656" s="4"/>
      <c r="E656" s="36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X656" s="5"/>
      <c r="Y656" s="5"/>
      <c r="AB656" s="4"/>
    </row>
    <row r="657" spans="2:28" s="1" customFormat="1" hidden="1" x14ac:dyDescent="0.2">
      <c r="B657"/>
      <c r="C657"/>
      <c r="D657" s="4"/>
      <c r="E657" s="36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X657" s="5"/>
      <c r="Y657" s="5"/>
      <c r="AB657" s="4"/>
    </row>
    <row r="658" spans="2:28" s="1" customFormat="1" hidden="1" x14ac:dyDescent="0.2">
      <c r="B658"/>
      <c r="C658"/>
      <c r="D658" s="4"/>
      <c r="E658" s="36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X658" s="5"/>
      <c r="Y658" s="5"/>
      <c r="AB658" s="4"/>
    </row>
    <row r="659" spans="2:28" s="1" customFormat="1" hidden="1" x14ac:dyDescent="0.2">
      <c r="B659"/>
      <c r="C659"/>
      <c r="D659" s="4"/>
      <c r="E659" s="36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X659" s="5"/>
      <c r="Y659" s="5"/>
      <c r="AB659" s="4"/>
    </row>
    <row r="660" spans="2:28" s="1" customFormat="1" hidden="1" x14ac:dyDescent="0.2">
      <c r="B660"/>
      <c r="C660"/>
      <c r="D660" s="4"/>
      <c r="E660" s="36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X660" s="5"/>
      <c r="Y660" s="5"/>
      <c r="AB660" s="4"/>
    </row>
    <row r="661" spans="2:28" s="1" customFormat="1" hidden="1" x14ac:dyDescent="0.2">
      <c r="B661"/>
      <c r="C661"/>
      <c r="D661" s="4"/>
      <c r="E661" s="36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X661" s="5"/>
      <c r="Y661" s="5"/>
      <c r="AB661" s="4"/>
    </row>
    <row r="662" spans="2:28" s="1" customFormat="1" hidden="1" x14ac:dyDescent="0.2">
      <c r="B662"/>
      <c r="C662"/>
      <c r="D662" s="4"/>
      <c r="E662" s="36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X662" s="5"/>
      <c r="Y662" s="5"/>
      <c r="AB662" s="4"/>
    </row>
    <row r="663" spans="2:28" s="1" customFormat="1" hidden="1" x14ac:dyDescent="0.2">
      <c r="B663"/>
      <c r="C663"/>
      <c r="D663" s="4"/>
      <c r="E663" s="36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X663" s="5"/>
      <c r="Y663" s="5"/>
      <c r="AB663" s="4"/>
    </row>
    <row r="664" spans="2:28" s="1" customFormat="1" hidden="1" x14ac:dyDescent="0.2">
      <c r="B664"/>
      <c r="C664"/>
      <c r="D664" s="4"/>
      <c r="E664" s="36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X664" s="5"/>
      <c r="Y664" s="5"/>
      <c r="AB664" s="4"/>
    </row>
    <row r="665" spans="2:28" s="1" customFormat="1" hidden="1" x14ac:dyDescent="0.2">
      <c r="B665"/>
      <c r="C665"/>
      <c r="D665" s="4"/>
      <c r="E665" s="36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X665" s="5"/>
      <c r="Y665" s="5"/>
      <c r="AB665" s="4"/>
    </row>
    <row r="666" spans="2:28" s="1" customFormat="1" hidden="1" x14ac:dyDescent="0.2">
      <c r="B666"/>
      <c r="C666"/>
      <c r="D666" s="4"/>
      <c r="E666" s="36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X666" s="5"/>
      <c r="Y666" s="5"/>
      <c r="AB666" s="4"/>
    </row>
    <row r="667" spans="2:28" s="1" customFormat="1" hidden="1" x14ac:dyDescent="0.2">
      <c r="B667"/>
      <c r="C667"/>
      <c r="D667" s="4"/>
      <c r="E667" s="36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X667" s="5"/>
      <c r="Y667" s="5"/>
      <c r="AB667" s="4"/>
    </row>
    <row r="668" spans="2:28" s="1" customFormat="1" hidden="1" x14ac:dyDescent="0.2">
      <c r="B668"/>
      <c r="C668"/>
      <c r="D668" s="4"/>
      <c r="E668" s="36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X668" s="5"/>
      <c r="Y668" s="5"/>
      <c r="AB668" s="4"/>
    </row>
    <row r="669" spans="2:28" s="1" customFormat="1" hidden="1" x14ac:dyDescent="0.2">
      <c r="B669"/>
      <c r="C669"/>
      <c r="D669" s="4"/>
      <c r="E669" s="36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X669" s="5"/>
      <c r="Y669" s="5"/>
      <c r="AB669" s="4"/>
    </row>
    <row r="670" spans="2:28" s="1" customFormat="1" hidden="1" x14ac:dyDescent="0.2">
      <c r="B670"/>
      <c r="C670"/>
      <c r="D670" s="4"/>
      <c r="E670" s="36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X670" s="5"/>
      <c r="Y670" s="5"/>
      <c r="AB670" s="4"/>
    </row>
    <row r="671" spans="2:28" s="1" customFormat="1" hidden="1" x14ac:dyDescent="0.2">
      <c r="B671"/>
      <c r="C671"/>
      <c r="D671" s="4"/>
      <c r="E671" s="36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X671" s="5"/>
      <c r="Y671" s="5"/>
      <c r="AB671" s="4"/>
    </row>
    <row r="672" spans="2:28" s="1" customFormat="1" hidden="1" x14ac:dyDescent="0.2">
      <c r="B672"/>
      <c r="C672"/>
      <c r="D672" s="4"/>
      <c r="E672" s="36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X672" s="5"/>
      <c r="Y672" s="5"/>
      <c r="AB672" s="4"/>
    </row>
    <row r="673" spans="2:28" s="1" customFormat="1" hidden="1" x14ac:dyDescent="0.2">
      <c r="B673"/>
      <c r="C673"/>
      <c r="D673" s="4"/>
      <c r="E673" s="36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X673" s="5"/>
      <c r="Y673" s="5"/>
      <c r="AB673" s="4"/>
    </row>
    <row r="674" spans="2:28" s="1" customFormat="1" hidden="1" x14ac:dyDescent="0.2">
      <c r="B674"/>
      <c r="C674"/>
      <c r="D674" s="4"/>
      <c r="E674" s="36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X674" s="5"/>
      <c r="Y674" s="5"/>
      <c r="AB674" s="4"/>
    </row>
    <row r="675" spans="2:28" s="1" customFormat="1" hidden="1" x14ac:dyDescent="0.2">
      <c r="B675"/>
      <c r="C675"/>
      <c r="D675" s="4"/>
      <c r="E675" s="36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X675" s="5"/>
      <c r="Y675" s="5"/>
      <c r="AB675" s="4"/>
    </row>
    <row r="676" spans="2:28" s="1" customFormat="1" hidden="1" x14ac:dyDescent="0.2">
      <c r="B676"/>
      <c r="C676"/>
      <c r="D676" s="4"/>
      <c r="E676" s="36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X676" s="5"/>
      <c r="Y676" s="5"/>
      <c r="AB676" s="4"/>
    </row>
    <row r="677" spans="2:28" s="1" customFormat="1" hidden="1" x14ac:dyDescent="0.2">
      <c r="B677"/>
      <c r="C677"/>
      <c r="D677" s="4"/>
      <c r="E677" s="36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X677" s="5"/>
      <c r="Y677" s="5"/>
      <c r="AB677" s="4"/>
    </row>
    <row r="678" spans="2:28" s="1" customFormat="1" hidden="1" x14ac:dyDescent="0.2">
      <c r="B678"/>
      <c r="C678"/>
      <c r="D678" s="4"/>
      <c r="E678" s="36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X678" s="5"/>
      <c r="Y678" s="5"/>
      <c r="AB678" s="4"/>
    </row>
    <row r="679" spans="2:28" s="1" customFormat="1" hidden="1" x14ac:dyDescent="0.2">
      <c r="B679"/>
      <c r="C679"/>
      <c r="D679" s="4"/>
      <c r="E679" s="36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X679" s="5"/>
      <c r="Y679" s="5"/>
      <c r="AB679" s="4"/>
    </row>
    <row r="680" spans="2:28" s="1" customFormat="1" hidden="1" x14ac:dyDescent="0.2">
      <c r="B680"/>
      <c r="C680"/>
      <c r="D680" s="4"/>
      <c r="E680" s="36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X680" s="5"/>
      <c r="Y680" s="5"/>
      <c r="AB680" s="4"/>
    </row>
    <row r="681" spans="2:28" s="1" customFormat="1" hidden="1" x14ac:dyDescent="0.2">
      <c r="B681"/>
      <c r="C681"/>
      <c r="D681" s="4"/>
      <c r="E681" s="36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X681" s="5"/>
      <c r="Y681" s="5"/>
      <c r="AB681" s="4"/>
    </row>
    <row r="682" spans="2:28" s="1" customFormat="1" hidden="1" x14ac:dyDescent="0.2">
      <c r="B682"/>
      <c r="C682"/>
      <c r="D682" s="4"/>
      <c r="E682" s="36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X682" s="5"/>
      <c r="Y682" s="5"/>
      <c r="AB682" s="4"/>
    </row>
    <row r="683" spans="2:28" s="1" customFormat="1" hidden="1" x14ac:dyDescent="0.2">
      <c r="B683"/>
      <c r="C683"/>
      <c r="D683" s="4"/>
      <c r="E683" s="36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X683" s="5"/>
      <c r="Y683" s="5"/>
      <c r="AB683" s="4"/>
    </row>
    <row r="684" spans="2:28" s="1" customFormat="1" hidden="1" x14ac:dyDescent="0.2">
      <c r="B684"/>
      <c r="C684"/>
      <c r="D684" s="4"/>
      <c r="E684" s="36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X684" s="5"/>
      <c r="Y684" s="5"/>
      <c r="AB684" s="4"/>
    </row>
    <row r="685" spans="2:28" s="1" customFormat="1" hidden="1" x14ac:dyDescent="0.2">
      <c r="B685"/>
      <c r="C685"/>
      <c r="D685" s="4"/>
      <c r="E685" s="36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X685" s="5"/>
      <c r="Y685" s="5"/>
      <c r="AB685" s="4"/>
    </row>
    <row r="686" spans="2:28" s="1" customFormat="1" hidden="1" x14ac:dyDescent="0.2">
      <c r="B686"/>
      <c r="C686"/>
      <c r="D686" s="4"/>
      <c r="E686" s="36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X686" s="5"/>
      <c r="Y686" s="5"/>
      <c r="AB686" s="4"/>
    </row>
    <row r="687" spans="2:28" s="1" customFormat="1" hidden="1" x14ac:dyDescent="0.2">
      <c r="B687"/>
      <c r="C687"/>
      <c r="D687" s="4"/>
      <c r="E687" s="36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X687" s="5"/>
      <c r="Y687" s="5"/>
      <c r="AB687" s="4"/>
    </row>
    <row r="688" spans="2:28" s="1" customFormat="1" hidden="1" x14ac:dyDescent="0.2">
      <c r="B688"/>
      <c r="C688"/>
      <c r="D688" s="4"/>
      <c r="E688" s="36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X688" s="5"/>
      <c r="Y688" s="5"/>
      <c r="AB688" s="4"/>
    </row>
    <row r="689" spans="2:28" s="1" customFormat="1" hidden="1" x14ac:dyDescent="0.2">
      <c r="B689"/>
      <c r="C689"/>
      <c r="D689" s="4"/>
      <c r="E689" s="36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X689" s="5"/>
      <c r="Y689" s="5"/>
      <c r="AB689" s="4"/>
    </row>
    <row r="690" spans="2:28" s="1" customFormat="1" hidden="1" x14ac:dyDescent="0.2">
      <c r="B690"/>
      <c r="C690"/>
      <c r="D690" s="4"/>
      <c r="E690" s="36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X690" s="5"/>
      <c r="Y690" s="5"/>
      <c r="AB690" s="4"/>
    </row>
    <row r="691" spans="2:28" s="1" customFormat="1" hidden="1" x14ac:dyDescent="0.2">
      <c r="B691"/>
      <c r="C691"/>
      <c r="D691" s="4"/>
      <c r="E691" s="36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X691" s="5"/>
      <c r="Y691" s="5"/>
      <c r="AB691" s="4"/>
    </row>
    <row r="692" spans="2:28" s="1" customFormat="1" hidden="1" x14ac:dyDescent="0.2">
      <c r="B692"/>
      <c r="C692"/>
      <c r="D692" s="4"/>
      <c r="E692" s="36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X692" s="5"/>
      <c r="Y692" s="5"/>
      <c r="AB692" s="4"/>
    </row>
    <row r="693" spans="2:28" s="1" customFormat="1" hidden="1" x14ac:dyDescent="0.2">
      <c r="B693"/>
      <c r="C693"/>
      <c r="D693" s="4"/>
      <c r="E693" s="36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X693" s="5"/>
      <c r="Y693" s="5"/>
      <c r="AB693" s="4"/>
    </row>
    <row r="694" spans="2:28" s="1" customFormat="1" hidden="1" x14ac:dyDescent="0.2">
      <c r="B694"/>
      <c r="C694"/>
      <c r="D694" s="4"/>
      <c r="E694" s="36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X694" s="5"/>
      <c r="Y694" s="5"/>
      <c r="AB694" s="4"/>
    </row>
    <row r="695" spans="2:28" s="1" customFormat="1" hidden="1" x14ac:dyDescent="0.2">
      <c r="B695"/>
      <c r="C695"/>
      <c r="D695" s="4"/>
      <c r="E695" s="36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X695" s="5"/>
      <c r="Y695" s="5"/>
      <c r="AB695" s="4"/>
    </row>
    <row r="696" spans="2:28" s="1" customFormat="1" hidden="1" x14ac:dyDescent="0.2">
      <c r="B696"/>
      <c r="C696"/>
      <c r="D696" s="4"/>
      <c r="E696" s="36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X696" s="5"/>
      <c r="Y696" s="5"/>
      <c r="AB696" s="4"/>
    </row>
    <row r="697" spans="2:28" s="1" customFormat="1" hidden="1" x14ac:dyDescent="0.2">
      <c r="B697"/>
      <c r="C697"/>
      <c r="D697" s="4"/>
      <c r="E697" s="36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X697" s="5"/>
      <c r="Y697" s="5"/>
      <c r="AB697" s="4"/>
    </row>
    <row r="698" spans="2:28" s="1" customFormat="1" hidden="1" x14ac:dyDescent="0.2">
      <c r="B698"/>
      <c r="C698"/>
      <c r="D698" s="4"/>
      <c r="E698" s="36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X698" s="5"/>
      <c r="Y698" s="5"/>
      <c r="AB698" s="4"/>
    </row>
    <row r="699" spans="2:28" s="1" customFormat="1" hidden="1" x14ac:dyDescent="0.2">
      <c r="B699"/>
      <c r="C699"/>
      <c r="D699" s="4"/>
      <c r="E699" s="36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X699" s="5"/>
      <c r="Y699" s="5"/>
      <c r="AB699" s="4"/>
    </row>
    <row r="700" spans="2:28" s="1" customFormat="1" hidden="1" x14ac:dyDescent="0.2">
      <c r="B700"/>
      <c r="C700"/>
      <c r="D700" s="4"/>
      <c r="E700" s="36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X700" s="5"/>
      <c r="Y700" s="5"/>
      <c r="AB700" s="4"/>
    </row>
    <row r="701" spans="2:28" s="1" customFormat="1" hidden="1" x14ac:dyDescent="0.2">
      <c r="B701"/>
      <c r="C701"/>
      <c r="D701" s="4"/>
      <c r="E701" s="36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X701" s="5"/>
      <c r="Y701" s="5"/>
      <c r="AB701" s="4"/>
    </row>
    <row r="702" spans="2:28" s="1" customFormat="1" hidden="1" x14ac:dyDescent="0.2">
      <c r="B702"/>
      <c r="C702"/>
      <c r="D702" s="4"/>
      <c r="E702" s="36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X702" s="5"/>
      <c r="Y702" s="5"/>
      <c r="AB702" s="4"/>
    </row>
    <row r="703" spans="2:28" s="1" customFormat="1" hidden="1" x14ac:dyDescent="0.2">
      <c r="B703"/>
      <c r="C703"/>
      <c r="D703" s="4"/>
      <c r="E703" s="36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X703" s="5"/>
      <c r="Y703" s="5"/>
      <c r="AB703" s="4"/>
    </row>
    <row r="704" spans="2:28" s="1" customFormat="1" hidden="1" x14ac:dyDescent="0.2">
      <c r="B704"/>
      <c r="C704"/>
      <c r="D704" s="4"/>
      <c r="E704" s="36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X704" s="5"/>
      <c r="Y704" s="5"/>
      <c r="AB704" s="4"/>
    </row>
    <row r="705" spans="2:28" s="1" customFormat="1" hidden="1" x14ac:dyDescent="0.2">
      <c r="B705"/>
      <c r="C705"/>
      <c r="D705" s="4"/>
      <c r="E705" s="36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X705" s="5"/>
      <c r="Y705" s="5"/>
      <c r="AB705" s="4"/>
    </row>
    <row r="706" spans="2:28" s="1" customFormat="1" hidden="1" x14ac:dyDescent="0.2">
      <c r="B706"/>
      <c r="C706"/>
      <c r="D706" s="4"/>
      <c r="E706" s="36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X706" s="5"/>
      <c r="Y706" s="5"/>
      <c r="AB706" s="4"/>
    </row>
    <row r="707" spans="2:28" s="1" customFormat="1" hidden="1" x14ac:dyDescent="0.2">
      <c r="B707"/>
      <c r="C707"/>
      <c r="D707" s="4"/>
      <c r="E707" s="36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X707" s="5"/>
      <c r="Y707" s="5"/>
      <c r="AB707" s="4"/>
    </row>
    <row r="708" spans="2:28" s="1" customFormat="1" hidden="1" x14ac:dyDescent="0.2">
      <c r="B708"/>
      <c r="C708"/>
      <c r="D708" s="4"/>
      <c r="E708" s="36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X708" s="5"/>
      <c r="Y708" s="5"/>
      <c r="AB708" s="4"/>
    </row>
    <row r="709" spans="2:28" s="1" customFormat="1" hidden="1" x14ac:dyDescent="0.2">
      <c r="B709"/>
      <c r="C709"/>
      <c r="D709" s="4"/>
      <c r="E709" s="36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X709" s="5"/>
      <c r="Y709" s="5"/>
      <c r="AB709" s="4"/>
    </row>
    <row r="710" spans="2:28" s="1" customFormat="1" hidden="1" x14ac:dyDescent="0.2">
      <c r="B710"/>
      <c r="C710"/>
      <c r="D710" s="4"/>
      <c r="E710" s="36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X710" s="5"/>
      <c r="Y710" s="5"/>
      <c r="AB710" s="4"/>
    </row>
    <row r="711" spans="2:28" s="1" customFormat="1" hidden="1" x14ac:dyDescent="0.2">
      <c r="B711"/>
      <c r="C711"/>
      <c r="D711" s="4"/>
      <c r="E711" s="36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X711" s="5"/>
      <c r="Y711" s="5"/>
      <c r="AB711" s="4"/>
    </row>
    <row r="712" spans="2:28" s="1" customFormat="1" hidden="1" x14ac:dyDescent="0.2">
      <c r="B712"/>
      <c r="C712"/>
      <c r="D712" s="4"/>
      <c r="E712" s="36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X712" s="5"/>
      <c r="Y712" s="5"/>
      <c r="AB712" s="4"/>
    </row>
    <row r="713" spans="2:28" s="1" customFormat="1" hidden="1" x14ac:dyDescent="0.2">
      <c r="B713"/>
      <c r="C713"/>
      <c r="D713" s="4"/>
      <c r="E713" s="36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X713" s="5"/>
      <c r="Y713" s="5"/>
      <c r="AB713" s="4"/>
    </row>
    <row r="714" spans="2:28" s="1" customFormat="1" hidden="1" x14ac:dyDescent="0.2">
      <c r="B714"/>
      <c r="C714"/>
      <c r="D714" s="4"/>
      <c r="E714" s="36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X714" s="5"/>
      <c r="Y714" s="5"/>
      <c r="AB714" s="4"/>
    </row>
    <row r="715" spans="2:28" s="1" customFormat="1" hidden="1" x14ac:dyDescent="0.2">
      <c r="B715"/>
      <c r="C715"/>
      <c r="D715" s="4"/>
      <c r="E715" s="36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X715" s="5"/>
      <c r="Y715" s="5"/>
      <c r="AB715" s="4"/>
    </row>
    <row r="716" spans="2:28" s="1" customFormat="1" hidden="1" x14ac:dyDescent="0.2">
      <c r="B716"/>
      <c r="C716"/>
      <c r="D716" s="4"/>
      <c r="E716" s="36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X716" s="5"/>
      <c r="Y716" s="5"/>
      <c r="AB716" s="4"/>
    </row>
    <row r="717" spans="2:28" hidden="1" x14ac:dyDescent="0.2"/>
    <row r="718" spans="2:28" hidden="1" x14ac:dyDescent="0.2"/>
    <row r="719" spans="2:28" hidden="1" x14ac:dyDescent="0.2"/>
    <row r="720" spans="2:28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</sheetData>
  <conditionalFormatting sqref="B37:B66">
    <cfRule type="top10" dxfId="29" priority="20" percent="1" rank="5"/>
    <cfRule type="top10" dxfId="28" priority="19" percent="1" bottom="1" rank="5"/>
  </conditionalFormatting>
  <conditionalFormatting sqref="B67:B196">
    <cfRule type="top10" dxfId="27" priority="44" percent="1" bottom="1" rank="5"/>
    <cfRule type="top10" dxfId="26" priority="45" percent="1" rank="5"/>
  </conditionalFormatting>
  <conditionalFormatting sqref="C37:C66">
    <cfRule type="top10" dxfId="25" priority="15" percent="1" bottom="1" rank="5"/>
    <cfRule type="top10" dxfId="24" priority="16" percent="1" rank="5"/>
  </conditionalFormatting>
  <conditionalFormatting sqref="C67:C196">
    <cfRule type="top10" dxfId="23" priority="18" percent="1" rank="5"/>
    <cfRule type="top10" dxfId="22" priority="17" percent="1" bottom="1" rank="5"/>
  </conditionalFormatting>
  <conditionalFormatting sqref="D6:G6">
    <cfRule type="cellIs" dxfId="21" priority="2" operator="greaterThan">
      <formula>0</formula>
    </cfRule>
  </conditionalFormatting>
  <conditionalFormatting sqref="D37:G196">
    <cfRule type="cellIs" dxfId="20" priority="1" operator="greaterThan">
      <formula>0</formula>
    </cfRule>
  </conditionalFormatting>
  <conditionalFormatting sqref="H67:K196 M67:M196">
    <cfRule type="top10" dxfId="19" priority="10" percent="1" bottom="1" rank="5"/>
    <cfRule type="top10" dxfId="18" priority="11" percent="1" rank="5"/>
  </conditionalFormatting>
  <conditionalFormatting sqref="H37:M37 H38:K66 M38:M66 L38:L196">
    <cfRule type="top10" dxfId="17" priority="9" percent="1" rank="5"/>
    <cfRule type="top10" dxfId="16" priority="8" percent="1" bottom="1" rank="5"/>
  </conditionalFormatting>
  <conditionalFormatting sqref="N6:Q6">
    <cfRule type="cellIs" dxfId="15" priority="13" operator="greaterThan">
      <formula>0</formula>
    </cfRule>
  </conditionalFormatting>
  <conditionalFormatting sqref="N37:Q196">
    <cfRule type="cellIs" dxfId="14" priority="12" operator="greaterThan">
      <formula>0</formula>
    </cfRule>
  </conditionalFormatting>
  <conditionalFormatting sqref="R37:U66">
    <cfRule type="top10" dxfId="13" priority="5" percent="1" rank="5"/>
    <cfRule type="top10" dxfId="12" priority="4" percent="1" bottom="1" rank="5"/>
  </conditionalFormatting>
  <conditionalFormatting sqref="R67:U196">
    <cfRule type="top10" dxfId="11" priority="7" percent="1" rank="5"/>
    <cfRule type="top10" dxfId="10" priority="6" percent="1" bottom="1" rank="5"/>
  </conditionalFormatting>
  <conditionalFormatting sqref="W37:W196">
    <cfRule type="containsText" dxfId="9" priority="39" operator="containsText" text="W/IN 98%">
      <formula>NOT(ISERROR(SEARCH("W/IN 98%",W37)))</formula>
    </cfRule>
    <cfRule type="containsText" dxfId="8" priority="38" operator="containsText" text="FAIL">
      <formula>NOT(ISERROR(SEARCH("FAIL",W37)))</formula>
    </cfRule>
  </conditionalFormatting>
  <conditionalFormatting sqref="X6:Y196">
    <cfRule type="containsText" dxfId="7" priority="35" operator="containsText" text="FALSE">
      <formula>NOT(ISERROR(SEARCH("FALSE",X6)))</formula>
    </cfRule>
    <cfRule type="containsText" dxfId="6" priority="34" operator="containsText" text="TRUE">
      <formula>NOT(ISERROR(SEARCH("TRUE",X6)))</formula>
    </cfRule>
  </conditionalFormatting>
  <conditionalFormatting sqref="X7:Y196">
    <cfRule type="containsText" dxfId="5" priority="37" operator="containsText" text="FALSE">
      <formula>NOT(ISERROR(SEARCH("FALSE",X7)))</formula>
    </cfRule>
    <cfRule type="containsText" dxfId="4" priority="36" operator="containsText" text="TRUE">
      <formula>NOT(ISERROR(SEARCH("TRUE",X7)))</formula>
    </cfRule>
  </conditionalFormatting>
  <conditionalFormatting sqref="Z37:Z196">
    <cfRule type="containsText" dxfId="3" priority="31" operator="containsText" text="FALSE">
      <formula>NOT(ISERROR(SEARCH("FALSE",Z37)))</formula>
    </cfRule>
    <cfRule type="containsText" dxfId="2" priority="33" operator="containsText" text="FALSE">
      <formula>NOT(ISERROR(SEARCH("FALSE",Z37)))</formula>
    </cfRule>
    <cfRule type="containsText" dxfId="1" priority="32" operator="containsText" text="TRUE">
      <formula>NOT(ISERROR(SEARCH("TRUE",Z37)))</formula>
    </cfRule>
    <cfRule type="containsText" dxfId="0" priority="30" operator="containsText" text="TRUE">
      <formula>NOT(ISERROR(SEARCH("TRUE",Z37)))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宪欣 曾</cp:lastModifiedBy>
  <dcterms:created xsi:type="dcterms:W3CDTF">2021-10-03T14:47:21Z</dcterms:created>
  <dcterms:modified xsi:type="dcterms:W3CDTF">2025-10-08T09:39:06Z</dcterms:modified>
</cp:coreProperties>
</file>