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polimi365-my.sharepoint.com/personal/10627690_polimi_it/Documents/01_Research/01_DEO_BD/BAP_Int_MZ_EP/Experiment_Results/20200208 - DOE section 4.1.1/"/>
    </mc:Choice>
  </mc:AlternateContent>
  <xr:revisionPtr revIDLastSave="53" documentId="8_{08537F96-BC45-4B82-AC22-7364FB1D6623}" xr6:coauthVersionLast="45" xr6:coauthVersionMax="45" xr10:uidLastSave="{B1F4D48B-6893-4066-8608-88FE5C14720F}"/>
  <bookViews>
    <workbookView xWindow="-98" yWindow="-98" windowWidth="22695" windowHeight="14595" firstSheet="1" activeTab="1" xr2:uid="{00000000-000D-0000-FFFF-FFFF00000000}"/>
  </bookViews>
  <sheets>
    <sheet name="original data" sheetId="1" state="hidden" r:id="rId1"/>
    <sheet name="2BN" sheetId="5" r:id="rId2"/>
    <sheet name="1BN" sheetId="6" r:id="rId3"/>
    <sheet name="0BN" sheetId="7" r:id="rId4"/>
    <sheet name="Sheet3" sheetId="8" r:id="rId5"/>
    <sheet name="Sheet1" sheetId="9" r:id="rId6"/>
  </sheets>
  <definedNames>
    <definedName name="_xlnm._FilterDatabase" localSheetId="2" hidden="1">'1BN'!$A$1:$S$31</definedName>
    <definedName name="_xlnm._FilterDatabase" localSheetId="1" hidden="1">'2BN'!$A$2:$X$243</definedName>
    <definedName name="_xlnm._FilterDatabase" localSheetId="0" hidden="1">'original data'!$A$1:$U$241</definedName>
    <definedName name="_xlnm._FilterDatabase" localSheetId="5" hidden="1">Sheet1!$A$1:$O$31</definedName>
    <definedName name="_xlnm._FilterDatabase" localSheetId="4" hidden="1">Sheet3!$A$1:$R$41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5" l="1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3" i="5"/>
  <c r="AD4" i="5" l="1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3" i="5"/>
  <c r="V3" i="5" l="1"/>
  <c r="K16" i="9" l="1"/>
  <c r="K17" i="9"/>
  <c r="K18" i="9"/>
  <c r="K19" i="9"/>
  <c r="K15" i="9"/>
  <c r="S3" i="7" l="1"/>
  <c r="S4" i="7"/>
  <c r="S5" i="7"/>
  <c r="S6" i="7"/>
  <c r="S2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2" i="6"/>
  <c r="U3" i="5" l="1"/>
  <c r="U4" i="5"/>
  <c r="V4" i="5"/>
  <c r="W4" i="5"/>
  <c r="X4" i="5"/>
  <c r="U5" i="5"/>
  <c r="V5" i="5"/>
  <c r="W5" i="5"/>
  <c r="X5" i="5"/>
  <c r="U6" i="5"/>
  <c r="V6" i="5"/>
  <c r="W6" i="5"/>
  <c r="X6" i="5"/>
  <c r="U7" i="5"/>
  <c r="V7" i="5"/>
  <c r="W7" i="5"/>
  <c r="X7" i="5"/>
  <c r="U8" i="5"/>
  <c r="V8" i="5"/>
  <c r="W8" i="5"/>
  <c r="X8" i="5"/>
  <c r="U9" i="5"/>
  <c r="V9" i="5"/>
  <c r="W9" i="5"/>
  <c r="X9" i="5"/>
  <c r="U10" i="5"/>
  <c r="V10" i="5"/>
  <c r="W10" i="5"/>
  <c r="X10" i="5"/>
  <c r="U11" i="5"/>
  <c r="V11" i="5"/>
  <c r="W11" i="5"/>
  <c r="X11" i="5"/>
  <c r="U12" i="5"/>
  <c r="V12" i="5"/>
  <c r="W12" i="5"/>
  <c r="X12" i="5"/>
  <c r="U13" i="5"/>
  <c r="V13" i="5"/>
  <c r="W13" i="5"/>
  <c r="X13" i="5"/>
  <c r="U14" i="5"/>
  <c r="V14" i="5"/>
  <c r="W14" i="5"/>
  <c r="X14" i="5"/>
  <c r="U15" i="5"/>
  <c r="V15" i="5"/>
  <c r="W15" i="5"/>
  <c r="X15" i="5"/>
  <c r="U16" i="5"/>
  <c r="V16" i="5"/>
  <c r="W16" i="5"/>
  <c r="X16" i="5"/>
  <c r="U17" i="5"/>
  <c r="V17" i="5"/>
  <c r="W17" i="5"/>
  <c r="X17" i="5"/>
  <c r="U18" i="5"/>
  <c r="V18" i="5"/>
  <c r="W18" i="5"/>
  <c r="X18" i="5"/>
  <c r="U19" i="5"/>
  <c r="V19" i="5"/>
  <c r="W19" i="5"/>
  <c r="X19" i="5"/>
  <c r="U20" i="5"/>
  <c r="V20" i="5"/>
  <c r="W20" i="5"/>
  <c r="X20" i="5"/>
  <c r="U21" i="5"/>
  <c r="V21" i="5"/>
  <c r="W21" i="5"/>
  <c r="X21" i="5"/>
  <c r="U22" i="5"/>
  <c r="V22" i="5"/>
  <c r="W22" i="5"/>
  <c r="X22" i="5"/>
  <c r="U23" i="5"/>
  <c r="V23" i="5"/>
  <c r="W23" i="5"/>
  <c r="X23" i="5"/>
  <c r="U24" i="5"/>
  <c r="V24" i="5"/>
  <c r="W24" i="5"/>
  <c r="X24" i="5"/>
  <c r="U25" i="5"/>
  <c r="V25" i="5"/>
  <c r="W25" i="5"/>
  <c r="X25" i="5"/>
  <c r="U26" i="5"/>
  <c r="V26" i="5"/>
  <c r="W26" i="5"/>
  <c r="X26" i="5"/>
  <c r="U27" i="5"/>
  <c r="V27" i="5"/>
  <c r="W27" i="5"/>
  <c r="X27" i="5"/>
  <c r="U28" i="5"/>
  <c r="V28" i="5"/>
  <c r="W28" i="5"/>
  <c r="X28" i="5"/>
  <c r="U29" i="5"/>
  <c r="V29" i="5"/>
  <c r="W29" i="5"/>
  <c r="X29" i="5"/>
  <c r="U30" i="5"/>
  <c r="V30" i="5"/>
  <c r="W30" i="5"/>
  <c r="X30" i="5"/>
  <c r="U31" i="5"/>
  <c r="V31" i="5"/>
  <c r="W31" i="5"/>
  <c r="X31" i="5"/>
  <c r="U32" i="5"/>
  <c r="V32" i="5"/>
  <c r="W32" i="5"/>
  <c r="X32" i="5"/>
  <c r="U33" i="5"/>
  <c r="V33" i="5"/>
  <c r="W33" i="5"/>
  <c r="X33" i="5"/>
  <c r="U34" i="5"/>
  <c r="V34" i="5"/>
  <c r="W34" i="5"/>
  <c r="X34" i="5"/>
  <c r="U35" i="5"/>
  <c r="V35" i="5"/>
  <c r="W35" i="5"/>
  <c r="X35" i="5"/>
  <c r="U36" i="5"/>
  <c r="V36" i="5"/>
  <c r="W36" i="5"/>
  <c r="X36" i="5"/>
  <c r="U37" i="5"/>
  <c r="V37" i="5"/>
  <c r="W37" i="5"/>
  <c r="X37" i="5"/>
  <c r="U38" i="5"/>
  <c r="V38" i="5"/>
  <c r="W38" i="5"/>
  <c r="X38" i="5"/>
  <c r="U39" i="5"/>
  <c r="V39" i="5"/>
  <c r="U40" i="5"/>
  <c r="V40" i="5"/>
  <c r="U41" i="5"/>
  <c r="V41" i="5"/>
  <c r="W41" i="5"/>
  <c r="X41" i="5"/>
  <c r="U42" i="5"/>
  <c r="V42" i="5"/>
  <c r="U43" i="5"/>
  <c r="V43" i="5"/>
  <c r="W43" i="5"/>
  <c r="X43" i="5"/>
  <c r="U44" i="5"/>
  <c r="V44" i="5"/>
  <c r="W44" i="5"/>
  <c r="X44" i="5"/>
  <c r="U45" i="5"/>
  <c r="V45" i="5"/>
  <c r="U46" i="5"/>
  <c r="V46" i="5"/>
  <c r="U47" i="5"/>
  <c r="V47" i="5"/>
  <c r="W47" i="5"/>
  <c r="X47" i="5"/>
  <c r="U48" i="5"/>
  <c r="V48" i="5"/>
  <c r="U49" i="5"/>
  <c r="V49" i="5"/>
  <c r="U50" i="5"/>
  <c r="V50" i="5"/>
  <c r="U51" i="5"/>
  <c r="V51" i="5"/>
  <c r="W51" i="5"/>
  <c r="X51" i="5"/>
  <c r="U52" i="5"/>
  <c r="V52" i="5"/>
  <c r="W52" i="5"/>
  <c r="X52" i="5"/>
  <c r="U53" i="5"/>
  <c r="V53" i="5"/>
  <c r="W53" i="5"/>
  <c r="X53" i="5"/>
  <c r="U54" i="5"/>
  <c r="V54" i="5"/>
  <c r="W54" i="5"/>
  <c r="X54" i="5"/>
  <c r="U55" i="5"/>
  <c r="V55" i="5"/>
  <c r="W55" i="5"/>
  <c r="X55" i="5"/>
  <c r="U56" i="5"/>
  <c r="V56" i="5"/>
  <c r="W56" i="5"/>
  <c r="X56" i="5"/>
  <c r="U57" i="5"/>
  <c r="V57" i="5"/>
  <c r="W57" i="5"/>
  <c r="X57" i="5"/>
  <c r="U58" i="5"/>
  <c r="V58" i="5"/>
  <c r="W58" i="5"/>
  <c r="X58" i="5"/>
  <c r="U59" i="5"/>
  <c r="V59" i="5"/>
  <c r="W59" i="5"/>
  <c r="X59" i="5"/>
  <c r="U60" i="5"/>
  <c r="V60" i="5"/>
  <c r="W60" i="5"/>
  <c r="X60" i="5"/>
  <c r="U61" i="5"/>
  <c r="V61" i="5"/>
  <c r="W61" i="5"/>
  <c r="X61" i="5"/>
  <c r="U62" i="5"/>
  <c r="V62" i="5"/>
  <c r="W62" i="5"/>
  <c r="X62" i="5"/>
  <c r="U63" i="5"/>
  <c r="V63" i="5"/>
  <c r="W63" i="5"/>
  <c r="X63" i="5"/>
  <c r="U64" i="5"/>
  <c r="V64" i="5"/>
  <c r="W64" i="5"/>
  <c r="X64" i="5"/>
  <c r="U65" i="5"/>
  <c r="V65" i="5"/>
  <c r="W65" i="5"/>
  <c r="X65" i="5"/>
  <c r="U66" i="5"/>
  <c r="V66" i="5"/>
  <c r="W66" i="5"/>
  <c r="X66" i="5"/>
  <c r="U67" i="5"/>
  <c r="V67" i="5"/>
  <c r="W67" i="5"/>
  <c r="X67" i="5"/>
  <c r="U68" i="5"/>
  <c r="V68" i="5"/>
  <c r="W68" i="5"/>
  <c r="X68" i="5"/>
  <c r="U69" i="5"/>
  <c r="V69" i="5"/>
  <c r="W69" i="5"/>
  <c r="X69" i="5"/>
  <c r="U70" i="5"/>
  <c r="V70" i="5"/>
  <c r="W70" i="5"/>
  <c r="X70" i="5"/>
  <c r="U71" i="5"/>
  <c r="V71" i="5"/>
  <c r="W71" i="5"/>
  <c r="X71" i="5"/>
  <c r="U72" i="5"/>
  <c r="V72" i="5"/>
  <c r="W72" i="5"/>
  <c r="X72" i="5"/>
  <c r="U73" i="5"/>
  <c r="V73" i="5"/>
  <c r="W73" i="5"/>
  <c r="X73" i="5"/>
  <c r="U74" i="5"/>
  <c r="V74" i="5"/>
  <c r="W74" i="5"/>
  <c r="X74" i="5"/>
  <c r="U75" i="5"/>
  <c r="V75" i="5"/>
  <c r="W75" i="5"/>
  <c r="X75" i="5"/>
  <c r="U76" i="5"/>
  <c r="V76" i="5"/>
  <c r="W76" i="5"/>
  <c r="X76" i="5"/>
  <c r="U77" i="5"/>
  <c r="V77" i="5"/>
  <c r="W77" i="5"/>
  <c r="X77" i="5"/>
  <c r="U78" i="5"/>
  <c r="V78" i="5"/>
  <c r="W78" i="5"/>
  <c r="X78" i="5"/>
  <c r="U79" i="5"/>
  <c r="V79" i="5"/>
  <c r="W79" i="5"/>
  <c r="X79" i="5"/>
  <c r="U80" i="5"/>
  <c r="V80" i="5"/>
  <c r="W80" i="5"/>
  <c r="X80" i="5"/>
  <c r="U81" i="5"/>
  <c r="V81" i="5"/>
  <c r="W81" i="5"/>
  <c r="X81" i="5"/>
  <c r="U82" i="5"/>
  <c r="V82" i="5"/>
  <c r="W82" i="5"/>
  <c r="X82" i="5"/>
  <c r="U83" i="5"/>
  <c r="V83" i="5"/>
  <c r="W83" i="5"/>
  <c r="X83" i="5"/>
  <c r="U84" i="5"/>
  <c r="V84" i="5"/>
  <c r="W84" i="5"/>
  <c r="X84" i="5"/>
  <c r="U85" i="5"/>
  <c r="V85" i="5"/>
  <c r="W85" i="5"/>
  <c r="X85" i="5"/>
  <c r="U86" i="5"/>
  <c r="V86" i="5"/>
  <c r="W86" i="5"/>
  <c r="X86" i="5"/>
  <c r="U87" i="5"/>
  <c r="V87" i="5"/>
  <c r="U88" i="5"/>
  <c r="V88" i="5"/>
  <c r="U89" i="5"/>
  <c r="V89" i="5"/>
  <c r="W89" i="5"/>
  <c r="X89" i="5"/>
  <c r="U90" i="5"/>
  <c r="V90" i="5"/>
  <c r="U91" i="5"/>
  <c r="V91" i="5"/>
  <c r="W91" i="5"/>
  <c r="X91" i="5"/>
  <c r="U92" i="5"/>
  <c r="V92" i="5"/>
  <c r="W92" i="5"/>
  <c r="X92" i="5"/>
  <c r="U93" i="5"/>
  <c r="V93" i="5"/>
  <c r="U94" i="5"/>
  <c r="V94" i="5"/>
  <c r="U95" i="5"/>
  <c r="V95" i="5"/>
  <c r="W95" i="5"/>
  <c r="X95" i="5"/>
  <c r="U96" i="5"/>
  <c r="V96" i="5"/>
  <c r="U97" i="5"/>
  <c r="V97" i="5"/>
  <c r="U98" i="5"/>
  <c r="V98" i="5"/>
  <c r="U99" i="5"/>
  <c r="V99" i="5"/>
  <c r="W99" i="5"/>
  <c r="X99" i="5"/>
  <c r="U100" i="5"/>
  <c r="V100" i="5"/>
  <c r="W100" i="5"/>
  <c r="X100" i="5"/>
  <c r="U101" i="5"/>
  <c r="V101" i="5"/>
  <c r="W101" i="5"/>
  <c r="X101" i="5"/>
  <c r="U102" i="5"/>
  <c r="V102" i="5"/>
  <c r="W102" i="5"/>
  <c r="X102" i="5"/>
  <c r="U103" i="5"/>
  <c r="V103" i="5"/>
  <c r="W103" i="5"/>
  <c r="X103" i="5"/>
  <c r="U104" i="5"/>
  <c r="V104" i="5"/>
  <c r="W104" i="5"/>
  <c r="X104" i="5"/>
  <c r="U105" i="5"/>
  <c r="V105" i="5"/>
  <c r="W105" i="5"/>
  <c r="X105" i="5"/>
  <c r="U106" i="5"/>
  <c r="V106" i="5"/>
  <c r="W106" i="5"/>
  <c r="X106" i="5"/>
  <c r="U107" i="5"/>
  <c r="V107" i="5"/>
  <c r="W107" i="5"/>
  <c r="X107" i="5"/>
  <c r="U108" i="5"/>
  <c r="V108" i="5"/>
  <c r="W108" i="5"/>
  <c r="X108" i="5"/>
  <c r="U109" i="5"/>
  <c r="V109" i="5"/>
  <c r="W109" i="5"/>
  <c r="X109" i="5"/>
  <c r="U110" i="5"/>
  <c r="V110" i="5"/>
  <c r="W110" i="5"/>
  <c r="X110" i="5"/>
  <c r="U111" i="5"/>
  <c r="V111" i="5"/>
  <c r="W111" i="5"/>
  <c r="X111" i="5"/>
  <c r="U112" i="5"/>
  <c r="V112" i="5"/>
  <c r="W112" i="5"/>
  <c r="X112" i="5"/>
  <c r="U113" i="5"/>
  <c r="V113" i="5"/>
  <c r="W113" i="5"/>
  <c r="X113" i="5"/>
  <c r="U114" i="5"/>
  <c r="V114" i="5"/>
  <c r="W114" i="5"/>
  <c r="X114" i="5"/>
  <c r="U115" i="5"/>
  <c r="V115" i="5"/>
  <c r="W115" i="5"/>
  <c r="X115" i="5"/>
  <c r="U116" i="5"/>
  <c r="V116" i="5"/>
  <c r="W116" i="5"/>
  <c r="X116" i="5"/>
  <c r="U117" i="5"/>
  <c r="V117" i="5"/>
  <c r="W117" i="5"/>
  <c r="X117" i="5"/>
  <c r="U118" i="5"/>
  <c r="V118" i="5"/>
  <c r="W118" i="5"/>
  <c r="X118" i="5"/>
  <c r="U119" i="5"/>
  <c r="V119" i="5"/>
  <c r="W119" i="5"/>
  <c r="X119" i="5"/>
  <c r="U120" i="5"/>
  <c r="V120" i="5"/>
  <c r="W120" i="5"/>
  <c r="X120" i="5"/>
  <c r="U121" i="5"/>
  <c r="V121" i="5"/>
  <c r="W121" i="5"/>
  <c r="X121" i="5"/>
  <c r="U122" i="5"/>
  <c r="V122" i="5"/>
  <c r="W122" i="5"/>
  <c r="X122" i="5"/>
  <c r="U123" i="5"/>
  <c r="V123" i="5"/>
  <c r="W123" i="5"/>
  <c r="X123" i="5"/>
  <c r="U124" i="5"/>
  <c r="V124" i="5"/>
  <c r="W124" i="5"/>
  <c r="X124" i="5"/>
  <c r="U125" i="5"/>
  <c r="V125" i="5"/>
  <c r="W125" i="5"/>
  <c r="X125" i="5"/>
  <c r="U126" i="5"/>
  <c r="V126" i="5"/>
  <c r="W126" i="5"/>
  <c r="X126" i="5"/>
  <c r="U127" i="5"/>
  <c r="V127" i="5"/>
  <c r="W127" i="5"/>
  <c r="X127" i="5"/>
  <c r="U128" i="5"/>
  <c r="V128" i="5"/>
  <c r="W128" i="5"/>
  <c r="X128" i="5"/>
  <c r="U129" i="5"/>
  <c r="V129" i="5"/>
  <c r="W129" i="5"/>
  <c r="X129" i="5"/>
  <c r="U130" i="5"/>
  <c r="V130" i="5"/>
  <c r="W130" i="5"/>
  <c r="X130" i="5"/>
  <c r="U131" i="5"/>
  <c r="V131" i="5"/>
  <c r="W131" i="5"/>
  <c r="X131" i="5"/>
  <c r="U132" i="5"/>
  <c r="V132" i="5"/>
  <c r="W132" i="5"/>
  <c r="X132" i="5"/>
  <c r="U133" i="5"/>
  <c r="V133" i="5"/>
  <c r="W133" i="5"/>
  <c r="X133" i="5"/>
  <c r="U134" i="5"/>
  <c r="V134" i="5"/>
  <c r="W134" i="5"/>
  <c r="X134" i="5"/>
  <c r="U135" i="5"/>
  <c r="V135" i="5"/>
  <c r="U136" i="5"/>
  <c r="V136" i="5"/>
  <c r="U137" i="5"/>
  <c r="V137" i="5"/>
  <c r="W137" i="5"/>
  <c r="X137" i="5"/>
  <c r="U138" i="5"/>
  <c r="V138" i="5"/>
  <c r="U139" i="5"/>
  <c r="V139" i="5"/>
  <c r="W139" i="5"/>
  <c r="X139" i="5"/>
  <c r="U140" i="5"/>
  <c r="V140" i="5"/>
  <c r="W140" i="5"/>
  <c r="X140" i="5"/>
  <c r="U141" i="5"/>
  <c r="V141" i="5"/>
  <c r="U142" i="5"/>
  <c r="V142" i="5"/>
  <c r="U143" i="5"/>
  <c r="V143" i="5"/>
  <c r="W143" i="5"/>
  <c r="X143" i="5"/>
  <c r="U144" i="5"/>
  <c r="V144" i="5"/>
  <c r="U145" i="5"/>
  <c r="V145" i="5"/>
  <c r="U146" i="5"/>
  <c r="V146" i="5"/>
  <c r="U147" i="5"/>
  <c r="V147" i="5"/>
  <c r="W147" i="5"/>
  <c r="X147" i="5"/>
  <c r="U148" i="5"/>
  <c r="V148" i="5"/>
  <c r="W148" i="5"/>
  <c r="X148" i="5"/>
  <c r="U149" i="5"/>
  <c r="V149" i="5"/>
  <c r="W149" i="5"/>
  <c r="X149" i="5"/>
  <c r="U150" i="5"/>
  <c r="V150" i="5"/>
  <c r="W150" i="5"/>
  <c r="X150" i="5"/>
  <c r="U151" i="5"/>
  <c r="V151" i="5"/>
  <c r="W151" i="5"/>
  <c r="X151" i="5"/>
  <c r="U152" i="5"/>
  <c r="V152" i="5"/>
  <c r="W152" i="5"/>
  <c r="X152" i="5"/>
  <c r="U153" i="5"/>
  <c r="V153" i="5"/>
  <c r="W153" i="5"/>
  <c r="X153" i="5"/>
  <c r="U154" i="5"/>
  <c r="V154" i="5"/>
  <c r="W154" i="5"/>
  <c r="X154" i="5"/>
  <c r="U155" i="5"/>
  <c r="V155" i="5"/>
  <c r="W155" i="5"/>
  <c r="X155" i="5"/>
  <c r="U156" i="5"/>
  <c r="V156" i="5"/>
  <c r="W156" i="5"/>
  <c r="X156" i="5"/>
  <c r="U157" i="5"/>
  <c r="V157" i="5"/>
  <c r="W157" i="5"/>
  <c r="X157" i="5"/>
  <c r="U158" i="5"/>
  <c r="V158" i="5"/>
  <c r="W158" i="5"/>
  <c r="X158" i="5"/>
  <c r="U159" i="5"/>
  <c r="V159" i="5"/>
  <c r="W159" i="5"/>
  <c r="X159" i="5"/>
  <c r="U160" i="5"/>
  <c r="V160" i="5"/>
  <c r="W160" i="5"/>
  <c r="X160" i="5"/>
  <c r="U161" i="5"/>
  <c r="V161" i="5"/>
  <c r="W161" i="5"/>
  <c r="X161" i="5"/>
  <c r="U162" i="5"/>
  <c r="V162" i="5"/>
  <c r="W162" i="5"/>
  <c r="X162" i="5"/>
  <c r="U163" i="5"/>
  <c r="V163" i="5"/>
  <c r="W163" i="5"/>
  <c r="X163" i="5"/>
  <c r="U164" i="5"/>
  <c r="V164" i="5"/>
  <c r="W164" i="5"/>
  <c r="X164" i="5"/>
  <c r="U165" i="5"/>
  <c r="V165" i="5"/>
  <c r="W165" i="5"/>
  <c r="X165" i="5"/>
  <c r="U166" i="5"/>
  <c r="V166" i="5"/>
  <c r="W166" i="5"/>
  <c r="X166" i="5"/>
  <c r="U167" i="5"/>
  <c r="V167" i="5"/>
  <c r="W167" i="5"/>
  <c r="X167" i="5"/>
  <c r="U168" i="5"/>
  <c r="V168" i="5"/>
  <c r="W168" i="5"/>
  <c r="X168" i="5"/>
  <c r="U169" i="5"/>
  <c r="V169" i="5"/>
  <c r="W169" i="5"/>
  <c r="X169" i="5"/>
  <c r="U170" i="5"/>
  <c r="V170" i="5"/>
  <c r="W170" i="5"/>
  <c r="X170" i="5"/>
  <c r="U171" i="5"/>
  <c r="V171" i="5"/>
  <c r="W171" i="5"/>
  <c r="X171" i="5"/>
  <c r="U172" i="5"/>
  <c r="V172" i="5"/>
  <c r="W172" i="5"/>
  <c r="X172" i="5"/>
  <c r="U173" i="5"/>
  <c r="V173" i="5"/>
  <c r="W173" i="5"/>
  <c r="X173" i="5"/>
  <c r="U174" i="5"/>
  <c r="V174" i="5"/>
  <c r="W174" i="5"/>
  <c r="X174" i="5"/>
  <c r="U175" i="5"/>
  <c r="V175" i="5"/>
  <c r="W175" i="5"/>
  <c r="X175" i="5"/>
  <c r="U176" i="5"/>
  <c r="V176" i="5"/>
  <c r="W176" i="5"/>
  <c r="X176" i="5"/>
  <c r="U177" i="5"/>
  <c r="V177" i="5"/>
  <c r="W177" i="5"/>
  <c r="X177" i="5"/>
  <c r="U178" i="5"/>
  <c r="V178" i="5"/>
  <c r="W178" i="5"/>
  <c r="X178" i="5"/>
  <c r="U179" i="5"/>
  <c r="V179" i="5"/>
  <c r="W179" i="5"/>
  <c r="X179" i="5"/>
  <c r="U180" i="5"/>
  <c r="V180" i="5"/>
  <c r="W180" i="5"/>
  <c r="X180" i="5"/>
  <c r="U181" i="5"/>
  <c r="V181" i="5"/>
  <c r="W181" i="5"/>
  <c r="X181" i="5"/>
  <c r="U182" i="5"/>
  <c r="V182" i="5"/>
  <c r="W182" i="5"/>
  <c r="X182" i="5"/>
  <c r="U183" i="5"/>
  <c r="V183" i="5"/>
  <c r="U184" i="5"/>
  <c r="V184" i="5"/>
  <c r="U185" i="5"/>
  <c r="V185" i="5"/>
  <c r="W185" i="5"/>
  <c r="X185" i="5"/>
  <c r="U186" i="5"/>
  <c r="V186" i="5"/>
  <c r="U187" i="5"/>
  <c r="V187" i="5"/>
  <c r="W187" i="5"/>
  <c r="X187" i="5"/>
  <c r="U188" i="5"/>
  <c r="V188" i="5"/>
  <c r="W188" i="5"/>
  <c r="X188" i="5"/>
  <c r="U189" i="5"/>
  <c r="V189" i="5"/>
  <c r="U190" i="5"/>
  <c r="V190" i="5"/>
  <c r="U191" i="5"/>
  <c r="V191" i="5"/>
  <c r="W191" i="5"/>
  <c r="X191" i="5"/>
  <c r="U192" i="5"/>
  <c r="V192" i="5"/>
  <c r="U193" i="5"/>
  <c r="V193" i="5"/>
  <c r="U194" i="5"/>
  <c r="V194" i="5"/>
  <c r="U195" i="5"/>
  <c r="V195" i="5"/>
  <c r="W195" i="5"/>
  <c r="X195" i="5"/>
  <c r="U196" i="5"/>
  <c r="V196" i="5"/>
  <c r="W196" i="5"/>
  <c r="X196" i="5"/>
  <c r="U197" i="5"/>
  <c r="V197" i="5"/>
  <c r="W197" i="5"/>
  <c r="X197" i="5"/>
  <c r="U198" i="5"/>
  <c r="V198" i="5"/>
  <c r="W198" i="5"/>
  <c r="X198" i="5"/>
  <c r="U199" i="5"/>
  <c r="V199" i="5"/>
  <c r="W199" i="5"/>
  <c r="X199" i="5"/>
  <c r="U200" i="5"/>
  <c r="V200" i="5"/>
  <c r="W200" i="5"/>
  <c r="X200" i="5"/>
  <c r="U201" i="5"/>
  <c r="V201" i="5"/>
  <c r="W201" i="5"/>
  <c r="X201" i="5"/>
  <c r="U202" i="5"/>
  <c r="V202" i="5"/>
  <c r="W202" i="5"/>
  <c r="X202" i="5"/>
  <c r="U203" i="5"/>
  <c r="V203" i="5"/>
  <c r="W203" i="5"/>
  <c r="X203" i="5"/>
  <c r="U204" i="5"/>
  <c r="V204" i="5"/>
  <c r="W204" i="5"/>
  <c r="X204" i="5"/>
  <c r="U205" i="5"/>
  <c r="V205" i="5"/>
  <c r="W205" i="5"/>
  <c r="X205" i="5"/>
  <c r="U206" i="5"/>
  <c r="V206" i="5"/>
  <c r="W206" i="5"/>
  <c r="X206" i="5"/>
  <c r="U207" i="5"/>
  <c r="V207" i="5"/>
  <c r="W207" i="5"/>
  <c r="X207" i="5"/>
  <c r="U208" i="5"/>
  <c r="V208" i="5"/>
  <c r="W208" i="5"/>
  <c r="X208" i="5"/>
  <c r="U209" i="5"/>
  <c r="V209" i="5"/>
  <c r="W209" i="5"/>
  <c r="X209" i="5"/>
  <c r="U210" i="5"/>
  <c r="V210" i="5"/>
  <c r="W210" i="5"/>
  <c r="X210" i="5"/>
  <c r="U211" i="5"/>
  <c r="V211" i="5"/>
  <c r="W211" i="5"/>
  <c r="X211" i="5"/>
  <c r="U212" i="5"/>
  <c r="V212" i="5"/>
  <c r="W212" i="5"/>
  <c r="X212" i="5"/>
  <c r="U213" i="5"/>
  <c r="V213" i="5"/>
  <c r="W213" i="5"/>
  <c r="X213" i="5"/>
  <c r="U214" i="5"/>
  <c r="V214" i="5"/>
  <c r="W214" i="5"/>
  <c r="X214" i="5"/>
  <c r="U215" i="5"/>
  <c r="V215" i="5"/>
  <c r="W215" i="5"/>
  <c r="X215" i="5"/>
  <c r="U216" i="5"/>
  <c r="V216" i="5"/>
  <c r="W216" i="5"/>
  <c r="X216" i="5"/>
  <c r="U217" i="5"/>
  <c r="V217" i="5"/>
  <c r="W217" i="5"/>
  <c r="X217" i="5"/>
  <c r="U218" i="5"/>
  <c r="V218" i="5"/>
  <c r="W218" i="5"/>
  <c r="X218" i="5"/>
  <c r="U219" i="5"/>
  <c r="V219" i="5"/>
  <c r="W219" i="5"/>
  <c r="X219" i="5"/>
  <c r="U220" i="5"/>
  <c r="V220" i="5"/>
  <c r="W220" i="5"/>
  <c r="X220" i="5"/>
  <c r="U221" i="5"/>
  <c r="V221" i="5"/>
  <c r="W221" i="5"/>
  <c r="X221" i="5"/>
  <c r="U222" i="5"/>
  <c r="V222" i="5"/>
  <c r="W222" i="5"/>
  <c r="X222" i="5"/>
  <c r="U223" i="5"/>
  <c r="V223" i="5"/>
  <c r="W223" i="5"/>
  <c r="X223" i="5"/>
  <c r="U224" i="5"/>
  <c r="V224" i="5"/>
  <c r="W224" i="5"/>
  <c r="X224" i="5"/>
  <c r="U225" i="5"/>
  <c r="V225" i="5"/>
  <c r="W225" i="5"/>
  <c r="X225" i="5"/>
  <c r="U226" i="5"/>
  <c r="V226" i="5"/>
  <c r="W226" i="5"/>
  <c r="X226" i="5"/>
  <c r="U227" i="5"/>
  <c r="V227" i="5"/>
  <c r="W227" i="5"/>
  <c r="X227" i="5"/>
  <c r="U228" i="5"/>
  <c r="V228" i="5"/>
  <c r="W228" i="5"/>
  <c r="X228" i="5"/>
  <c r="U229" i="5"/>
  <c r="V229" i="5"/>
  <c r="W229" i="5"/>
  <c r="X229" i="5"/>
  <c r="U230" i="5"/>
  <c r="V230" i="5"/>
  <c r="W230" i="5"/>
  <c r="X230" i="5"/>
  <c r="U231" i="5"/>
  <c r="V231" i="5"/>
  <c r="U232" i="5"/>
  <c r="V232" i="5"/>
  <c r="U233" i="5"/>
  <c r="V233" i="5"/>
  <c r="W233" i="5"/>
  <c r="X233" i="5"/>
  <c r="U234" i="5"/>
  <c r="V234" i="5"/>
  <c r="U235" i="5"/>
  <c r="V235" i="5"/>
  <c r="W235" i="5"/>
  <c r="X235" i="5"/>
  <c r="U236" i="5"/>
  <c r="V236" i="5"/>
  <c r="W236" i="5"/>
  <c r="X236" i="5"/>
  <c r="U237" i="5"/>
  <c r="V237" i="5"/>
  <c r="U238" i="5"/>
  <c r="V238" i="5"/>
  <c r="U239" i="5"/>
  <c r="V239" i="5"/>
  <c r="W239" i="5"/>
  <c r="X239" i="5"/>
  <c r="U240" i="5"/>
  <c r="V240" i="5"/>
  <c r="U241" i="5"/>
  <c r="V241" i="5"/>
  <c r="U242" i="5"/>
  <c r="V242" i="5"/>
  <c r="X3" i="5"/>
  <c r="W3" i="5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40" i="1"/>
  <c r="X41" i="1"/>
  <c r="X42" i="1"/>
  <c r="X46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8" i="1"/>
  <c r="X89" i="1"/>
  <c r="X90" i="1"/>
  <c r="X94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6" i="1"/>
  <c r="X137" i="1"/>
  <c r="X138" i="1"/>
  <c r="X142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4" i="1"/>
  <c r="X185" i="1"/>
  <c r="X186" i="1"/>
  <c r="X190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2" i="1"/>
  <c r="X233" i="1"/>
  <c r="X234" i="1"/>
  <c r="X238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40" i="1"/>
  <c r="W41" i="1"/>
  <c r="W42" i="1"/>
  <c r="W46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8" i="1"/>
  <c r="W89" i="1"/>
  <c r="W90" i="1"/>
  <c r="W94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6" i="1"/>
  <c r="W137" i="1"/>
  <c r="W138" i="1"/>
  <c r="W142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4" i="1"/>
  <c r="W185" i="1"/>
  <c r="W186" i="1"/>
  <c r="W190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2" i="1"/>
  <c r="W233" i="1"/>
  <c r="W234" i="1"/>
  <c r="W23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" i="1"/>
</calcChain>
</file>

<file path=xl/sharedStrings.xml><?xml version="1.0" encoding="utf-8"?>
<sst xmlns="http://schemas.openxmlformats.org/spreadsheetml/2006/main" count="662" uniqueCount="56">
  <si>
    <t>nbStage</t>
  </si>
  <si>
    <t>BNEfficiency</t>
  </si>
  <si>
    <t>BN1</t>
  </si>
  <si>
    <t>BN2</t>
  </si>
  <si>
    <t>Sigma</t>
  </si>
  <si>
    <t>noBN_CT</t>
  </si>
  <si>
    <t>Alter6_numit</t>
  </si>
  <si>
    <t>Alter6_TotalTime</t>
  </si>
  <si>
    <t>Alter6_CplexTime</t>
  </si>
  <si>
    <t>Alter6_totalBuffer</t>
  </si>
  <si>
    <t>Alter6Rev_numit</t>
  </si>
  <si>
    <t>Alter6Rev_TotalTime</t>
  </si>
  <si>
    <t>Alter6Rev_CplexTime</t>
  </si>
  <si>
    <t>Alter6Rev_totalBuffer</t>
  </si>
  <si>
    <t>Stolletz_numit</t>
  </si>
  <si>
    <t>Stolletz_TotalTime</t>
  </si>
  <si>
    <t>Stolletz_CplexTime</t>
  </si>
  <si>
    <t>Stolletz_totalBuffer</t>
  </si>
  <si>
    <t>rep</t>
    <phoneticPr fontId="1" type="noConversion"/>
  </si>
  <si>
    <t>BN position</t>
    <phoneticPr fontId="1" type="noConversion"/>
  </si>
  <si>
    <t>FF</t>
    <phoneticPr fontId="1" type="noConversion"/>
  </si>
  <si>
    <t>FM</t>
    <phoneticPr fontId="1" type="noConversion"/>
  </si>
  <si>
    <t>FL</t>
    <phoneticPr fontId="1" type="noConversion"/>
  </si>
  <si>
    <t>MM</t>
    <phoneticPr fontId="1" type="noConversion"/>
  </si>
  <si>
    <t>ML</t>
    <phoneticPr fontId="1" type="noConversion"/>
  </si>
  <si>
    <t>LL</t>
    <phoneticPr fontId="1" type="noConversion"/>
  </si>
  <si>
    <t>log(CplexT0/CplexT2)</t>
  </si>
  <si>
    <t>log(SimT0/SimT2)</t>
  </si>
  <si>
    <t>BN</t>
    <phoneticPr fontId="1" type="noConversion"/>
  </si>
  <si>
    <t>F</t>
    <phoneticPr fontId="1" type="noConversion"/>
  </si>
  <si>
    <t>M</t>
    <phoneticPr fontId="1" type="noConversion"/>
  </si>
  <si>
    <t>L</t>
    <phoneticPr fontId="1" type="noConversion"/>
  </si>
  <si>
    <t>LL</t>
  </si>
  <si>
    <t>1,1,1,1,1,1,1,1,1,1,1,1,2,1,1,1,1,1,1,2,8</t>
  </si>
  <si>
    <t>1,1,1,1,1,1,1,1,1,1,1,1,1,1,1,1,1,1,2,1,1,2,8</t>
  </si>
  <si>
    <t>1,1,1,1,1,1,1,1,1,1,1,1,1,1,1,1,1,1,1,1,1,1,1,3,7</t>
  </si>
  <si>
    <t>1,1,1,1,1,1,1,1,1,1,1,1,1,1,1,1,1,1,1,1,1,1,1,1,1,3,7</t>
  </si>
  <si>
    <t>BNposition</t>
  </si>
  <si>
    <t>BAP</t>
  </si>
  <si>
    <t>1,4,10</t>
  </si>
  <si>
    <t>1,1,1,4,12</t>
  </si>
  <si>
    <t>1,1,1,1,1,6,12</t>
  </si>
  <si>
    <t>1,1,6</t>
  </si>
  <si>
    <t>1,1,1,2,6</t>
  </si>
  <si>
    <t>1,1,1,1,1,2,7</t>
  </si>
  <si>
    <t>1,1,1,1,1,1,1,2,7</t>
  </si>
  <si>
    <t>1,1,1,1,1,1,1,1,2,3,6</t>
  </si>
  <si>
    <t>1,1,1,1,1,1,1,1,1,1,2,3,6</t>
  </si>
  <si>
    <t>1,1,1,1,1,1,1,1,1,1,1,1,1,2,7</t>
  </si>
  <si>
    <t>1,1,1,1,1,1,1,1,1,1,1,1,1,1,1,2,8</t>
  </si>
  <si>
    <t>1,1,1,1,1,1,1,1,1,1,1,1,1,1,1,1,1,2,8</t>
  </si>
  <si>
    <t>1,1,1,1,1,1,1,1,1,1,1,1,1,1,1,1,1,1,1,1,1,1,1,1,1,1,1,3,7</t>
    <phoneticPr fontId="1" type="noConversion"/>
  </si>
  <si>
    <t>1,1,1,1,1,1,1,4,14</t>
    <phoneticPr fontId="1" type="noConversion"/>
  </si>
  <si>
    <t xml:space="preserve">Stolletz </t>
    <phoneticPr fontId="1" type="noConversion"/>
  </si>
  <si>
    <t>Stolletz + decomposition</t>
    <phoneticPr fontId="1" type="noConversion"/>
  </si>
  <si>
    <t xml:space="preserve">Alter 6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</si>
</sst>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Y241"/>
  <sheetViews>
    <sheetView workbookViewId="0">
      <selection activeCell="B2" sqref="B2"/>
    </sheetView>
  </sheetViews>
  <sheetFormatPr defaultRowHeight="13.9" x14ac:dyDescent="0.4"/>
  <cols>
    <col min="20" max="20" width="5.86328125" customWidth="1"/>
  </cols>
  <sheetData>
    <row r="1" spans="1:25" x14ac:dyDescent="0.4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W1" s="1" t="s">
        <v>26</v>
      </c>
      <c r="X1" s="1" t="s">
        <v>27</v>
      </c>
    </row>
    <row r="2" spans="1:25" x14ac:dyDescent="0.4">
      <c r="A2">
        <v>1</v>
      </c>
      <c r="B2">
        <v>4</v>
      </c>
      <c r="C2">
        <v>0.66</v>
      </c>
      <c r="D2">
        <v>1</v>
      </c>
      <c r="E2">
        <v>2</v>
      </c>
      <c r="F2" t="s">
        <v>20</v>
      </c>
      <c r="G2">
        <v>0.85</v>
      </c>
      <c r="H2">
        <v>1.5</v>
      </c>
      <c r="I2">
        <v>15</v>
      </c>
      <c r="J2">
        <v>6.9870000000000001</v>
      </c>
      <c r="K2">
        <v>0.81001000000000001</v>
      </c>
      <c r="L2">
        <v>9</v>
      </c>
      <c r="M2">
        <v>15</v>
      </c>
      <c r="N2">
        <v>9.0310100000000002</v>
      </c>
      <c r="O2">
        <v>0.11401</v>
      </c>
      <c r="P2">
        <v>9</v>
      </c>
      <c r="Q2">
        <v>56</v>
      </c>
      <c r="R2">
        <v>5.1960100000000002</v>
      </c>
      <c r="S2">
        <v>0.69101000000000001</v>
      </c>
      <c r="T2">
        <v>9</v>
      </c>
      <c r="U2">
        <f>LOG10(R2/N2)</f>
        <v>-0.24006634494559062</v>
      </c>
      <c r="V2">
        <f>LOG10(J2/N2)</f>
        <v>-0.11144557991607153</v>
      </c>
      <c r="W2">
        <f>LOG10(S2/O2)</f>
        <v>0.7825413866700538</v>
      </c>
      <c r="X2">
        <f>LOG10((R2-S2)/(N2-O2))</f>
        <v>-0.2965239713267816</v>
      </c>
      <c r="Y2">
        <v>0</v>
      </c>
    </row>
    <row r="3" spans="1:25" x14ac:dyDescent="0.4">
      <c r="A3">
        <v>1</v>
      </c>
      <c r="B3">
        <v>4</v>
      </c>
      <c r="C3">
        <v>0.66</v>
      </c>
      <c r="D3">
        <v>1</v>
      </c>
      <c r="E3">
        <v>2</v>
      </c>
      <c r="F3" t="s">
        <v>20</v>
      </c>
      <c r="G3">
        <v>0.9</v>
      </c>
      <c r="H3">
        <v>1.5</v>
      </c>
      <c r="I3">
        <v>19</v>
      </c>
      <c r="J3">
        <v>4.5910099999999998</v>
      </c>
      <c r="K3">
        <v>0.158</v>
      </c>
      <c r="L3">
        <v>10</v>
      </c>
      <c r="M3">
        <v>19</v>
      </c>
      <c r="N3">
        <v>9.9190000000000005</v>
      </c>
      <c r="O3">
        <v>0.15201000000000001</v>
      </c>
      <c r="P3">
        <v>10</v>
      </c>
      <c r="Q3">
        <v>84</v>
      </c>
      <c r="R3">
        <v>8.3230000000000004</v>
      </c>
      <c r="S3">
        <v>1.43201</v>
      </c>
      <c r="T3">
        <v>10</v>
      </c>
      <c r="U3">
        <f t="shared" ref="U3:U66" si="0">LOG10(R3/N3)</f>
        <v>-7.6187995628768823E-2</v>
      </c>
      <c r="V3">
        <f t="shared" ref="V3:V66" si="1">LOG10(J3/N3)</f>
        <v>-0.33455965152747841</v>
      </c>
      <c r="W3">
        <f t="shared" ref="W3:W66" si="2">LOG10(S3/O3)</f>
        <v>0.97407389173360881</v>
      </c>
      <c r="X3">
        <f t="shared" ref="X3:X66" si="3">LOG10((R3-S3)/(N3-O3))</f>
        <v>-0.15147912338371469</v>
      </c>
      <c r="Y3">
        <v>0</v>
      </c>
    </row>
    <row r="4" spans="1:25" x14ac:dyDescent="0.4">
      <c r="A4">
        <v>1</v>
      </c>
      <c r="B4">
        <v>4</v>
      </c>
      <c r="C4">
        <v>0.66</v>
      </c>
      <c r="D4">
        <v>1</v>
      </c>
      <c r="E4">
        <v>4</v>
      </c>
      <c r="F4" t="s">
        <v>22</v>
      </c>
      <c r="G4">
        <v>0.85</v>
      </c>
      <c r="H4">
        <v>1.5</v>
      </c>
      <c r="I4">
        <v>10</v>
      </c>
      <c r="J4">
        <v>4.4200100000000004</v>
      </c>
      <c r="K4">
        <v>3.3000000000000002E-2</v>
      </c>
      <c r="L4">
        <v>6</v>
      </c>
      <c r="M4">
        <v>10</v>
      </c>
      <c r="N4">
        <v>7.3159999999999998</v>
      </c>
      <c r="O4">
        <v>3.5999999999999997E-2</v>
      </c>
      <c r="P4">
        <v>6</v>
      </c>
      <c r="Q4">
        <v>10</v>
      </c>
      <c r="R4">
        <v>0.871</v>
      </c>
      <c r="S4">
        <v>4.3999999999999997E-2</v>
      </c>
      <c r="T4">
        <v>6</v>
      </c>
      <c r="U4">
        <f t="shared" si="0"/>
        <v>-0.9242555417967161</v>
      </c>
      <c r="V4">
        <f t="shared" si="1"/>
        <v>-0.21885044488969771</v>
      </c>
      <c r="W4">
        <f t="shared" si="2"/>
        <v>8.71501757189002E-2</v>
      </c>
      <c r="X4">
        <f t="shared" si="3"/>
        <v>-0.94462586976049057</v>
      </c>
      <c r="Y4">
        <v>0</v>
      </c>
    </row>
    <row r="5" spans="1:25" x14ac:dyDescent="0.4">
      <c r="A5">
        <v>1</v>
      </c>
      <c r="B5">
        <v>4</v>
      </c>
      <c r="C5">
        <v>0.66</v>
      </c>
      <c r="D5">
        <v>1</v>
      </c>
      <c r="E5">
        <v>4</v>
      </c>
      <c r="F5" t="s">
        <v>22</v>
      </c>
      <c r="G5">
        <v>0.9</v>
      </c>
      <c r="H5">
        <v>1.5</v>
      </c>
      <c r="I5">
        <v>29</v>
      </c>
      <c r="J5">
        <v>7.4590100000000001</v>
      </c>
      <c r="K5">
        <v>0.16200000000000001</v>
      </c>
      <c r="L5">
        <v>7</v>
      </c>
      <c r="M5">
        <v>29</v>
      </c>
      <c r="N5">
        <v>10.020009999999999</v>
      </c>
      <c r="O5">
        <v>0.11801</v>
      </c>
      <c r="P5">
        <v>7</v>
      </c>
      <c r="Q5">
        <v>25</v>
      </c>
      <c r="R5">
        <v>2.6659999999999999</v>
      </c>
      <c r="S5">
        <v>0.20799999999999999</v>
      </c>
      <c r="T5">
        <v>7</v>
      </c>
      <c r="U5">
        <f t="shared" si="0"/>
        <v>-0.57500800988079692</v>
      </c>
      <c r="V5">
        <f t="shared" si="1"/>
        <v>-0.12818696556486445</v>
      </c>
      <c r="W5">
        <f t="shared" si="2"/>
        <v>0.24614452459895525</v>
      </c>
      <c r="X5">
        <f t="shared" si="3"/>
        <v>-0.60514104344503006</v>
      </c>
      <c r="Y5">
        <v>0</v>
      </c>
    </row>
    <row r="6" spans="1:25" x14ac:dyDescent="0.4">
      <c r="A6">
        <v>1</v>
      </c>
      <c r="B6">
        <v>4</v>
      </c>
      <c r="C6">
        <v>0.66</v>
      </c>
      <c r="D6">
        <v>1</v>
      </c>
      <c r="E6">
        <v>3</v>
      </c>
      <c r="F6" t="s">
        <v>21</v>
      </c>
      <c r="G6">
        <v>0.85</v>
      </c>
      <c r="H6">
        <v>1.5</v>
      </c>
      <c r="I6">
        <v>15</v>
      </c>
      <c r="J6">
        <v>5.3310000000000004</v>
      </c>
      <c r="K6">
        <v>8.1000000000000003E-2</v>
      </c>
      <c r="L6">
        <v>7</v>
      </c>
      <c r="M6">
        <v>15</v>
      </c>
      <c r="N6">
        <v>7.9200100000000004</v>
      </c>
      <c r="O6">
        <v>9.0999999999999998E-2</v>
      </c>
      <c r="P6">
        <v>7</v>
      </c>
      <c r="Q6">
        <v>20</v>
      </c>
      <c r="R6">
        <v>1.9379999999999999</v>
      </c>
      <c r="S6">
        <v>0.15701000000000001</v>
      </c>
      <c r="T6">
        <v>7</v>
      </c>
      <c r="U6">
        <f t="shared" si="0"/>
        <v>-0.61137195722601945</v>
      </c>
      <c r="V6">
        <f t="shared" si="1"/>
        <v>-0.17191704741580191</v>
      </c>
      <c r="W6">
        <f t="shared" si="2"/>
        <v>0.23688592127613101</v>
      </c>
      <c r="X6">
        <f t="shared" si="3"/>
        <v>-0.643045366820022</v>
      </c>
      <c r="Y6">
        <v>0</v>
      </c>
    </row>
    <row r="7" spans="1:25" x14ac:dyDescent="0.4">
      <c r="A7">
        <v>1</v>
      </c>
      <c r="B7">
        <v>4</v>
      </c>
      <c r="C7">
        <v>0.66</v>
      </c>
      <c r="D7">
        <v>1</v>
      </c>
      <c r="E7">
        <v>3</v>
      </c>
      <c r="F7" t="s">
        <v>21</v>
      </c>
      <c r="G7">
        <v>0.9</v>
      </c>
      <c r="H7">
        <v>1.5</v>
      </c>
      <c r="I7">
        <v>23</v>
      </c>
      <c r="J7">
        <v>7.1150000000000002</v>
      </c>
      <c r="K7">
        <v>0.20100000000000001</v>
      </c>
      <c r="L7">
        <v>9</v>
      </c>
      <c r="M7">
        <v>23</v>
      </c>
      <c r="N7">
        <v>10.268000000000001</v>
      </c>
      <c r="O7">
        <v>0.23200000000000001</v>
      </c>
      <c r="P7">
        <v>9</v>
      </c>
      <c r="Q7">
        <v>62</v>
      </c>
      <c r="R7">
        <v>4.2430099999999999</v>
      </c>
      <c r="S7">
        <v>0.71299999999999997</v>
      </c>
      <c r="T7">
        <v>9</v>
      </c>
      <c r="U7">
        <f t="shared" si="0"/>
        <v>-0.38381180467877124</v>
      </c>
      <c r="V7">
        <f t="shared" si="1"/>
        <v>-0.15931095557910263</v>
      </c>
      <c r="W7">
        <f t="shared" si="2"/>
        <v>0.48760154496096586</v>
      </c>
      <c r="X7">
        <f t="shared" si="3"/>
        <v>-0.45378471696051031</v>
      </c>
      <c r="Y7">
        <v>0</v>
      </c>
    </row>
    <row r="8" spans="1:25" x14ac:dyDescent="0.4">
      <c r="A8">
        <v>1</v>
      </c>
      <c r="B8">
        <v>4</v>
      </c>
      <c r="C8">
        <v>0.66</v>
      </c>
      <c r="D8">
        <v>3</v>
      </c>
      <c r="E8">
        <v>4</v>
      </c>
      <c r="F8" t="s">
        <v>25</v>
      </c>
      <c r="G8">
        <v>0.85</v>
      </c>
      <c r="H8">
        <v>1.5</v>
      </c>
      <c r="I8">
        <v>34</v>
      </c>
      <c r="J8">
        <v>9.1129999999999995</v>
      </c>
      <c r="K8">
        <v>0.219</v>
      </c>
      <c r="L8">
        <v>8</v>
      </c>
      <c r="M8">
        <v>10</v>
      </c>
      <c r="N8">
        <v>7.1550099999999999</v>
      </c>
      <c r="O8">
        <v>5.6009999999999997E-2</v>
      </c>
      <c r="P8">
        <v>8</v>
      </c>
      <c r="Q8">
        <v>49</v>
      </c>
      <c r="R8">
        <v>4.3400100000000004</v>
      </c>
      <c r="S8">
        <v>0.50900999999999996</v>
      </c>
      <c r="T8">
        <v>8</v>
      </c>
      <c r="U8">
        <f t="shared" si="0"/>
        <v>-0.21711951488589132</v>
      </c>
      <c r="V8">
        <f t="shared" si="1"/>
        <v>0.10505112519771644</v>
      </c>
      <c r="W8">
        <f t="shared" si="2"/>
        <v>0.95846074189229713</v>
      </c>
      <c r="X8">
        <f t="shared" si="3"/>
        <v>-0.2678850241910829</v>
      </c>
      <c r="Y8">
        <v>0</v>
      </c>
    </row>
    <row r="9" spans="1:25" x14ac:dyDescent="0.4">
      <c r="A9">
        <v>1</v>
      </c>
      <c r="B9">
        <v>4</v>
      </c>
      <c r="C9">
        <v>0.66</v>
      </c>
      <c r="D9">
        <v>3</v>
      </c>
      <c r="E9">
        <v>4</v>
      </c>
      <c r="F9" t="s">
        <v>25</v>
      </c>
      <c r="G9">
        <v>0.9</v>
      </c>
      <c r="H9">
        <v>1.5</v>
      </c>
      <c r="I9">
        <v>82</v>
      </c>
      <c r="J9">
        <v>16.911000000000001</v>
      </c>
      <c r="K9">
        <v>0.95601000000000003</v>
      </c>
      <c r="L9">
        <v>11</v>
      </c>
      <c r="M9">
        <v>21</v>
      </c>
      <c r="N9">
        <v>8.6750100000000003</v>
      </c>
      <c r="O9">
        <v>0.17501</v>
      </c>
      <c r="P9">
        <v>11</v>
      </c>
      <c r="Q9">
        <v>129</v>
      </c>
      <c r="R9">
        <v>12.702</v>
      </c>
      <c r="S9">
        <v>2.1549999999999998</v>
      </c>
      <c r="T9">
        <v>11</v>
      </c>
      <c r="U9">
        <f t="shared" si="0"/>
        <v>0.16560212431278801</v>
      </c>
      <c r="V9">
        <f t="shared" si="1"/>
        <v>0.28989930544958287</v>
      </c>
      <c r="W9">
        <f t="shared" si="2"/>
        <v>1.0903844096919437</v>
      </c>
      <c r="X9">
        <f t="shared" si="3"/>
        <v>9.3710020296203025E-2</v>
      </c>
      <c r="Y9">
        <v>0</v>
      </c>
    </row>
    <row r="10" spans="1:25" x14ac:dyDescent="0.4">
      <c r="A10">
        <v>1</v>
      </c>
      <c r="B10">
        <v>4</v>
      </c>
      <c r="C10">
        <v>0.66</v>
      </c>
      <c r="D10">
        <v>2</v>
      </c>
      <c r="E10">
        <v>4</v>
      </c>
      <c r="F10" t="s">
        <v>24</v>
      </c>
      <c r="G10">
        <v>0.85</v>
      </c>
      <c r="H10">
        <v>1.5</v>
      </c>
      <c r="I10">
        <v>20</v>
      </c>
      <c r="J10">
        <v>4.8530100000000003</v>
      </c>
      <c r="K10">
        <v>7.6009999999999994E-2</v>
      </c>
      <c r="L10">
        <v>7</v>
      </c>
      <c r="M10">
        <v>14</v>
      </c>
      <c r="N10">
        <v>8.6980000000000004</v>
      </c>
      <c r="O10">
        <v>0.17899999999999999</v>
      </c>
      <c r="P10">
        <v>7</v>
      </c>
      <c r="Q10">
        <v>28</v>
      </c>
      <c r="R10">
        <v>2.9460099999999998</v>
      </c>
      <c r="S10">
        <v>0.57001000000000002</v>
      </c>
      <c r="T10">
        <v>7</v>
      </c>
      <c r="U10">
        <f t="shared" si="0"/>
        <v>-0.47018518664162967</v>
      </c>
      <c r="V10">
        <f t="shared" si="1"/>
        <v>-0.2534082171159594</v>
      </c>
      <c r="W10">
        <f t="shared" si="2"/>
        <v>0.50302944382720083</v>
      </c>
      <c r="X10">
        <f t="shared" si="3"/>
        <v>-0.55454218193516591</v>
      </c>
      <c r="Y10">
        <v>0</v>
      </c>
    </row>
    <row r="11" spans="1:25" x14ac:dyDescent="0.4">
      <c r="A11">
        <v>1</v>
      </c>
      <c r="B11">
        <v>4</v>
      </c>
      <c r="C11">
        <v>0.66</v>
      </c>
      <c r="D11">
        <v>2</v>
      </c>
      <c r="E11">
        <v>4</v>
      </c>
      <c r="F11" t="s">
        <v>24</v>
      </c>
      <c r="G11">
        <v>0.9</v>
      </c>
      <c r="H11">
        <v>1.5</v>
      </c>
      <c r="I11">
        <v>55</v>
      </c>
      <c r="J11">
        <v>12.625</v>
      </c>
      <c r="K11">
        <v>0.95699999999999996</v>
      </c>
      <c r="L11">
        <v>9</v>
      </c>
      <c r="M11">
        <v>28</v>
      </c>
      <c r="N11">
        <v>11.31401</v>
      </c>
      <c r="O11">
        <v>0.23599999999999999</v>
      </c>
      <c r="P11">
        <v>9</v>
      </c>
      <c r="Q11">
        <v>61</v>
      </c>
      <c r="R11">
        <v>5.5240099999999996</v>
      </c>
      <c r="S11">
        <v>0.746</v>
      </c>
      <c r="T11">
        <v>9</v>
      </c>
      <c r="U11">
        <f t="shared" si="0"/>
        <v>-0.31136210215850629</v>
      </c>
      <c r="V11">
        <f t="shared" si="1"/>
        <v>4.7614828530651923E-2</v>
      </c>
      <c r="W11">
        <f t="shared" si="2"/>
        <v>0.49982682450256222</v>
      </c>
      <c r="X11">
        <f t="shared" si="3"/>
        <v>-0.3652146984846989</v>
      </c>
      <c r="Y11">
        <v>0</v>
      </c>
    </row>
    <row r="12" spans="1:25" x14ac:dyDescent="0.4">
      <c r="A12">
        <v>1</v>
      </c>
      <c r="B12">
        <v>4</v>
      </c>
      <c r="C12">
        <v>0.66</v>
      </c>
      <c r="D12">
        <v>2</v>
      </c>
      <c r="E12">
        <v>3</v>
      </c>
      <c r="F12" t="s">
        <v>23</v>
      </c>
      <c r="G12">
        <v>0.85</v>
      </c>
      <c r="H12">
        <v>1.5</v>
      </c>
      <c r="I12">
        <v>20</v>
      </c>
      <c r="J12">
        <v>5.6479999999999997</v>
      </c>
      <c r="K12">
        <v>0.14399999999999999</v>
      </c>
      <c r="L12">
        <v>9</v>
      </c>
      <c r="M12">
        <v>17</v>
      </c>
      <c r="N12">
        <v>7.7990000000000004</v>
      </c>
      <c r="O12">
        <v>0.125</v>
      </c>
      <c r="P12">
        <v>9</v>
      </c>
      <c r="Q12">
        <v>73</v>
      </c>
      <c r="R12">
        <v>6.0529999999999999</v>
      </c>
      <c r="S12">
        <v>0.85599999999999998</v>
      </c>
      <c r="T12">
        <v>9</v>
      </c>
      <c r="U12">
        <f t="shared" si="0"/>
        <v>-0.11006824642873957</v>
      </c>
      <c r="V12">
        <f t="shared" si="1"/>
        <v>-0.14014423229754427</v>
      </c>
      <c r="W12">
        <f t="shared" si="2"/>
        <v>0.8355637516690968</v>
      </c>
      <c r="X12">
        <f t="shared" si="3"/>
        <v>-0.16926907803943805</v>
      </c>
      <c r="Y12">
        <v>0</v>
      </c>
    </row>
    <row r="13" spans="1:25" x14ac:dyDescent="0.4">
      <c r="A13">
        <v>1</v>
      </c>
      <c r="B13">
        <v>4</v>
      </c>
      <c r="C13">
        <v>0.66</v>
      </c>
      <c r="D13">
        <v>2</v>
      </c>
      <c r="E13">
        <v>3</v>
      </c>
      <c r="F13" t="s">
        <v>23</v>
      </c>
      <c r="G13">
        <v>0.9</v>
      </c>
      <c r="H13">
        <v>1.5</v>
      </c>
      <c r="I13">
        <v>33</v>
      </c>
      <c r="J13">
        <v>8.3339999999999996</v>
      </c>
      <c r="K13">
        <v>0.39800999999999997</v>
      </c>
      <c r="L13">
        <v>11</v>
      </c>
      <c r="M13">
        <v>23</v>
      </c>
      <c r="N13">
        <v>9.1880000000000006</v>
      </c>
      <c r="O13">
        <v>0.20601</v>
      </c>
      <c r="P13">
        <v>11</v>
      </c>
      <c r="Q13">
        <v>125</v>
      </c>
      <c r="R13">
        <v>10.81701</v>
      </c>
      <c r="S13">
        <v>1.911</v>
      </c>
      <c r="T13">
        <v>11</v>
      </c>
      <c r="U13">
        <f t="shared" si="0"/>
        <v>7.0886244677010865E-2</v>
      </c>
      <c r="V13">
        <f t="shared" si="1"/>
        <v>-4.2367490401729317E-2</v>
      </c>
      <c r="W13">
        <f t="shared" si="2"/>
        <v>0.96737238494114508</v>
      </c>
      <c r="X13">
        <f t="shared" si="3"/>
        <v>-3.6893887724591015E-3</v>
      </c>
      <c r="Y13">
        <v>0</v>
      </c>
    </row>
    <row r="14" spans="1:25" x14ac:dyDescent="0.4">
      <c r="A14">
        <v>1</v>
      </c>
      <c r="B14">
        <v>4</v>
      </c>
      <c r="C14">
        <v>0.72</v>
      </c>
      <c r="D14">
        <v>1</v>
      </c>
      <c r="E14">
        <v>2</v>
      </c>
      <c r="F14" t="s">
        <v>20</v>
      </c>
      <c r="G14">
        <v>0.85</v>
      </c>
      <c r="H14">
        <v>1.5</v>
      </c>
      <c r="I14">
        <v>36</v>
      </c>
      <c r="J14">
        <v>9.7080099999999998</v>
      </c>
      <c r="K14">
        <v>0.66300000000000003</v>
      </c>
      <c r="L14">
        <v>15</v>
      </c>
      <c r="M14">
        <v>31</v>
      </c>
      <c r="N14">
        <v>11.91</v>
      </c>
      <c r="O14">
        <v>0.40700999999999998</v>
      </c>
      <c r="P14">
        <v>15</v>
      </c>
      <c r="Q14">
        <v>383</v>
      </c>
      <c r="R14">
        <v>38.661999999999999</v>
      </c>
      <c r="S14">
        <v>9.1770099999999992</v>
      </c>
      <c r="T14">
        <v>15</v>
      </c>
      <c r="U14">
        <f t="shared" si="0"/>
        <v>0.51137255500999468</v>
      </c>
      <c r="V14">
        <f t="shared" si="1"/>
        <v>-8.8781546465795294E-2</v>
      </c>
      <c r="W14">
        <f t="shared" si="2"/>
        <v>1.3530961252261842</v>
      </c>
      <c r="X14">
        <f t="shared" si="3"/>
        <v>0.40879024257814006</v>
      </c>
      <c r="Y14">
        <v>0</v>
      </c>
    </row>
    <row r="15" spans="1:25" x14ac:dyDescent="0.4">
      <c r="A15">
        <v>1</v>
      </c>
      <c r="B15">
        <v>4</v>
      </c>
      <c r="C15">
        <v>0.72</v>
      </c>
      <c r="D15">
        <v>1</v>
      </c>
      <c r="E15">
        <v>2</v>
      </c>
      <c r="F15" t="s">
        <v>20</v>
      </c>
      <c r="G15">
        <v>0.9</v>
      </c>
      <c r="H15">
        <v>1.5</v>
      </c>
      <c r="I15">
        <v>60</v>
      </c>
      <c r="J15">
        <v>15.15901</v>
      </c>
      <c r="K15">
        <v>1.236</v>
      </c>
      <c r="L15">
        <v>20</v>
      </c>
      <c r="M15">
        <v>45</v>
      </c>
      <c r="N15">
        <v>16.151</v>
      </c>
      <c r="O15">
        <v>0.85099999999999998</v>
      </c>
      <c r="P15">
        <v>20</v>
      </c>
      <c r="Q15">
        <v>1010</v>
      </c>
      <c r="R15">
        <v>127.01300999999999</v>
      </c>
      <c r="S15">
        <v>49.998019999999997</v>
      </c>
      <c r="T15">
        <v>20</v>
      </c>
      <c r="U15">
        <f t="shared" si="0"/>
        <v>0.89564879108062334</v>
      </c>
      <c r="V15">
        <f t="shared" si="1"/>
        <v>-2.752857768316809E-2</v>
      </c>
      <c r="W15">
        <f t="shared" si="2"/>
        <v>1.7690232458494171</v>
      </c>
      <c r="X15">
        <f t="shared" si="3"/>
        <v>0.70188383254566933</v>
      </c>
      <c r="Y15">
        <v>0</v>
      </c>
    </row>
    <row r="16" spans="1:25" x14ac:dyDescent="0.4">
      <c r="A16">
        <v>1</v>
      </c>
      <c r="B16">
        <v>4</v>
      </c>
      <c r="C16">
        <v>0.72</v>
      </c>
      <c r="D16">
        <v>1</v>
      </c>
      <c r="E16">
        <v>4</v>
      </c>
      <c r="F16" t="s">
        <v>22</v>
      </c>
      <c r="G16">
        <v>0.85</v>
      </c>
      <c r="H16">
        <v>1.5</v>
      </c>
      <c r="I16">
        <v>163</v>
      </c>
      <c r="J16">
        <v>30.728010000000001</v>
      </c>
      <c r="K16">
        <v>1.9920100000000001</v>
      </c>
      <c r="L16">
        <v>12</v>
      </c>
      <c r="M16">
        <v>163</v>
      </c>
      <c r="N16">
        <v>37.701009999999997</v>
      </c>
      <c r="O16">
        <v>1.76101</v>
      </c>
      <c r="P16">
        <v>12</v>
      </c>
      <c r="Q16">
        <v>168</v>
      </c>
      <c r="R16">
        <v>15.020009999999999</v>
      </c>
      <c r="S16">
        <v>2.79501</v>
      </c>
      <c r="T16">
        <v>12</v>
      </c>
      <c r="U16">
        <f t="shared" si="0"/>
        <v>-0.39968276318276641</v>
      </c>
      <c r="V16">
        <f t="shared" si="1"/>
        <v>-8.8818549502756389E-2</v>
      </c>
      <c r="W16">
        <f t="shared" si="2"/>
        <v>0.20062154390475456</v>
      </c>
      <c r="X16">
        <f t="shared" si="3"/>
        <v>-0.46832920497729713</v>
      </c>
      <c r="Y16">
        <v>0</v>
      </c>
    </row>
    <row r="17" spans="1:25" x14ac:dyDescent="0.4">
      <c r="A17">
        <v>1</v>
      </c>
      <c r="B17">
        <v>4</v>
      </c>
      <c r="C17">
        <v>0.72</v>
      </c>
      <c r="D17">
        <v>1</v>
      </c>
      <c r="E17">
        <v>4</v>
      </c>
      <c r="F17" t="s">
        <v>22</v>
      </c>
      <c r="G17">
        <v>0.9</v>
      </c>
      <c r="H17">
        <v>1.5</v>
      </c>
      <c r="I17">
        <v>279</v>
      </c>
      <c r="J17">
        <v>55.058</v>
      </c>
      <c r="K17">
        <v>5.2100099999999996</v>
      </c>
      <c r="L17">
        <v>14</v>
      </c>
      <c r="M17">
        <v>262</v>
      </c>
      <c r="N17">
        <v>58.411999999999999</v>
      </c>
      <c r="O17">
        <v>4.8200099999999999</v>
      </c>
      <c r="P17">
        <v>14</v>
      </c>
      <c r="Q17">
        <v>291</v>
      </c>
      <c r="R17">
        <v>30.706</v>
      </c>
      <c r="S17">
        <v>6.3780000000000001</v>
      </c>
      <c r="T17">
        <v>14</v>
      </c>
      <c r="U17">
        <f t="shared" si="0"/>
        <v>-0.27927883095314582</v>
      </c>
      <c r="V17">
        <f t="shared" si="1"/>
        <v>-2.5681645083863221E-2</v>
      </c>
      <c r="W17">
        <f t="shared" si="2"/>
        <v>0.12163657564312945</v>
      </c>
      <c r="X17">
        <f t="shared" si="3"/>
        <v>-0.34299347660977564</v>
      </c>
      <c r="Y17">
        <v>0</v>
      </c>
    </row>
    <row r="18" spans="1:25" x14ac:dyDescent="0.4">
      <c r="A18">
        <v>1</v>
      </c>
      <c r="B18">
        <v>4</v>
      </c>
      <c r="C18">
        <v>0.72</v>
      </c>
      <c r="D18">
        <v>1</v>
      </c>
      <c r="E18">
        <v>3</v>
      </c>
      <c r="F18" t="s">
        <v>21</v>
      </c>
      <c r="G18">
        <v>0.85</v>
      </c>
      <c r="H18">
        <v>1.5</v>
      </c>
      <c r="I18">
        <v>95</v>
      </c>
      <c r="J18">
        <v>21.021000000000001</v>
      </c>
      <c r="K18">
        <v>1.994</v>
      </c>
      <c r="L18">
        <v>14</v>
      </c>
      <c r="M18">
        <v>91</v>
      </c>
      <c r="N18">
        <v>32.443010000000001</v>
      </c>
      <c r="O18">
        <v>1.89401</v>
      </c>
      <c r="P18">
        <v>14</v>
      </c>
      <c r="Q18">
        <v>290</v>
      </c>
      <c r="R18">
        <v>28.895009999999999</v>
      </c>
      <c r="S18">
        <v>6.08</v>
      </c>
      <c r="T18">
        <v>14</v>
      </c>
      <c r="U18">
        <f t="shared" si="0"/>
        <v>-5.0298291310914331E-2</v>
      </c>
      <c r="V18">
        <f t="shared" si="1"/>
        <v>-0.18846776820096309</v>
      </c>
      <c r="W18">
        <f t="shared" si="2"/>
        <v>0.50652131161004521</v>
      </c>
      <c r="X18">
        <f t="shared" si="3"/>
        <v>-0.12677633502380731</v>
      </c>
      <c r="Y18">
        <v>0</v>
      </c>
    </row>
    <row r="19" spans="1:25" x14ac:dyDescent="0.4">
      <c r="A19">
        <v>1</v>
      </c>
      <c r="B19">
        <v>4</v>
      </c>
      <c r="C19">
        <v>0.72</v>
      </c>
      <c r="D19">
        <v>1</v>
      </c>
      <c r="E19">
        <v>3</v>
      </c>
      <c r="F19" t="s">
        <v>21</v>
      </c>
      <c r="G19">
        <v>0.9</v>
      </c>
      <c r="H19">
        <v>1.5</v>
      </c>
      <c r="I19">
        <v>143</v>
      </c>
      <c r="J19">
        <v>30.212</v>
      </c>
      <c r="K19">
        <v>4.3710100000000001</v>
      </c>
      <c r="L19">
        <v>17</v>
      </c>
      <c r="M19">
        <v>131</v>
      </c>
      <c r="N19">
        <v>34.451999999999998</v>
      </c>
      <c r="O19">
        <v>4.1550000000000002</v>
      </c>
      <c r="P19">
        <v>17</v>
      </c>
      <c r="Q19">
        <v>564</v>
      </c>
      <c r="R19">
        <v>58.900010000000002</v>
      </c>
      <c r="S19">
        <v>16.224989999999998</v>
      </c>
      <c r="T19">
        <v>17</v>
      </c>
      <c r="U19">
        <f t="shared" si="0"/>
        <v>0.23290092997717204</v>
      </c>
      <c r="V19">
        <f t="shared" si="1"/>
        <v>-5.703496251900092E-2</v>
      </c>
      <c r="W19">
        <f t="shared" si="2"/>
        <v>0.59161340968225185</v>
      </c>
      <c r="X19">
        <f t="shared" si="3"/>
        <v>0.14877410640268401</v>
      </c>
      <c r="Y19">
        <v>0</v>
      </c>
    </row>
    <row r="20" spans="1:25" x14ac:dyDescent="0.4">
      <c r="A20">
        <v>1</v>
      </c>
      <c r="B20">
        <v>4</v>
      </c>
      <c r="C20">
        <v>0.72</v>
      </c>
      <c r="D20">
        <v>3</v>
      </c>
      <c r="E20">
        <v>4</v>
      </c>
      <c r="F20" t="s">
        <v>25</v>
      </c>
      <c r="G20">
        <v>0.85</v>
      </c>
      <c r="H20">
        <v>1.5</v>
      </c>
      <c r="I20">
        <v>109</v>
      </c>
      <c r="J20">
        <v>24.847010000000001</v>
      </c>
      <c r="K20">
        <v>2.5920100000000001</v>
      </c>
      <c r="L20">
        <v>15</v>
      </c>
      <c r="M20">
        <v>33</v>
      </c>
      <c r="N20">
        <v>12.11801</v>
      </c>
      <c r="O20">
        <v>0.38300000000000001</v>
      </c>
      <c r="P20">
        <v>15</v>
      </c>
      <c r="Q20">
        <v>385</v>
      </c>
      <c r="R20">
        <v>39.218000000000004</v>
      </c>
      <c r="S20">
        <v>9.1770099999999992</v>
      </c>
      <c r="T20">
        <v>15</v>
      </c>
      <c r="U20">
        <f t="shared" si="0"/>
        <v>0.51005413563633384</v>
      </c>
      <c r="V20">
        <f t="shared" si="1"/>
        <v>0.31184282822615361</v>
      </c>
      <c r="W20">
        <f t="shared" si="2"/>
        <v>1.3795024309777857</v>
      </c>
      <c r="X20">
        <f t="shared" si="3"/>
        <v>0.40823077671145491</v>
      </c>
      <c r="Y20">
        <v>0</v>
      </c>
    </row>
    <row r="21" spans="1:25" x14ac:dyDescent="0.4">
      <c r="A21">
        <v>1</v>
      </c>
      <c r="B21">
        <v>4</v>
      </c>
      <c r="C21">
        <v>0.72</v>
      </c>
      <c r="D21">
        <v>3</v>
      </c>
      <c r="E21">
        <v>4</v>
      </c>
      <c r="F21" t="s">
        <v>25</v>
      </c>
      <c r="G21">
        <v>0.9</v>
      </c>
      <c r="H21">
        <v>1.5</v>
      </c>
      <c r="I21">
        <v>183</v>
      </c>
      <c r="J21">
        <v>39.753</v>
      </c>
      <c r="K21">
        <v>6.8129999999999997</v>
      </c>
      <c r="L21">
        <v>19</v>
      </c>
      <c r="M21">
        <v>41</v>
      </c>
      <c r="N21">
        <v>14.176</v>
      </c>
      <c r="O21">
        <v>0.60001000000000004</v>
      </c>
      <c r="P21">
        <v>19</v>
      </c>
      <c r="Q21">
        <v>851</v>
      </c>
      <c r="R21">
        <v>100.82299999999999</v>
      </c>
      <c r="S21">
        <v>33.600999999999999</v>
      </c>
      <c r="T21">
        <v>19</v>
      </c>
      <c r="U21">
        <f t="shared" si="0"/>
        <v>0.85200591123384173</v>
      </c>
      <c r="V21">
        <f t="shared" si="1"/>
        <v>0.44781620415474044</v>
      </c>
      <c r="W21">
        <f t="shared" si="2"/>
        <v>1.7481937140638235</v>
      </c>
      <c r="X21">
        <f t="shared" si="3"/>
        <v>0.69473992011573671</v>
      </c>
      <c r="Y21">
        <v>0</v>
      </c>
    </row>
    <row r="22" spans="1:25" x14ac:dyDescent="0.4">
      <c r="A22">
        <v>1</v>
      </c>
      <c r="B22">
        <v>4</v>
      </c>
      <c r="C22">
        <v>0.72</v>
      </c>
      <c r="D22">
        <v>2</v>
      </c>
      <c r="E22">
        <v>4</v>
      </c>
      <c r="F22" t="s">
        <v>24</v>
      </c>
      <c r="G22">
        <v>0.85</v>
      </c>
      <c r="H22">
        <v>1.5</v>
      </c>
      <c r="I22">
        <v>225</v>
      </c>
      <c r="J22">
        <v>52.268009999999997</v>
      </c>
      <c r="K22">
        <v>5.5380000000000003</v>
      </c>
      <c r="L22">
        <v>14</v>
      </c>
      <c r="M22">
        <v>94</v>
      </c>
      <c r="N22">
        <v>26.79401</v>
      </c>
      <c r="O22">
        <v>1.6140099999999999</v>
      </c>
      <c r="P22">
        <v>14</v>
      </c>
      <c r="Q22">
        <v>326</v>
      </c>
      <c r="R22">
        <v>33.957009999999997</v>
      </c>
      <c r="S22">
        <v>7.0720099999999997</v>
      </c>
      <c r="T22">
        <v>14</v>
      </c>
      <c r="U22">
        <f t="shared" si="0"/>
        <v>0.10289172741397717</v>
      </c>
      <c r="V22">
        <f t="shared" si="1"/>
        <v>0.29019825039649477</v>
      </c>
      <c r="W22">
        <f t="shared" si="2"/>
        <v>0.64163664493500838</v>
      </c>
      <c r="X22">
        <f t="shared" si="3"/>
        <v>2.8454315041294167E-2</v>
      </c>
      <c r="Y22">
        <v>0</v>
      </c>
    </row>
    <row r="23" spans="1:25" x14ac:dyDescent="0.4">
      <c r="A23">
        <v>1</v>
      </c>
      <c r="B23">
        <v>4</v>
      </c>
      <c r="C23">
        <v>0.72</v>
      </c>
      <c r="D23">
        <v>2</v>
      </c>
      <c r="E23">
        <v>4</v>
      </c>
      <c r="F23" t="s">
        <v>24</v>
      </c>
      <c r="G23">
        <v>0.9</v>
      </c>
      <c r="H23">
        <v>1.5</v>
      </c>
      <c r="I23">
        <v>380</v>
      </c>
      <c r="J23">
        <v>94.406999999999996</v>
      </c>
      <c r="K23">
        <v>23.12801</v>
      </c>
      <c r="L23">
        <v>17</v>
      </c>
      <c r="M23">
        <v>115</v>
      </c>
      <c r="N23">
        <v>31.110009999999999</v>
      </c>
      <c r="O23">
        <v>2.65</v>
      </c>
      <c r="P23">
        <v>17</v>
      </c>
      <c r="Q23">
        <v>624</v>
      </c>
      <c r="R23">
        <v>66.683999999999997</v>
      </c>
      <c r="S23">
        <v>19.049009999999999</v>
      </c>
      <c r="T23">
        <v>17</v>
      </c>
      <c r="U23">
        <f t="shared" si="0"/>
        <v>0.33112149212468245</v>
      </c>
      <c r="V23">
        <f t="shared" si="1"/>
        <v>0.48210404643577237</v>
      </c>
      <c r="W23">
        <f t="shared" si="2"/>
        <v>0.85662653585386228</v>
      </c>
      <c r="X23">
        <f t="shared" si="3"/>
        <v>0.22369103003586158</v>
      </c>
      <c r="Y23">
        <v>0</v>
      </c>
    </row>
    <row r="24" spans="1:25" x14ac:dyDescent="0.4">
      <c r="A24">
        <v>1</v>
      </c>
      <c r="B24">
        <v>4</v>
      </c>
      <c r="C24">
        <v>0.72</v>
      </c>
      <c r="D24">
        <v>2</v>
      </c>
      <c r="E24">
        <v>3</v>
      </c>
      <c r="F24" t="s">
        <v>23</v>
      </c>
      <c r="G24">
        <v>0.85</v>
      </c>
      <c r="H24">
        <v>1.5</v>
      </c>
      <c r="I24">
        <v>62</v>
      </c>
      <c r="J24">
        <v>13.79801</v>
      </c>
      <c r="K24">
        <v>1.4630099999999999</v>
      </c>
      <c r="L24">
        <v>16</v>
      </c>
      <c r="M24">
        <v>42</v>
      </c>
      <c r="N24">
        <v>15.258010000000001</v>
      </c>
      <c r="O24">
        <v>0.753</v>
      </c>
      <c r="P24">
        <v>16</v>
      </c>
      <c r="Q24">
        <v>533</v>
      </c>
      <c r="R24">
        <v>57.494</v>
      </c>
      <c r="S24">
        <v>15.272</v>
      </c>
      <c r="T24">
        <v>16</v>
      </c>
      <c r="U24">
        <f t="shared" si="0"/>
        <v>0.576124629446787</v>
      </c>
      <c r="V24">
        <f t="shared" si="1"/>
        <v>-4.3681439830985658E-2</v>
      </c>
      <c r="W24">
        <f t="shared" si="2"/>
        <v>1.3071009391849098</v>
      </c>
      <c r="X24">
        <f t="shared" si="3"/>
        <v>0.46402076886226845</v>
      </c>
      <c r="Y24">
        <v>0</v>
      </c>
    </row>
    <row r="25" spans="1:25" x14ac:dyDescent="0.4">
      <c r="A25">
        <v>1</v>
      </c>
      <c r="B25">
        <v>4</v>
      </c>
      <c r="C25">
        <v>0.72</v>
      </c>
      <c r="D25">
        <v>2</v>
      </c>
      <c r="E25">
        <v>3</v>
      </c>
      <c r="F25" t="s">
        <v>23</v>
      </c>
      <c r="G25">
        <v>0.9</v>
      </c>
      <c r="H25">
        <v>1.5</v>
      </c>
      <c r="I25">
        <v>97</v>
      </c>
      <c r="J25">
        <v>24.57</v>
      </c>
      <c r="K25">
        <v>4.0359999999999996</v>
      </c>
      <c r="L25">
        <v>21</v>
      </c>
      <c r="M25">
        <v>54</v>
      </c>
      <c r="N25">
        <v>18.646999999999998</v>
      </c>
      <c r="O25">
        <v>1.2620100000000001</v>
      </c>
      <c r="P25">
        <v>21</v>
      </c>
      <c r="Q25">
        <v>1191</v>
      </c>
      <c r="R25">
        <v>183.23400000000001</v>
      </c>
      <c r="S25">
        <v>84.46405</v>
      </c>
      <c r="T25">
        <v>21</v>
      </c>
      <c r="U25">
        <f t="shared" si="0"/>
        <v>0.99239709153455768</v>
      </c>
      <c r="V25">
        <f t="shared" si="1"/>
        <v>0.11979618565690281</v>
      </c>
      <c r="W25">
        <f t="shared" si="2"/>
        <v>1.825609105531647</v>
      </c>
      <c r="X25">
        <f t="shared" si="3"/>
        <v>0.75445038870781356</v>
      </c>
      <c r="Y25">
        <v>0</v>
      </c>
    </row>
    <row r="26" spans="1:25" x14ac:dyDescent="0.4">
      <c r="A26">
        <v>1</v>
      </c>
      <c r="B26">
        <v>6</v>
      </c>
      <c r="C26">
        <v>0.66</v>
      </c>
      <c r="D26">
        <v>1</v>
      </c>
      <c r="E26">
        <v>2</v>
      </c>
      <c r="F26" t="s">
        <v>20</v>
      </c>
      <c r="G26">
        <v>0.85</v>
      </c>
      <c r="H26">
        <v>1.5</v>
      </c>
      <c r="I26">
        <v>36</v>
      </c>
      <c r="J26">
        <v>16.017009999999999</v>
      </c>
      <c r="K26">
        <v>0.62000999999999995</v>
      </c>
      <c r="L26">
        <v>11</v>
      </c>
      <c r="M26">
        <v>37</v>
      </c>
      <c r="N26">
        <v>24.665009999999999</v>
      </c>
      <c r="O26">
        <v>0.82</v>
      </c>
      <c r="P26">
        <v>11</v>
      </c>
      <c r="Q26">
        <v>252</v>
      </c>
      <c r="R26">
        <v>44.412999999999997</v>
      </c>
      <c r="S26">
        <v>9.6760000000000002</v>
      </c>
      <c r="T26">
        <v>11</v>
      </c>
      <c r="U26">
        <f t="shared" si="0"/>
        <v>0.25542881392163563</v>
      </c>
      <c r="V26">
        <f t="shared" si="1"/>
        <v>-0.18749984915190671</v>
      </c>
      <c r="W26">
        <f t="shared" si="2"/>
        <v>1.0718820073061255</v>
      </c>
      <c r="X26">
        <f t="shared" si="3"/>
        <v>0.16339479974822704</v>
      </c>
      <c r="Y26">
        <v>0</v>
      </c>
    </row>
    <row r="27" spans="1:25" x14ac:dyDescent="0.4">
      <c r="A27">
        <v>1</v>
      </c>
      <c r="B27">
        <v>6</v>
      </c>
      <c r="C27">
        <v>0.66</v>
      </c>
      <c r="D27">
        <v>1</v>
      </c>
      <c r="E27">
        <v>2</v>
      </c>
      <c r="F27" t="s">
        <v>20</v>
      </c>
      <c r="G27">
        <v>0.9</v>
      </c>
      <c r="H27">
        <v>1.5</v>
      </c>
      <c r="I27">
        <v>78</v>
      </c>
      <c r="J27">
        <v>28.806000000000001</v>
      </c>
      <c r="K27">
        <v>4.05</v>
      </c>
      <c r="L27">
        <v>14</v>
      </c>
      <c r="M27">
        <v>71</v>
      </c>
      <c r="N27">
        <v>36.89</v>
      </c>
      <c r="O27">
        <v>2.7810100000000002</v>
      </c>
      <c r="P27">
        <v>14</v>
      </c>
      <c r="Q27">
        <v>1324</v>
      </c>
      <c r="R27">
        <v>408.07001000000002</v>
      </c>
      <c r="S27">
        <v>257.39206000000001</v>
      </c>
      <c r="T27">
        <v>14</v>
      </c>
      <c r="U27">
        <f t="shared" si="0"/>
        <v>1.0438260234227223</v>
      </c>
      <c r="V27">
        <f t="shared" si="1"/>
        <v>-0.10742569887399403</v>
      </c>
      <c r="W27">
        <f t="shared" si="2"/>
        <v>1.9663925951999162</v>
      </c>
      <c r="X27">
        <f t="shared" si="3"/>
        <v>0.64518084319816993</v>
      </c>
      <c r="Y27">
        <v>0</v>
      </c>
    </row>
    <row r="28" spans="1:25" x14ac:dyDescent="0.4">
      <c r="A28">
        <v>1</v>
      </c>
      <c r="B28">
        <v>6</v>
      </c>
      <c r="C28">
        <v>0.66</v>
      </c>
      <c r="D28">
        <v>1</v>
      </c>
      <c r="E28">
        <v>6</v>
      </c>
      <c r="F28" t="s">
        <v>22</v>
      </c>
      <c r="G28">
        <v>0.85</v>
      </c>
      <c r="H28">
        <v>1.5</v>
      </c>
      <c r="I28">
        <v>10</v>
      </c>
      <c r="J28">
        <v>7.5700099999999999</v>
      </c>
      <c r="K28">
        <v>5.2999999999999999E-2</v>
      </c>
      <c r="L28">
        <v>7</v>
      </c>
      <c r="M28">
        <v>10</v>
      </c>
      <c r="N28">
        <v>15.95801</v>
      </c>
      <c r="O28">
        <v>4.6010000000000002E-2</v>
      </c>
      <c r="P28">
        <v>7</v>
      </c>
      <c r="Q28">
        <v>17</v>
      </c>
      <c r="R28">
        <v>2.7290100000000002</v>
      </c>
      <c r="S28">
        <v>0.19400000000000001</v>
      </c>
      <c r="T28">
        <v>7</v>
      </c>
      <c r="U28">
        <f t="shared" si="0"/>
        <v>-0.7669736058132296</v>
      </c>
      <c r="V28">
        <f t="shared" si="1"/>
        <v>-0.32388227968099526</v>
      </c>
      <c r="W28">
        <f t="shared" si="2"/>
        <v>0.62494949666542987</v>
      </c>
      <c r="X28">
        <f t="shared" si="3"/>
        <v>-0.7977450932571809</v>
      </c>
      <c r="Y28">
        <v>0</v>
      </c>
    </row>
    <row r="29" spans="1:25" x14ac:dyDescent="0.4">
      <c r="A29">
        <v>1</v>
      </c>
      <c r="B29">
        <v>6</v>
      </c>
      <c r="C29">
        <v>0.66</v>
      </c>
      <c r="D29">
        <v>1</v>
      </c>
      <c r="E29">
        <v>6</v>
      </c>
      <c r="F29" t="s">
        <v>22</v>
      </c>
      <c r="G29">
        <v>0.9</v>
      </c>
      <c r="H29">
        <v>1.5</v>
      </c>
      <c r="I29">
        <v>56</v>
      </c>
      <c r="J29">
        <v>23.117010000000001</v>
      </c>
      <c r="K29">
        <v>0.41300999999999999</v>
      </c>
      <c r="L29">
        <v>9</v>
      </c>
      <c r="M29">
        <v>56</v>
      </c>
      <c r="N29">
        <v>28.757999999999999</v>
      </c>
      <c r="O29">
        <v>0.40000999999999998</v>
      </c>
      <c r="P29">
        <v>9</v>
      </c>
      <c r="Q29">
        <v>56</v>
      </c>
      <c r="R29">
        <v>7.875</v>
      </c>
      <c r="S29">
        <v>0.70099999999999996</v>
      </c>
      <c r="T29">
        <v>9</v>
      </c>
      <c r="U29">
        <f t="shared" si="0"/>
        <v>-0.56250811691379332</v>
      </c>
      <c r="V29">
        <f t="shared" si="1"/>
        <v>-9.4827018505624042E-2</v>
      </c>
      <c r="W29">
        <f t="shared" si="2"/>
        <v>0.24364716941236347</v>
      </c>
      <c r="X29">
        <f t="shared" si="3"/>
        <v>-0.59691407268855712</v>
      </c>
      <c r="Y29">
        <v>0</v>
      </c>
    </row>
    <row r="30" spans="1:25" x14ac:dyDescent="0.4">
      <c r="A30">
        <v>1</v>
      </c>
      <c r="B30">
        <v>6</v>
      </c>
      <c r="C30">
        <v>0.66</v>
      </c>
      <c r="D30">
        <v>1</v>
      </c>
      <c r="E30">
        <v>4</v>
      </c>
      <c r="F30" t="s">
        <v>21</v>
      </c>
      <c r="G30">
        <v>0.85</v>
      </c>
      <c r="H30">
        <v>1.5</v>
      </c>
      <c r="I30">
        <v>58</v>
      </c>
      <c r="J30">
        <v>18.056999999999999</v>
      </c>
      <c r="K30">
        <v>0.87400999999999995</v>
      </c>
      <c r="L30">
        <v>10</v>
      </c>
      <c r="M30">
        <v>58</v>
      </c>
      <c r="N30">
        <v>32.866010000000003</v>
      </c>
      <c r="O30">
        <v>1.04</v>
      </c>
      <c r="P30">
        <v>10</v>
      </c>
      <c r="Q30">
        <v>133</v>
      </c>
      <c r="R30">
        <v>19.972010000000001</v>
      </c>
      <c r="S30">
        <v>3.1560000000000001</v>
      </c>
      <c r="T30">
        <v>10</v>
      </c>
      <c r="U30">
        <f t="shared" si="0"/>
        <v>-0.21632520821975448</v>
      </c>
      <c r="V30">
        <f t="shared" si="1"/>
        <v>-0.26010138500999314</v>
      </c>
      <c r="W30">
        <f t="shared" si="2"/>
        <v>0.48210365523860232</v>
      </c>
      <c r="X30">
        <f t="shared" si="3"/>
        <v>-0.27705923795448695</v>
      </c>
      <c r="Y30">
        <v>0</v>
      </c>
    </row>
    <row r="31" spans="1:25" x14ac:dyDescent="0.4">
      <c r="A31">
        <v>1</v>
      </c>
      <c r="B31">
        <v>6</v>
      </c>
      <c r="C31">
        <v>0.66</v>
      </c>
      <c r="D31">
        <v>1</v>
      </c>
      <c r="E31">
        <v>4</v>
      </c>
      <c r="F31" t="s">
        <v>21</v>
      </c>
      <c r="G31">
        <v>0.9</v>
      </c>
      <c r="H31">
        <v>1.5</v>
      </c>
      <c r="I31">
        <v>254</v>
      </c>
      <c r="J31">
        <v>86.429010000000005</v>
      </c>
      <c r="K31">
        <v>15.069000000000001</v>
      </c>
      <c r="L31">
        <v>13</v>
      </c>
      <c r="M31">
        <v>254</v>
      </c>
      <c r="N31">
        <v>110.794</v>
      </c>
      <c r="O31">
        <v>15.775</v>
      </c>
      <c r="P31">
        <v>13</v>
      </c>
      <c r="Q31">
        <v>852</v>
      </c>
      <c r="R31">
        <v>197.428</v>
      </c>
      <c r="S31">
        <v>92.732029999999995</v>
      </c>
      <c r="T31">
        <v>13</v>
      </c>
      <c r="U31">
        <f t="shared" si="0"/>
        <v>0.25089250401536356</v>
      </c>
      <c r="V31">
        <f t="shared" si="1"/>
        <v>-0.10785670359597252</v>
      </c>
      <c r="W31">
        <f t="shared" si="2"/>
        <v>0.76926039912602573</v>
      </c>
      <c r="X31">
        <f t="shared" si="3"/>
        <v>4.2119509459659199E-2</v>
      </c>
      <c r="Y31">
        <v>0</v>
      </c>
    </row>
    <row r="32" spans="1:25" x14ac:dyDescent="0.4">
      <c r="A32">
        <v>1</v>
      </c>
      <c r="B32">
        <v>6</v>
      </c>
      <c r="C32">
        <v>0.66</v>
      </c>
      <c r="D32">
        <v>5</v>
      </c>
      <c r="E32">
        <v>6</v>
      </c>
      <c r="F32" t="s">
        <v>25</v>
      </c>
      <c r="G32">
        <v>0.85</v>
      </c>
      <c r="H32">
        <v>1.5</v>
      </c>
      <c r="I32">
        <v>132</v>
      </c>
      <c r="J32">
        <v>38.150010000000002</v>
      </c>
      <c r="K32">
        <v>4.5790100000000002</v>
      </c>
      <c r="L32">
        <v>11</v>
      </c>
      <c r="M32">
        <v>29</v>
      </c>
      <c r="N32">
        <v>23.137</v>
      </c>
      <c r="O32">
        <v>0.47</v>
      </c>
      <c r="P32">
        <v>11</v>
      </c>
      <c r="Q32">
        <v>314</v>
      </c>
      <c r="R32">
        <v>53.579000000000001</v>
      </c>
      <c r="S32">
        <v>14.42501</v>
      </c>
      <c r="T32">
        <v>11</v>
      </c>
      <c r="U32">
        <f t="shared" si="0"/>
        <v>0.36468755708149742</v>
      </c>
      <c r="V32">
        <f t="shared" si="1"/>
        <v>0.21718760954793417</v>
      </c>
      <c r="W32">
        <f t="shared" si="2"/>
        <v>1.4870182649626453</v>
      </c>
      <c r="X32">
        <f t="shared" si="3"/>
        <v>0.2373819809454335</v>
      </c>
      <c r="Y32">
        <v>0</v>
      </c>
    </row>
    <row r="33" spans="1:25" x14ac:dyDescent="0.4">
      <c r="A33">
        <v>1</v>
      </c>
      <c r="B33">
        <v>6</v>
      </c>
      <c r="C33">
        <v>0.66</v>
      </c>
      <c r="D33">
        <v>5</v>
      </c>
      <c r="E33">
        <v>6</v>
      </c>
      <c r="F33" t="s">
        <v>25</v>
      </c>
      <c r="G33">
        <v>0.9</v>
      </c>
      <c r="H33">
        <v>1.5</v>
      </c>
      <c r="I33">
        <v>331</v>
      </c>
      <c r="J33">
        <v>107.64400000000001</v>
      </c>
      <c r="K33">
        <v>20.312999999999999</v>
      </c>
      <c r="L33">
        <v>14</v>
      </c>
      <c r="M33">
        <v>71</v>
      </c>
      <c r="N33">
        <v>40.756999999999998</v>
      </c>
      <c r="O33">
        <v>2.62</v>
      </c>
      <c r="P33">
        <v>14</v>
      </c>
      <c r="Q33">
        <v>1844</v>
      </c>
      <c r="R33">
        <v>749.34497999999996</v>
      </c>
      <c r="S33">
        <v>527.03303000000005</v>
      </c>
      <c r="T33">
        <v>14</v>
      </c>
      <c r="U33">
        <f t="shared" si="0"/>
        <v>1.2644795928335371</v>
      </c>
      <c r="V33">
        <f t="shared" si="1"/>
        <v>0.42178761816637222</v>
      </c>
      <c r="W33">
        <f t="shared" si="2"/>
        <v>2.303536542673112</v>
      </c>
      <c r="X33">
        <f t="shared" si="3"/>
        <v>0.76561628127155401</v>
      </c>
      <c r="Y33">
        <v>0</v>
      </c>
    </row>
    <row r="34" spans="1:25" x14ac:dyDescent="0.4">
      <c r="A34">
        <v>1</v>
      </c>
      <c r="B34">
        <v>6</v>
      </c>
      <c r="C34">
        <v>0.66</v>
      </c>
      <c r="D34">
        <v>3</v>
      </c>
      <c r="E34">
        <v>6</v>
      </c>
      <c r="F34" t="s">
        <v>24</v>
      </c>
      <c r="G34">
        <v>0.85</v>
      </c>
      <c r="H34">
        <v>1.5</v>
      </c>
      <c r="I34">
        <v>116</v>
      </c>
      <c r="J34">
        <v>36.965009999999999</v>
      </c>
      <c r="K34">
        <v>1.35101</v>
      </c>
      <c r="L34">
        <v>10</v>
      </c>
      <c r="M34">
        <v>61</v>
      </c>
      <c r="N34">
        <v>29.501000000000001</v>
      </c>
      <c r="O34">
        <v>0.86799999999999999</v>
      </c>
      <c r="P34">
        <v>10</v>
      </c>
      <c r="Q34">
        <v>147</v>
      </c>
      <c r="R34">
        <v>20.741</v>
      </c>
      <c r="S34">
        <v>3.8060100000000001</v>
      </c>
      <c r="T34">
        <v>10</v>
      </c>
      <c r="U34">
        <f t="shared" si="0"/>
        <v>-0.1530070460811821</v>
      </c>
      <c r="V34">
        <f t="shared" si="1"/>
        <v>9.7954090446054617E-2</v>
      </c>
      <c r="W34">
        <f t="shared" si="2"/>
        <v>0.64195019985152335</v>
      </c>
      <c r="X34">
        <f t="shared" si="3"/>
        <v>-0.22808190873476572</v>
      </c>
      <c r="Y34">
        <v>0</v>
      </c>
    </row>
    <row r="35" spans="1:25" x14ac:dyDescent="0.4">
      <c r="A35">
        <v>1</v>
      </c>
      <c r="B35">
        <v>6</v>
      </c>
      <c r="C35">
        <v>0.66</v>
      </c>
      <c r="D35">
        <v>3</v>
      </c>
      <c r="E35">
        <v>6</v>
      </c>
      <c r="F35" t="s">
        <v>24</v>
      </c>
      <c r="G35">
        <v>0.9</v>
      </c>
      <c r="H35">
        <v>1.5</v>
      </c>
      <c r="I35">
        <v>427</v>
      </c>
      <c r="J35">
        <v>120.251</v>
      </c>
      <c r="K35">
        <v>13.32</v>
      </c>
      <c r="L35">
        <v>12</v>
      </c>
      <c r="M35">
        <v>158</v>
      </c>
      <c r="N35">
        <v>72.63</v>
      </c>
      <c r="O35">
        <v>5.7359999999999998</v>
      </c>
      <c r="P35">
        <v>12</v>
      </c>
      <c r="Q35">
        <v>478</v>
      </c>
      <c r="R35">
        <v>95.03</v>
      </c>
      <c r="S35">
        <v>30.734000000000002</v>
      </c>
      <c r="T35">
        <v>12</v>
      </c>
      <c r="U35">
        <f t="shared" si="0"/>
        <v>0.11674468510330195</v>
      </c>
      <c r="V35">
        <f t="shared" si="1"/>
        <v>0.21897265246598027</v>
      </c>
      <c r="W35">
        <f t="shared" si="2"/>
        <v>0.72900994427664456</v>
      </c>
      <c r="X35">
        <f t="shared" si="3"/>
        <v>-1.720321052350985E-2</v>
      </c>
      <c r="Y35">
        <v>0</v>
      </c>
    </row>
    <row r="36" spans="1:25" x14ac:dyDescent="0.4">
      <c r="A36">
        <v>1</v>
      </c>
      <c r="B36">
        <v>6</v>
      </c>
      <c r="C36">
        <v>0.66</v>
      </c>
      <c r="D36">
        <v>3</v>
      </c>
      <c r="E36">
        <v>4</v>
      </c>
      <c r="F36" t="s">
        <v>23</v>
      </c>
      <c r="G36">
        <v>0.85</v>
      </c>
      <c r="H36">
        <v>1.5</v>
      </c>
      <c r="I36">
        <v>94</v>
      </c>
      <c r="J36">
        <v>34.17801</v>
      </c>
      <c r="K36">
        <v>3.4340099999999998</v>
      </c>
      <c r="L36">
        <v>13</v>
      </c>
      <c r="M36">
        <v>67</v>
      </c>
      <c r="N36">
        <v>36.698009999999996</v>
      </c>
      <c r="O36">
        <v>3.3890099999999999</v>
      </c>
      <c r="P36">
        <v>13</v>
      </c>
      <c r="Q36">
        <v>808</v>
      </c>
      <c r="R36">
        <v>177.76801</v>
      </c>
      <c r="S36">
        <v>81.876009999999994</v>
      </c>
      <c r="T36">
        <v>13</v>
      </c>
      <c r="U36">
        <f t="shared" si="0"/>
        <v>0.68521109611784137</v>
      </c>
      <c r="V36">
        <f t="shared" si="1"/>
        <v>-3.0895742165205679E-2</v>
      </c>
      <c r="W36">
        <f t="shared" si="2"/>
        <v>1.3830838200523083</v>
      </c>
      <c r="X36">
        <f t="shared" si="3"/>
        <v>0.45922078217971951</v>
      </c>
      <c r="Y36">
        <v>0</v>
      </c>
    </row>
    <row r="37" spans="1:25" x14ac:dyDescent="0.4">
      <c r="A37">
        <v>1</v>
      </c>
      <c r="B37">
        <v>6</v>
      </c>
      <c r="C37">
        <v>0.66</v>
      </c>
      <c r="D37">
        <v>3</v>
      </c>
      <c r="E37">
        <v>4</v>
      </c>
      <c r="F37" t="s">
        <v>23</v>
      </c>
      <c r="G37">
        <v>0.9</v>
      </c>
      <c r="H37">
        <v>1.5</v>
      </c>
      <c r="I37">
        <v>260</v>
      </c>
      <c r="J37">
        <v>104.81401</v>
      </c>
      <c r="K37">
        <v>28.629010000000001</v>
      </c>
      <c r="L37">
        <v>16</v>
      </c>
      <c r="M37">
        <v>151</v>
      </c>
      <c r="N37">
        <v>72.406999999999996</v>
      </c>
      <c r="O37">
        <v>17.097999999999999</v>
      </c>
      <c r="P37">
        <v>16</v>
      </c>
      <c r="Q37">
        <v>4239</v>
      </c>
      <c r="R37">
        <v>3999.9479999999999</v>
      </c>
      <c r="S37">
        <v>3512.0473699999998</v>
      </c>
      <c r="T37">
        <v>16</v>
      </c>
      <c r="U37">
        <f t="shared" si="0"/>
        <v>1.7422737914976412</v>
      </c>
      <c r="V37">
        <f t="shared" si="1"/>
        <v>0.1606387826807491</v>
      </c>
      <c r="W37">
        <f t="shared" si="2"/>
        <v>2.312615052231112</v>
      </c>
      <c r="X37">
        <f t="shared" si="3"/>
        <v>0.94553557250223541</v>
      </c>
      <c r="Y37">
        <v>0</v>
      </c>
    </row>
    <row r="38" spans="1:25" x14ac:dyDescent="0.4">
      <c r="A38">
        <v>1</v>
      </c>
      <c r="B38">
        <v>6</v>
      </c>
      <c r="C38">
        <v>0.72</v>
      </c>
      <c r="D38">
        <v>1</v>
      </c>
      <c r="E38">
        <v>2</v>
      </c>
      <c r="F38" t="s">
        <v>20</v>
      </c>
      <c r="G38">
        <v>0.85</v>
      </c>
      <c r="H38">
        <v>1.5</v>
      </c>
      <c r="I38">
        <v>162</v>
      </c>
      <c r="J38">
        <v>62.725000000000001</v>
      </c>
      <c r="K38">
        <v>13.058</v>
      </c>
      <c r="L38">
        <v>19</v>
      </c>
      <c r="M38">
        <v>129</v>
      </c>
      <c r="N38">
        <v>64.080010000000001</v>
      </c>
      <c r="O38">
        <v>12.915010000000001</v>
      </c>
      <c r="P38">
        <v>19</v>
      </c>
      <c r="Q38">
        <v>8000</v>
      </c>
      <c r="R38">
        <v>18000</v>
      </c>
      <c r="S38">
        <v>18000</v>
      </c>
      <c r="U38">
        <f t="shared" si="0"/>
        <v>2.4485499342533346</v>
      </c>
      <c r="V38">
        <f t="shared" si="1"/>
        <v>-9.2819008633233686E-3</v>
      </c>
      <c r="Y38">
        <v>1</v>
      </c>
    </row>
    <row r="39" spans="1:25" x14ac:dyDescent="0.4">
      <c r="A39">
        <v>1</v>
      </c>
      <c r="B39">
        <v>6</v>
      </c>
      <c r="C39">
        <v>0.72</v>
      </c>
      <c r="D39">
        <v>1</v>
      </c>
      <c r="E39">
        <v>2</v>
      </c>
      <c r="F39" t="s">
        <v>20</v>
      </c>
      <c r="G39">
        <v>0.9</v>
      </c>
      <c r="H39">
        <v>1.5</v>
      </c>
      <c r="I39">
        <v>322</v>
      </c>
      <c r="J39">
        <v>138.76101</v>
      </c>
      <c r="K39">
        <v>49.935000000000002</v>
      </c>
      <c r="L39">
        <v>24</v>
      </c>
      <c r="M39">
        <v>242</v>
      </c>
      <c r="N39">
        <v>117.682</v>
      </c>
      <c r="O39">
        <v>39.042020000000001</v>
      </c>
      <c r="P39">
        <v>24</v>
      </c>
      <c r="Q39">
        <v>8000</v>
      </c>
      <c r="R39">
        <v>18000</v>
      </c>
      <c r="S39">
        <v>18000</v>
      </c>
      <c r="U39">
        <f t="shared" si="0"/>
        <v>2.1845624645070227</v>
      </c>
      <c r="V39">
        <f t="shared" si="1"/>
        <v>7.1557411685229041E-2</v>
      </c>
      <c r="Y39">
        <v>1</v>
      </c>
    </row>
    <row r="40" spans="1:25" x14ac:dyDescent="0.4">
      <c r="A40">
        <v>1</v>
      </c>
      <c r="B40">
        <v>6</v>
      </c>
      <c r="C40">
        <v>0.72</v>
      </c>
      <c r="D40">
        <v>1</v>
      </c>
      <c r="E40">
        <v>6</v>
      </c>
      <c r="F40" t="s">
        <v>22</v>
      </c>
      <c r="G40">
        <v>0.85</v>
      </c>
      <c r="H40">
        <v>1.5</v>
      </c>
      <c r="I40">
        <v>2000</v>
      </c>
      <c r="J40">
        <v>976.82703000000004</v>
      </c>
      <c r="K40">
        <v>454.12223</v>
      </c>
      <c r="L40">
        <v>15</v>
      </c>
      <c r="M40">
        <v>1992</v>
      </c>
      <c r="N40">
        <v>1041.3360600000001</v>
      </c>
      <c r="O40">
        <v>454.72230000000002</v>
      </c>
      <c r="P40">
        <v>15</v>
      </c>
      <c r="Q40">
        <v>2010</v>
      </c>
      <c r="R40">
        <v>1106.7700199999999</v>
      </c>
      <c r="S40">
        <v>831.19568000000004</v>
      </c>
      <c r="T40">
        <v>15</v>
      </c>
      <c r="U40">
        <f t="shared" si="0"/>
        <v>2.6466478875179347E-2</v>
      </c>
      <c r="V40">
        <f t="shared" si="1"/>
        <v>-2.7773239094056747E-2</v>
      </c>
      <c r="W40">
        <f t="shared" si="2"/>
        <v>0.26195702445395819</v>
      </c>
      <c r="X40">
        <f t="shared" si="3"/>
        <v>-0.32811346990988843</v>
      </c>
      <c r="Y40">
        <v>0</v>
      </c>
    </row>
    <row r="41" spans="1:25" x14ac:dyDescent="0.4">
      <c r="A41">
        <v>1</v>
      </c>
      <c r="B41">
        <v>6</v>
      </c>
      <c r="C41">
        <v>0.72</v>
      </c>
      <c r="D41">
        <v>1</v>
      </c>
      <c r="E41">
        <v>6</v>
      </c>
      <c r="F41" t="s">
        <v>22</v>
      </c>
      <c r="G41">
        <v>0.9</v>
      </c>
      <c r="H41">
        <v>1.5</v>
      </c>
      <c r="I41">
        <v>4335</v>
      </c>
      <c r="J41">
        <v>2393.38697</v>
      </c>
      <c r="K41">
        <v>1226.5991300000001</v>
      </c>
      <c r="L41">
        <v>17</v>
      </c>
      <c r="M41">
        <v>4276</v>
      </c>
      <c r="N41">
        <v>2233.2690499999999</v>
      </c>
      <c r="O41">
        <v>987.29364999999996</v>
      </c>
      <c r="P41">
        <v>17</v>
      </c>
      <c r="Q41">
        <v>4376</v>
      </c>
      <c r="R41">
        <v>5216.0927799999999</v>
      </c>
      <c r="S41">
        <v>4620.4638699999996</v>
      </c>
      <c r="T41">
        <v>17</v>
      </c>
      <c r="U41">
        <f t="shared" si="0"/>
        <v>0.36840426045117697</v>
      </c>
      <c r="V41">
        <f t="shared" si="1"/>
        <v>3.0071875077550679E-2</v>
      </c>
      <c r="W41">
        <f t="shared" si="2"/>
        <v>0.67023923484034509</v>
      </c>
      <c r="X41">
        <f t="shared" si="3"/>
        <v>-0.3205336989716468</v>
      </c>
      <c r="Y41">
        <v>0</v>
      </c>
    </row>
    <row r="42" spans="1:25" x14ac:dyDescent="0.4">
      <c r="A42">
        <v>1</v>
      </c>
      <c r="B42">
        <v>6</v>
      </c>
      <c r="C42">
        <v>0.72</v>
      </c>
      <c r="D42">
        <v>1</v>
      </c>
      <c r="E42">
        <v>4</v>
      </c>
      <c r="F42" t="s">
        <v>21</v>
      </c>
      <c r="G42">
        <v>0.85</v>
      </c>
      <c r="H42">
        <v>1.5</v>
      </c>
      <c r="I42">
        <v>1093</v>
      </c>
      <c r="J42">
        <v>503.59501</v>
      </c>
      <c r="K42">
        <v>214.98597000000001</v>
      </c>
      <c r="L42">
        <v>18</v>
      </c>
      <c r="M42">
        <v>1022</v>
      </c>
      <c r="N42">
        <v>517.51899000000003</v>
      </c>
      <c r="O42">
        <v>206.06115</v>
      </c>
      <c r="P42">
        <v>18</v>
      </c>
      <c r="Q42">
        <v>6250</v>
      </c>
      <c r="R42">
        <v>10439.49317</v>
      </c>
      <c r="S42">
        <v>9547.0898500000003</v>
      </c>
      <c r="T42">
        <v>18</v>
      </c>
      <c r="U42">
        <f t="shared" si="0"/>
        <v>1.3047531239327201</v>
      </c>
      <c r="V42">
        <f t="shared" si="1"/>
        <v>-1.1844872416649249E-2</v>
      </c>
      <c r="W42">
        <f t="shared" si="2"/>
        <v>1.6658748905992995</v>
      </c>
      <c r="X42">
        <f t="shared" si="3"/>
        <v>0.45716190993154132</v>
      </c>
      <c r="Y42">
        <v>0</v>
      </c>
    </row>
    <row r="43" spans="1:25" x14ac:dyDescent="0.4">
      <c r="A43">
        <v>1</v>
      </c>
      <c r="B43">
        <v>6</v>
      </c>
      <c r="C43">
        <v>0.72</v>
      </c>
      <c r="D43">
        <v>1</v>
      </c>
      <c r="E43">
        <v>4</v>
      </c>
      <c r="F43" t="s">
        <v>21</v>
      </c>
      <c r="G43">
        <v>0.9</v>
      </c>
      <c r="H43">
        <v>1.5</v>
      </c>
      <c r="I43">
        <v>2479</v>
      </c>
      <c r="J43">
        <v>1947.2629400000001</v>
      </c>
      <c r="K43">
        <v>1244.9724200000001</v>
      </c>
      <c r="L43">
        <v>22</v>
      </c>
      <c r="M43">
        <v>2087</v>
      </c>
      <c r="N43">
        <v>1890.97596</v>
      </c>
      <c r="O43">
        <v>1242.1324500000001</v>
      </c>
      <c r="P43">
        <v>22</v>
      </c>
      <c r="Q43">
        <v>8000</v>
      </c>
      <c r="R43">
        <v>18000</v>
      </c>
      <c r="S43">
        <v>18000</v>
      </c>
      <c r="U43">
        <f t="shared" si="0"/>
        <v>0.97858649741411474</v>
      </c>
      <c r="V43">
        <f t="shared" si="1"/>
        <v>1.2738590816421286E-2</v>
      </c>
      <c r="Y43">
        <v>1</v>
      </c>
    </row>
    <row r="44" spans="1:25" x14ac:dyDescent="0.4">
      <c r="A44">
        <v>1</v>
      </c>
      <c r="B44">
        <v>6</v>
      </c>
      <c r="C44">
        <v>0.72</v>
      </c>
      <c r="D44">
        <v>5</v>
      </c>
      <c r="E44">
        <v>6</v>
      </c>
      <c r="F44" t="s">
        <v>25</v>
      </c>
      <c r="G44">
        <v>0.85</v>
      </c>
      <c r="H44">
        <v>1.5</v>
      </c>
      <c r="I44">
        <v>933</v>
      </c>
      <c r="J44">
        <v>613.81799999999998</v>
      </c>
      <c r="K44">
        <v>382.74292000000003</v>
      </c>
      <c r="L44">
        <v>20</v>
      </c>
      <c r="M44">
        <v>157</v>
      </c>
      <c r="N44">
        <v>86.468010000000007</v>
      </c>
      <c r="O44">
        <v>34.200009999999999</v>
      </c>
      <c r="P44">
        <v>20</v>
      </c>
      <c r="Q44">
        <v>8000</v>
      </c>
      <c r="R44">
        <v>18000</v>
      </c>
      <c r="S44">
        <v>18000</v>
      </c>
      <c r="U44">
        <f t="shared" si="0"/>
        <v>2.3184170409925375</v>
      </c>
      <c r="V44">
        <f t="shared" si="1"/>
        <v>0.85118415570685535</v>
      </c>
      <c r="Y44">
        <v>1</v>
      </c>
    </row>
    <row r="45" spans="1:25" x14ac:dyDescent="0.4">
      <c r="A45">
        <v>1</v>
      </c>
      <c r="B45">
        <v>6</v>
      </c>
      <c r="C45">
        <v>0.72</v>
      </c>
      <c r="D45">
        <v>5</v>
      </c>
      <c r="E45">
        <v>6</v>
      </c>
      <c r="F45" t="s">
        <v>25</v>
      </c>
      <c r="G45">
        <v>0.9</v>
      </c>
      <c r="H45">
        <v>1.5</v>
      </c>
      <c r="I45">
        <v>2441</v>
      </c>
      <c r="J45">
        <v>2401.06104</v>
      </c>
      <c r="K45">
        <v>1782.3156799999999</v>
      </c>
      <c r="L45">
        <v>26</v>
      </c>
      <c r="M45">
        <v>347</v>
      </c>
      <c r="N45">
        <v>150.691</v>
      </c>
      <c r="O45">
        <v>55.881019999999999</v>
      </c>
      <c r="P45">
        <v>26</v>
      </c>
      <c r="Q45">
        <v>8000</v>
      </c>
      <c r="R45">
        <v>18000</v>
      </c>
      <c r="S45">
        <v>18000</v>
      </c>
      <c r="U45">
        <f t="shared" si="0"/>
        <v>2.0771851901944913</v>
      </c>
      <c r="V45">
        <f t="shared" si="1"/>
        <v>1.2023158859637939</v>
      </c>
      <c r="Y45">
        <v>1</v>
      </c>
    </row>
    <row r="46" spans="1:25" x14ac:dyDescent="0.4">
      <c r="A46">
        <v>1</v>
      </c>
      <c r="B46">
        <v>6</v>
      </c>
      <c r="C46">
        <v>0.72</v>
      </c>
      <c r="D46">
        <v>3</v>
      </c>
      <c r="E46">
        <v>6</v>
      </c>
      <c r="F46" t="s">
        <v>24</v>
      </c>
      <c r="G46">
        <v>0.85</v>
      </c>
      <c r="H46">
        <v>1.5</v>
      </c>
      <c r="I46">
        <v>2738</v>
      </c>
      <c r="J46">
        <v>1424.4150400000001</v>
      </c>
      <c r="K46">
        <v>710.58893</v>
      </c>
      <c r="L46">
        <v>17</v>
      </c>
      <c r="M46">
        <v>824</v>
      </c>
      <c r="N46">
        <v>404.97399999999999</v>
      </c>
      <c r="O46">
        <v>122.49803</v>
      </c>
      <c r="P46">
        <v>17</v>
      </c>
      <c r="Q46">
        <v>4482</v>
      </c>
      <c r="R46">
        <v>5464.3081099999999</v>
      </c>
      <c r="S46">
        <v>4852.9746100000002</v>
      </c>
      <c r="T46">
        <v>17</v>
      </c>
      <c r="U46">
        <f t="shared" si="0"/>
        <v>1.1301080377683417</v>
      </c>
      <c r="V46">
        <f t="shared" si="1"/>
        <v>0.54620940893409775</v>
      </c>
      <c r="W46">
        <f t="shared" si="2"/>
        <v>1.5978789146807244</v>
      </c>
      <c r="X46">
        <f t="shared" si="3"/>
        <v>0.33529668636518628</v>
      </c>
      <c r="Y46">
        <v>0</v>
      </c>
    </row>
    <row r="47" spans="1:25" x14ac:dyDescent="0.4">
      <c r="A47">
        <v>1</v>
      </c>
      <c r="B47">
        <v>6</v>
      </c>
      <c r="C47">
        <v>0.72</v>
      </c>
      <c r="D47">
        <v>3</v>
      </c>
      <c r="E47">
        <v>6</v>
      </c>
      <c r="F47" t="s">
        <v>24</v>
      </c>
      <c r="G47">
        <v>0.9</v>
      </c>
      <c r="H47">
        <v>1.5</v>
      </c>
      <c r="I47">
        <v>8101</v>
      </c>
      <c r="J47">
        <v>11475.789070000001</v>
      </c>
      <c r="K47">
        <v>9464.4560600000004</v>
      </c>
      <c r="L47">
        <v>21</v>
      </c>
      <c r="M47">
        <v>1822</v>
      </c>
      <c r="N47">
        <v>1306.2690500000001</v>
      </c>
      <c r="O47">
        <v>750.05042000000003</v>
      </c>
      <c r="P47">
        <v>21</v>
      </c>
      <c r="Q47">
        <v>8000</v>
      </c>
      <c r="R47">
        <v>18000</v>
      </c>
      <c r="S47">
        <v>18000</v>
      </c>
      <c r="U47">
        <f t="shared" si="0"/>
        <v>1.1392398680600022</v>
      </c>
      <c r="V47">
        <f t="shared" si="1"/>
        <v>0.94374992008233538</v>
      </c>
      <c r="Y47">
        <v>1</v>
      </c>
    </row>
    <row r="48" spans="1:25" x14ac:dyDescent="0.4">
      <c r="A48">
        <v>1</v>
      </c>
      <c r="B48">
        <v>6</v>
      </c>
      <c r="C48">
        <v>0.72</v>
      </c>
      <c r="D48">
        <v>3</v>
      </c>
      <c r="E48">
        <v>4</v>
      </c>
      <c r="F48" t="s">
        <v>23</v>
      </c>
      <c r="G48">
        <v>0.85</v>
      </c>
      <c r="H48">
        <v>1.5</v>
      </c>
      <c r="I48">
        <v>604</v>
      </c>
      <c r="J48">
        <v>326.64701000000002</v>
      </c>
      <c r="K48">
        <v>166.79506000000001</v>
      </c>
      <c r="L48">
        <v>23</v>
      </c>
      <c r="M48">
        <v>334</v>
      </c>
      <c r="N48">
        <v>194.70599999999999</v>
      </c>
      <c r="O48">
        <v>85.560010000000005</v>
      </c>
      <c r="P48">
        <v>23</v>
      </c>
      <c r="Q48">
        <v>8000</v>
      </c>
      <c r="R48">
        <v>18000</v>
      </c>
      <c r="S48">
        <v>18000</v>
      </c>
      <c r="U48">
        <f t="shared" si="0"/>
        <v>1.9658931702923563</v>
      </c>
      <c r="V48">
        <f t="shared" si="1"/>
        <v>0.22469935236988231</v>
      </c>
      <c r="Y48">
        <v>1</v>
      </c>
    </row>
    <row r="49" spans="1:25" x14ac:dyDescent="0.4">
      <c r="A49">
        <v>1</v>
      </c>
      <c r="B49">
        <v>6</v>
      </c>
      <c r="C49">
        <v>0.72</v>
      </c>
      <c r="D49">
        <v>3</v>
      </c>
      <c r="E49">
        <v>4</v>
      </c>
      <c r="F49" t="s">
        <v>23</v>
      </c>
      <c r="G49">
        <v>0.9</v>
      </c>
      <c r="H49">
        <v>1.5</v>
      </c>
      <c r="I49">
        <v>975</v>
      </c>
      <c r="J49">
        <v>595.06799999999998</v>
      </c>
      <c r="K49">
        <v>321.45893000000001</v>
      </c>
      <c r="L49">
        <v>28</v>
      </c>
      <c r="M49">
        <v>456</v>
      </c>
      <c r="N49">
        <v>278.53298999999998</v>
      </c>
      <c r="O49">
        <v>134.34701999999999</v>
      </c>
      <c r="P49">
        <v>28</v>
      </c>
      <c r="Q49">
        <v>8000</v>
      </c>
      <c r="R49">
        <v>18000</v>
      </c>
      <c r="S49">
        <v>18000</v>
      </c>
      <c r="U49">
        <f t="shared" si="0"/>
        <v>1.8103958638469044</v>
      </c>
      <c r="V49">
        <f t="shared" si="1"/>
        <v>0.3296899552912298</v>
      </c>
      <c r="Y49">
        <v>1</v>
      </c>
    </row>
    <row r="50" spans="1:25" x14ac:dyDescent="0.4">
      <c r="A50">
        <v>2</v>
      </c>
      <c r="B50">
        <v>4</v>
      </c>
      <c r="C50">
        <v>0.66</v>
      </c>
      <c r="D50">
        <v>1</v>
      </c>
      <c r="E50">
        <v>2</v>
      </c>
      <c r="F50" t="s">
        <v>20</v>
      </c>
      <c r="G50">
        <v>0.85</v>
      </c>
      <c r="H50">
        <v>1.5</v>
      </c>
      <c r="I50">
        <v>16</v>
      </c>
      <c r="J50">
        <v>7.0789999999999997</v>
      </c>
      <c r="K50">
        <v>0.38900000000000001</v>
      </c>
      <c r="L50">
        <v>9</v>
      </c>
      <c r="M50">
        <v>16</v>
      </c>
      <c r="N50">
        <v>11.29501</v>
      </c>
      <c r="O50">
        <v>0.39401000000000003</v>
      </c>
      <c r="P50">
        <v>9</v>
      </c>
      <c r="Q50">
        <v>56</v>
      </c>
      <c r="R50">
        <v>7.7240000000000002</v>
      </c>
      <c r="S50">
        <v>2.6140099999999999</v>
      </c>
      <c r="T50">
        <v>9</v>
      </c>
      <c r="U50">
        <f t="shared" si="0"/>
        <v>-0.16504435465038783</v>
      </c>
      <c r="V50">
        <f t="shared" si="1"/>
        <v>-0.20291470742889486</v>
      </c>
      <c r="W50">
        <f t="shared" si="2"/>
        <v>0.82180000027036548</v>
      </c>
      <c r="X50">
        <f t="shared" si="3"/>
        <v>-0.3290462894009733</v>
      </c>
      <c r="Y50">
        <v>0</v>
      </c>
    </row>
    <row r="51" spans="1:25" x14ac:dyDescent="0.4">
      <c r="A51">
        <v>2</v>
      </c>
      <c r="B51">
        <v>4</v>
      </c>
      <c r="C51">
        <v>0.66</v>
      </c>
      <c r="D51">
        <v>1</v>
      </c>
      <c r="E51">
        <v>2</v>
      </c>
      <c r="F51" t="s">
        <v>20</v>
      </c>
      <c r="G51">
        <v>0.9</v>
      </c>
      <c r="H51">
        <v>1.5</v>
      </c>
      <c r="I51">
        <v>24</v>
      </c>
      <c r="J51">
        <v>6.7789999999999999</v>
      </c>
      <c r="K51">
        <v>0.80700000000000005</v>
      </c>
      <c r="L51">
        <v>11</v>
      </c>
      <c r="M51">
        <v>24</v>
      </c>
      <c r="N51">
        <v>9.7860099999999992</v>
      </c>
      <c r="O51">
        <v>0.86799999999999999</v>
      </c>
      <c r="P51">
        <v>11</v>
      </c>
      <c r="Q51">
        <v>134</v>
      </c>
      <c r="R51">
        <v>26.483000000000001</v>
      </c>
      <c r="S51">
        <v>13.481009999999999</v>
      </c>
      <c r="T51">
        <v>11</v>
      </c>
      <c r="U51">
        <f t="shared" si="0"/>
        <v>0.43236152531244765</v>
      </c>
      <c r="V51">
        <f t="shared" si="1"/>
        <v>-0.15944002130587279</v>
      </c>
      <c r="W51">
        <f t="shared" si="2"/>
        <v>1.1912027056722831</v>
      </c>
      <c r="X51">
        <f t="shared" si="3"/>
        <v>0.16374187268231566</v>
      </c>
      <c r="Y51">
        <v>0</v>
      </c>
    </row>
    <row r="52" spans="1:25" x14ac:dyDescent="0.4">
      <c r="A52">
        <v>2</v>
      </c>
      <c r="B52">
        <v>4</v>
      </c>
      <c r="C52">
        <v>0.66</v>
      </c>
      <c r="D52">
        <v>1</v>
      </c>
      <c r="E52">
        <v>4</v>
      </c>
      <c r="F52" t="s">
        <v>22</v>
      </c>
      <c r="G52">
        <v>0.85</v>
      </c>
      <c r="H52">
        <v>1.5</v>
      </c>
      <c r="I52">
        <v>5</v>
      </c>
      <c r="J52">
        <v>4.1220100000000004</v>
      </c>
      <c r="K52">
        <v>1.1010000000000001E-2</v>
      </c>
      <c r="L52">
        <v>5</v>
      </c>
      <c r="M52">
        <v>5</v>
      </c>
      <c r="N52">
        <v>7.6380100000000004</v>
      </c>
      <c r="O52">
        <v>1.5010000000000001E-2</v>
      </c>
      <c r="P52">
        <v>5</v>
      </c>
      <c r="Q52">
        <v>5</v>
      </c>
      <c r="R52">
        <v>0.83799999999999997</v>
      </c>
      <c r="S52">
        <v>0.109</v>
      </c>
      <c r="T52">
        <v>5</v>
      </c>
      <c r="U52">
        <f t="shared" si="0"/>
        <v>-0.95973620400377257</v>
      </c>
      <c r="V52">
        <f t="shared" si="1"/>
        <v>-0.26787118159076972</v>
      </c>
      <c r="W52">
        <f t="shared" si="2"/>
        <v>0.86104580569735323</v>
      </c>
      <c r="X52">
        <f t="shared" si="3"/>
        <v>-1.0193983914520572</v>
      </c>
      <c r="Y52">
        <v>0</v>
      </c>
    </row>
    <row r="53" spans="1:25" x14ac:dyDescent="0.4">
      <c r="A53">
        <v>2</v>
      </c>
      <c r="B53">
        <v>4</v>
      </c>
      <c r="C53">
        <v>0.66</v>
      </c>
      <c r="D53">
        <v>1</v>
      </c>
      <c r="E53">
        <v>4</v>
      </c>
      <c r="F53" t="s">
        <v>22</v>
      </c>
      <c r="G53">
        <v>0.9</v>
      </c>
      <c r="H53">
        <v>1.5</v>
      </c>
      <c r="I53">
        <v>20</v>
      </c>
      <c r="J53">
        <v>9.0520099999999992</v>
      </c>
      <c r="K53">
        <v>0.27800000000000002</v>
      </c>
      <c r="L53">
        <v>7</v>
      </c>
      <c r="M53">
        <v>20</v>
      </c>
      <c r="N53">
        <v>11.122</v>
      </c>
      <c r="O53">
        <v>0.32800000000000001</v>
      </c>
      <c r="P53">
        <v>7</v>
      </c>
      <c r="Q53">
        <v>22</v>
      </c>
      <c r="R53">
        <v>2.22601</v>
      </c>
      <c r="S53">
        <v>0.47899999999999998</v>
      </c>
      <c r="T53">
        <v>7</v>
      </c>
      <c r="U53">
        <f t="shared" si="0"/>
        <v>-0.6986557797381201</v>
      </c>
      <c r="V53">
        <f t="shared" si="1"/>
        <v>-8.9437865681078338E-2</v>
      </c>
      <c r="W53">
        <f t="shared" si="2"/>
        <v>0.16446166970288409</v>
      </c>
      <c r="X53">
        <f t="shared" si="3"/>
        <v>-0.79088702280900625</v>
      </c>
      <c r="Y53">
        <v>0</v>
      </c>
    </row>
    <row r="54" spans="1:25" x14ac:dyDescent="0.4">
      <c r="A54">
        <v>2</v>
      </c>
      <c r="B54">
        <v>4</v>
      </c>
      <c r="C54">
        <v>0.66</v>
      </c>
      <c r="D54">
        <v>1</v>
      </c>
      <c r="E54">
        <v>3</v>
      </c>
      <c r="F54" t="s">
        <v>21</v>
      </c>
      <c r="G54">
        <v>0.85</v>
      </c>
      <c r="H54">
        <v>1.5</v>
      </c>
      <c r="I54">
        <v>11</v>
      </c>
      <c r="J54">
        <v>4.2760100000000003</v>
      </c>
      <c r="K54">
        <v>0.10901</v>
      </c>
      <c r="L54">
        <v>7</v>
      </c>
      <c r="M54">
        <v>11</v>
      </c>
      <c r="N54">
        <v>7.15001</v>
      </c>
      <c r="O54">
        <v>0.182</v>
      </c>
      <c r="P54">
        <v>7</v>
      </c>
      <c r="Q54">
        <v>20</v>
      </c>
      <c r="R54">
        <v>2.3959999999999999</v>
      </c>
      <c r="S54">
        <v>0.44500000000000001</v>
      </c>
      <c r="T54">
        <v>7</v>
      </c>
      <c r="U54">
        <f t="shared" si="0"/>
        <v>-0.47481983548825191</v>
      </c>
      <c r="V54">
        <f t="shared" si="1"/>
        <v>-0.22326793701402822</v>
      </c>
      <c r="W54">
        <f t="shared" si="2"/>
        <v>0.38828862299585681</v>
      </c>
      <c r="X54">
        <f t="shared" si="3"/>
        <v>-0.55285149587456384</v>
      </c>
      <c r="Y54">
        <v>0</v>
      </c>
    </row>
    <row r="55" spans="1:25" x14ac:dyDescent="0.4">
      <c r="A55">
        <v>2</v>
      </c>
      <c r="B55">
        <v>4</v>
      </c>
      <c r="C55">
        <v>0.66</v>
      </c>
      <c r="D55">
        <v>1</v>
      </c>
      <c r="E55">
        <v>3</v>
      </c>
      <c r="F55" t="s">
        <v>21</v>
      </c>
      <c r="G55">
        <v>0.9</v>
      </c>
      <c r="H55">
        <v>1.5</v>
      </c>
      <c r="I55">
        <v>21</v>
      </c>
      <c r="J55">
        <v>6.44001</v>
      </c>
      <c r="K55">
        <v>0.40799999999999997</v>
      </c>
      <c r="L55">
        <v>8</v>
      </c>
      <c r="M55">
        <v>21</v>
      </c>
      <c r="N55">
        <v>11.54101</v>
      </c>
      <c r="O55">
        <v>0.38300000000000001</v>
      </c>
      <c r="P55">
        <v>8</v>
      </c>
      <c r="Q55">
        <v>40</v>
      </c>
      <c r="R55">
        <v>5.9829999999999997</v>
      </c>
      <c r="S55">
        <v>1.74701</v>
      </c>
      <c r="T55">
        <v>8</v>
      </c>
      <c r="U55">
        <f t="shared" si="0"/>
        <v>-0.28532481449003216</v>
      </c>
      <c r="V55">
        <f t="shared" si="1"/>
        <v>-0.25335727560247656</v>
      </c>
      <c r="W55">
        <f t="shared" si="2"/>
        <v>0.65909661695156596</v>
      </c>
      <c r="X55">
        <f t="shared" si="3"/>
        <v>-0.42063182010910577</v>
      </c>
      <c r="Y55">
        <v>0</v>
      </c>
    </row>
    <row r="56" spans="1:25" x14ac:dyDescent="0.4">
      <c r="A56">
        <v>2</v>
      </c>
      <c r="B56">
        <v>4</v>
      </c>
      <c r="C56">
        <v>0.66</v>
      </c>
      <c r="D56">
        <v>3</v>
      </c>
      <c r="E56">
        <v>4</v>
      </c>
      <c r="F56" t="s">
        <v>25</v>
      </c>
      <c r="G56">
        <v>0.85</v>
      </c>
      <c r="H56">
        <v>1.5</v>
      </c>
      <c r="I56">
        <v>40</v>
      </c>
      <c r="J56">
        <v>11.58501</v>
      </c>
      <c r="K56">
        <v>1.2680100000000001</v>
      </c>
      <c r="L56">
        <v>9</v>
      </c>
      <c r="M56">
        <v>15</v>
      </c>
      <c r="N56">
        <v>9.19</v>
      </c>
      <c r="O56">
        <v>0.16200999999999999</v>
      </c>
      <c r="P56">
        <v>9</v>
      </c>
      <c r="Q56">
        <v>70</v>
      </c>
      <c r="R56">
        <v>10.983000000000001</v>
      </c>
      <c r="S56">
        <v>4.625</v>
      </c>
      <c r="T56">
        <v>9</v>
      </c>
      <c r="U56">
        <f t="shared" si="0"/>
        <v>7.7405472215082261E-2</v>
      </c>
      <c r="V56">
        <f t="shared" si="1"/>
        <v>0.10058090161627027</v>
      </c>
      <c r="W56">
        <f t="shared" si="2"/>
        <v>1.4555699150584511</v>
      </c>
      <c r="X56">
        <f t="shared" si="3"/>
        <v>-0.15227054577388827</v>
      </c>
      <c r="Y56">
        <v>0</v>
      </c>
    </row>
    <row r="57" spans="1:25" x14ac:dyDescent="0.4">
      <c r="A57">
        <v>2</v>
      </c>
      <c r="B57">
        <v>4</v>
      </c>
      <c r="C57">
        <v>0.66</v>
      </c>
      <c r="D57">
        <v>3</v>
      </c>
      <c r="E57">
        <v>4</v>
      </c>
      <c r="F57" t="s">
        <v>25</v>
      </c>
      <c r="G57">
        <v>0.9</v>
      </c>
      <c r="H57">
        <v>1.5</v>
      </c>
      <c r="I57">
        <v>47</v>
      </c>
      <c r="J57">
        <v>12.445</v>
      </c>
      <c r="K57">
        <v>1.2829999999999999</v>
      </c>
      <c r="L57">
        <v>9</v>
      </c>
      <c r="M57">
        <v>17</v>
      </c>
      <c r="N57">
        <v>10.38001</v>
      </c>
      <c r="O57">
        <v>0.41200999999999999</v>
      </c>
      <c r="P57">
        <v>9</v>
      </c>
      <c r="Q57">
        <v>70</v>
      </c>
      <c r="R57">
        <v>11.276009999999999</v>
      </c>
      <c r="S57">
        <v>4.4889999999999999</v>
      </c>
      <c r="T57">
        <v>9</v>
      </c>
      <c r="U57">
        <f t="shared" si="0"/>
        <v>3.5957680441118127E-2</v>
      </c>
      <c r="V57">
        <f t="shared" si="1"/>
        <v>7.8797129036919919E-2</v>
      </c>
      <c r="W57">
        <f t="shared" si="2"/>
        <v>1.0372418483682411</v>
      </c>
      <c r="X57">
        <f t="shared" si="3"/>
        <v>-0.16692954023242104</v>
      </c>
      <c r="Y57">
        <v>0</v>
      </c>
    </row>
    <row r="58" spans="1:25" x14ac:dyDescent="0.4">
      <c r="A58">
        <v>2</v>
      </c>
      <c r="B58">
        <v>4</v>
      </c>
      <c r="C58">
        <v>0.66</v>
      </c>
      <c r="D58">
        <v>2</v>
      </c>
      <c r="E58">
        <v>4</v>
      </c>
      <c r="F58" t="s">
        <v>24</v>
      </c>
      <c r="G58">
        <v>0.85</v>
      </c>
      <c r="H58">
        <v>1.5</v>
      </c>
      <c r="I58">
        <v>33</v>
      </c>
      <c r="J58">
        <v>10.29101</v>
      </c>
      <c r="K58">
        <v>0.97101000000000004</v>
      </c>
      <c r="L58">
        <v>8</v>
      </c>
      <c r="M58">
        <v>20</v>
      </c>
      <c r="N58">
        <v>10.180999999999999</v>
      </c>
      <c r="O58">
        <v>0.32900000000000001</v>
      </c>
      <c r="P58">
        <v>8</v>
      </c>
      <c r="Q58">
        <v>36</v>
      </c>
      <c r="R58">
        <v>4.8810099999999998</v>
      </c>
      <c r="S58">
        <v>1.403</v>
      </c>
      <c r="T58">
        <v>8</v>
      </c>
      <c r="U58">
        <f t="shared" si="0"/>
        <v>-0.31928074002498896</v>
      </c>
      <c r="V58">
        <f t="shared" si="1"/>
        <v>4.6675627684680549E-3</v>
      </c>
      <c r="W58">
        <f t="shared" si="2"/>
        <v>0.62986177307838564</v>
      </c>
      <c r="X58">
        <f t="shared" si="3"/>
        <v>-0.45219357681187983</v>
      </c>
      <c r="Y58">
        <v>0</v>
      </c>
    </row>
    <row r="59" spans="1:25" x14ac:dyDescent="0.4">
      <c r="A59">
        <v>2</v>
      </c>
      <c r="B59">
        <v>4</v>
      </c>
      <c r="C59">
        <v>0.66</v>
      </c>
      <c r="D59">
        <v>2</v>
      </c>
      <c r="E59">
        <v>4</v>
      </c>
      <c r="F59" t="s">
        <v>24</v>
      </c>
      <c r="G59">
        <v>0.9</v>
      </c>
      <c r="H59">
        <v>1.5</v>
      </c>
      <c r="I59">
        <v>56</v>
      </c>
      <c r="J59">
        <v>14.797000000000001</v>
      </c>
      <c r="K59">
        <v>1.56901</v>
      </c>
      <c r="L59">
        <v>9</v>
      </c>
      <c r="M59">
        <v>31</v>
      </c>
      <c r="N59">
        <v>13.597009999999999</v>
      </c>
      <c r="O59">
        <v>1.097</v>
      </c>
      <c r="P59">
        <v>9</v>
      </c>
      <c r="Q59">
        <v>61</v>
      </c>
      <c r="R59">
        <v>9.1560100000000002</v>
      </c>
      <c r="S59">
        <v>3.7269999999999999</v>
      </c>
      <c r="T59">
        <v>9</v>
      </c>
      <c r="U59">
        <f t="shared" si="0"/>
        <v>-0.17173715862362554</v>
      </c>
      <c r="V59">
        <f t="shared" si="1"/>
        <v>3.6730256852656004E-2</v>
      </c>
      <c r="W59">
        <f t="shared" si="2"/>
        <v>0.53115276517912846</v>
      </c>
      <c r="X59">
        <f t="shared" si="3"/>
        <v>-0.36218971883556317</v>
      </c>
      <c r="Y59">
        <v>0</v>
      </c>
    </row>
    <row r="60" spans="1:25" x14ac:dyDescent="0.4">
      <c r="A60">
        <v>2</v>
      </c>
      <c r="B60">
        <v>4</v>
      </c>
      <c r="C60">
        <v>0.66</v>
      </c>
      <c r="D60">
        <v>2</v>
      </c>
      <c r="E60">
        <v>3</v>
      </c>
      <c r="F60" t="s">
        <v>23</v>
      </c>
      <c r="G60">
        <v>0.85</v>
      </c>
      <c r="H60">
        <v>1.5</v>
      </c>
      <c r="I60">
        <v>19</v>
      </c>
      <c r="J60">
        <v>8.1270000000000007</v>
      </c>
      <c r="K60">
        <v>0.63400999999999996</v>
      </c>
      <c r="L60">
        <v>9</v>
      </c>
      <c r="M60">
        <v>15</v>
      </c>
      <c r="N60">
        <v>9.4130099999999999</v>
      </c>
      <c r="O60">
        <v>0.26400000000000001</v>
      </c>
      <c r="P60">
        <v>9</v>
      </c>
      <c r="Q60">
        <v>73</v>
      </c>
      <c r="R60">
        <v>11.974</v>
      </c>
      <c r="S60">
        <v>4.6600099999999998</v>
      </c>
      <c r="T60">
        <v>9</v>
      </c>
      <c r="U60">
        <f t="shared" si="0"/>
        <v>0.10451073374455248</v>
      </c>
      <c r="V60">
        <f t="shared" si="1"/>
        <v>-6.3798260312282848E-2</v>
      </c>
      <c r="W60">
        <f t="shared" si="2"/>
        <v>1.2467829217815767</v>
      </c>
      <c r="X60">
        <f t="shared" si="3"/>
        <v>-9.7219740068760607E-2</v>
      </c>
      <c r="Y60">
        <v>0</v>
      </c>
    </row>
    <row r="61" spans="1:25" x14ac:dyDescent="0.4">
      <c r="A61">
        <v>2</v>
      </c>
      <c r="B61">
        <v>4</v>
      </c>
      <c r="C61">
        <v>0.66</v>
      </c>
      <c r="D61">
        <v>2</v>
      </c>
      <c r="E61">
        <v>3</v>
      </c>
      <c r="F61" t="s">
        <v>23</v>
      </c>
      <c r="G61">
        <v>0.9</v>
      </c>
      <c r="H61">
        <v>1.5</v>
      </c>
      <c r="I61">
        <v>34</v>
      </c>
      <c r="J61">
        <v>11.74301</v>
      </c>
      <c r="K61">
        <v>1.696</v>
      </c>
      <c r="L61">
        <v>11</v>
      </c>
      <c r="M61">
        <v>25</v>
      </c>
      <c r="N61">
        <v>12.131</v>
      </c>
      <c r="O61">
        <v>0.65400000000000003</v>
      </c>
      <c r="P61">
        <v>11</v>
      </c>
      <c r="Q61">
        <v>125</v>
      </c>
      <c r="R61">
        <v>23.602</v>
      </c>
      <c r="S61">
        <v>11.804</v>
      </c>
      <c r="T61">
        <v>11</v>
      </c>
      <c r="U61">
        <f t="shared" si="0"/>
        <v>0.28905220329961362</v>
      </c>
      <c r="V61">
        <f t="shared" si="1"/>
        <v>-1.4117172014166336E-2</v>
      </c>
      <c r="W61">
        <f t="shared" si="2"/>
        <v>1.2564514525036545</v>
      </c>
      <c r="X61">
        <f t="shared" si="3"/>
        <v>1.1980010192146083E-2</v>
      </c>
      <c r="Y61">
        <v>0</v>
      </c>
    </row>
    <row r="62" spans="1:25" x14ac:dyDescent="0.4">
      <c r="A62">
        <v>2</v>
      </c>
      <c r="B62">
        <v>4</v>
      </c>
      <c r="C62">
        <v>0.72</v>
      </c>
      <c r="D62">
        <v>1</v>
      </c>
      <c r="E62">
        <v>2</v>
      </c>
      <c r="F62" t="s">
        <v>20</v>
      </c>
      <c r="G62">
        <v>0.85</v>
      </c>
      <c r="H62">
        <v>1.5</v>
      </c>
      <c r="I62">
        <v>36</v>
      </c>
      <c r="J62">
        <v>12.558</v>
      </c>
      <c r="K62">
        <v>2.15001</v>
      </c>
      <c r="L62">
        <v>16</v>
      </c>
      <c r="M62">
        <v>31</v>
      </c>
      <c r="N62">
        <v>13.254</v>
      </c>
      <c r="O62">
        <v>2.0590000000000002</v>
      </c>
      <c r="P62">
        <v>16</v>
      </c>
      <c r="Q62">
        <v>466</v>
      </c>
      <c r="R62">
        <v>110.709</v>
      </c>
      <c r="S62">
        <v>72.772049999999993</v>
      </c>
      <c r="T62">
        <v>16</v>
      </c>
      <c r="U62">
        <f t="shared" si="0"/>
        <v>0.92183596168288107</v>
      </c>
      <c r="V62">
        <f t="shared" si="1"/>
        <v>-2.3426487532748452E-2</v>
      </c>
      <c r="W62">
        <f t="shared" si="2"/>
        <v>1.5483082626190419</v>
      </c>
      <c r="X62">
        <f t="shared" si="3"/>
        <v>0.53003831426187153</v>
      </c>
      <c r="Y62">
        <v>0</v>
      </c>
    </row>
    <row r="63" spans="1:25" x14ac:dyDescent="0.4">
      <c r="A63">
        <v>2</v>
      </c>
      <c r="B63">
        <v>4</v>
      </c>
      <c r="C63">
        <v>0.72</v>
      </c>
      <c r="D63">
        <v>1</v>
      </c>
      <c r="E63">
        <v>2</v>
      </c>
      <c r="F63" t="s">
        <v>20</v>
      </c>
      <c r="G63">
        <v>0.9</v>
      </c>
      <c r="H63">
        <v>1.5</v>
      </c>
      <c r="I63">
        <v>66</v>
      </c>
      <c r="J63">
        <v>16.853010000000001</v>
      </c>
      <c r="K63">
        <v>4.8800100000000004</v>
      </c>
      <c r="L63">
        <v>21</v>
      </c>
      <c r="M63">
        <v>57</v>
      </c>
      <c r="N63">
        <v>24.501000000000001</v>
      </c>
      <c r="O63">
        <v>3.9460000000000002</v>
      </c>
      <c r="P63">
        <v>21</v>
      </c>
      <c r="Q63">
        <v>1183</v>
      </c>
      <c r="R63">
        <v>330.85599000000002</v>
      </c>
      <c r="S63">
        <v>233.91385</v>
      </c>
      <c r="T63">
        <v>21</v>
      </c>
      <c r="U63">
        <f t="shared" si="0"/>
        <v>1.1304551914503453</v>
      </c>
      <c r="V63">
        <f t="shared" si="1"/>
        <v>-0.16250633182803415</v>
      </c>
      <c r="W63">
        <f t="shared" si="2"/>
        <v>1.7728988561580423</v>
      </c>
      <c r="X63">
        <f t="shared" si="3"/>
        <v>0.67359512143700129</v>
      </c>
      <c r="Y63">
        <v>0</v>
      </c>
    </row>
    <row r="64" spans="1:25" x14ac:dyDescent="0.4">
      <c r="A64">
        <v>2</v>
      </c>
      <c r="B64">
        <v>4</v>
      </c>
      <c r="C64">
        <v>0.72</v>
      </c>
      <c r="D64">
        <v>1</v>
      </c>
      <c r="E64">
        <v>4</v>
      </c>
      <c r="F64" t="s">
        <v>22</v>
      </c>
      <c r="G64">
        <v>0.85</v>
      </c>
      <c r="H64">
        <v>1.5</v>
      </c>
      <c r="I64">
        <v>164</v>
      </c>
      <c r="J64">
        <v>31.052009999999999</v>
      </c>
      <c r="K64">
        <v>1.825</v>
      </c>
      <c r="L64">
        <v>12</v>
      </c>
      <c r="M64">
        <v>163</v>
      </c>
      <c r="N64">
        <v>37.203000000000003</v>
      </c>
      <c r="O64">
        <v>1.726</v>
      </c>
      <c r="P64">
        <v>12</v>
      </c>
      <c r="Q64">
        <v>168</v>
      </c>
      <c r="R64">
        <v>15.055009999999999</v>
      </c>
      <c r="S64">
        <v>2.7879999999999998</v>
      </c>
      <c r="T64">
        <v>12</v>
      </c>
      <c r="U64">
        <f t="shared" si="0"/>
        <v>-0.39289691389765963</v>
      </c>
      <c r="V64">
        <f t="shared" si="1"/>
        <v>-7.8488244866519744E-2</v>
      </c>
      <c r="W64">
        <f t="shared" si="2"/>
        <v>0.208251978046781</v>
      </c>
      <c r="X64">
        <f t="shared" si="3"/>
        <v>-0.46120816866808523</v>
      </c>
      <c r="Y64">
        <v>0</v>
      </c>
    </row>
    <row r="65" spans="1:25" x14ac:dyDescent="0.4">
      <c r="A65">
        <v>2</v>
      </c>
      <c r="B65">
        <v>4</v>
      </c>
      <c r="C65">
        <v>0.72</v>
      </c>
      <c r="D65">
        <v>1</v>
      </c>
      <c r="E65">
        <v>4</v>
      </c>
      <c r="F65" t="s">
        <v>22</v>
      </c>
      <c r="G65">
        <v>0.9</v>
      </c>
      <c r="H65">
        <v>1.5</v>
      </c>
      <c r="I65">
        <v>429</v>
      </c>
      <c r="J65">
        <v>87.261009999999999</v>
      </c>
      <c r="K65">
        <v>15.75901</v>
      </c>
      <c r="L65">
        <v>15</v>
      </c>
      <c r="M65">
        <v>371</v>
      </c>
      <c r="N65">
        <v>86.383009999999999</v>
      </c>
      <c r="O65">
        <v>14.625999999999999</v>
      </c>
      <c r="P65">
        <v>15</v>
      </c>
      <c r="Q65">
        <v>409</v>
      </c>
      <c r="R65">
        <v>40.493009999999998</v>
      </c>
      <c r="S65">
        <v>10.03501</v>
      </c>
      <c r="T65">
        <v>15</v>
      </c>
      <c r="U65">
        <f t="shared" si="0"/>
        <v>-0.32904827215108423</v>
      </c>
      <c r="V65">
        <f t="shared" si="1"/>
        <v>4.3919025226289961E-3</v>
      </c>
      <c r="W65">
        <f t="shared" si="2"/>
        <v>-0.16360775948518722</v>
      </c>
      <c r="X65">
        <f t="shared" si="3"/>
        <v>-0.37216295171616104</v>
      </c>
      <c r="Y65">
        <v>0</v>
      </c>
    </row>
    <row r="66" spans="1:25" x14ac:dyDescent="0.4">
      <c r="A66">
        <v>2</v>
      </c>
      <c r="B66">
        <v>4</v>
      </c>
      <c r="C66">
        <v>0.72</v>
      </c>
      <c r="D66">
        <v>1</v>
      </c>
      <c r="E66">
        <v>3</v>
      </c>
      <c r="F66" t="s">
        <v>21</v>
      </c>
      <c r="G66">
        <v>0.85</v>
      </c>
      <c r="H66">
        <v>1.5</v>
      </c>
      <c r="I66">
        <v>95</v>
      </c>
      <c r="J66">
        <v>19.972010000000001</v>
      </c>
      <c r="K66">
        <v>1.99701</v>
      </c>
      <c r="L66">
        <v>14</v>
      </c>
      <c r="M66">
        <v>76</v>
      </c>
      <c r="N66">
        <v>21.448</v>
      </c>
      <c r="O66">
        <v>1.1779999999999999</v>
      </c>
      <c r="P66">
        <v>14</v>
      </c>
      <c r="Q66">
        <v>305</v>
      </c>
      <c r="R66">
        <v>31.00601</v>
      </c>
      <c r="S66">
        <v>6.55</v>
      </c>
      <c r="T66">
        <v>14</v>
      </c>
      <c r="U66">
        <f t="shared" si="0"/>
        <v>0.16005908179031</v>
      </c>
      <c r="V66">
        <f t="shared" si="1"/>
        <v>-3.0965026140132173E-2</v>
      </c>
      <c r="W66">
        <f t="shared" si="2"/>
        <v>0.74509600954070021</v>
      </c>
      <c r="X66">
        <f t="shared" si="3"/>
        <v>8.1531854606964008E-2</v>
      </c>
      <c r="Y66">
        <v>0</v>
      </c>
    </row>
    <row r="67" spans="1:25" x14ac:dyDescent="0.4">
      <c r="A67">
        <v>2</v>
      </c>
      <c r="B67">
        <v>4</v>
      </c>
      <c r="C67">
        <v>0.72</v>
      </c>
      <c r="D67">
        <v>1</v>
      </c>
      <c r="E67">
        <v>3</v>
      </c>
      <c r="F67" t="s">
        <v>21</v>
      </c>
      <c r="G67">
        <v>0.9</v>
      </c>
      <c r="H67">
        <v>1.5</v>
      </c>
      <c r="I67">
        <v>113</v>
      </c>
      <c r="J67">
        <v>24.315010000000001</v>
      </c>
      <c r="K67">
        <v>2.93601</v>
      </c>
      <c r="L67">
        <v>16</v>
      </c>
      <c r="M67">
        <v>105</v>
      </c>
      <c r="N67">
        <v>27.216000000000001</v>
      </c>
      <c r="O67">
        <v>2.4310100000000001</v>
      </c>
      <c r="P67">
        <v>16</v>
      </c>
      <c r="Q67">
        <v>489</v>
      </c>
      <c r="R67">
        <v>49.729010000000002</v>
      </c>
      <c r="S67">
        <v>13.388</v>
      </c>
      <c r="T67">
        <v>16</v>
      </c>
      <c r="U67">
        <f t="shared" ref="U67:U130" si="4">LOG10(R67/N67)</f>
        <v>0.26178551716005588</v>
      </c>
      <c r="V67">
        <f t="shared" ref="V67:V130" si="5">LOG10(J67/N67)</f>
        <v>-4.8949843752579505E-2</v>
      </c>
      <c r="W67">
        <f t="shared" ref="W67:W130" si="6">LOG10(S67/O67)</f>
        <v>0.7409289583611669</v>
      </c>
      <c r="X67">
        <f t="shared" ref="X67:X130" si="7">LOG10((R67-S67)/(N67-O67))</f>
        <v>0.16620824516285193</v>
      </c>
      <c r="Y67">
        <v>0</v>
      </c>
    </row>
    <row r="68" spans="1:25" x14ac:dyDescent="0.4">
      <c r="A68">
        <v>2</v>
      </c>
      <c r="B68">
        <v>4</v>
      </c>
      <c r="C68">
        <v>0.72</v>
      </c>
      <c r="D68">
        <v>3</v>
      </c>
      <c r="E68">
        <v>4</v>
      </c>
      <c r="F68" t="s">
        <v>25</v>
      </c>
      <c r="G68">
        <v>0.85</v>
      </c>
      <c r="H68">
        <v>1.5</v>
      </c>
      <c r="I68">
        <v>114</v>
      </c>
      <c r="J68">
        <v>36.729010000000002</v>
      </c>
      <c r="K68">
        <v>12.566000000000001</v>
      </c>
      <c r="L68">
        <v>15</v>
      </c>
      <c r="M68">
        <v>30</v>
      </c>
      <c r="N68">
        <v>13.734999999999999</v>
      </c>
      <c r="O68">
        <v>1.024</v>
      </c>
      <c r="P68">
        <v>15</v>
      </c>
      <c r="Q68">
        <v>385</v>
      </c>
      <c r="R68">
        <v>92.796000000000006</v>
      </c>
      <c r="S68">
        <v>55.164000000000001</v>
      </c>
      <c r="T68">
        <v>15</v>
      </c>
      <c r="U68">
        <f t="shared" si="4"/>
        <v>0.82970059246909311</v>
      </c>
      <c r="V68">
        <f t="shared" si="5"/>
        <v>0.42718055869893562</v>
      </c>
      <c r="W68">
        <f t="shared" si="6"/>
        <v>1.7313557931581225</v>
      </c>
      <c r="X68">
        <f t="shared" si="7"/>
        <v>0.47137758133937369</v>
      </c>
      <c r="Y68">
        <v>0</v>
      </c>
    </row>
    <row r="69" spans="1:25" x14ac:dyDescent="0.4">
      <c r="A69">
        <v>2</v>
      </c>
      <c r="B69">
        <v>4</v>
      </c>
      <c r="C69">
        <v>0.72</v>
      </c>
      <c r="D69">
        <v>3</v>
      </c>
      <c r="E69">
        <v>4</v>
      </c>
      <c r="F69" t="s">
        <v>25</v>
      </c>
      <c r="G69">
        <v>0.9</v>
      </c>
      <c r="H69">
        <v>1.5</v>
      </c>
      <c r="I69">
        <v>195</v>
      </c>
      <c r="J69">
        <v>71.03501</v>
      </c>
      <c r="K69">
        <v>32.009</v>
      </c>
      <c r="L69">
        <v>19</v>
      </c>
      <c r="M69">
        <v>43</v>
      </c>
      <c r="N69">
        <v>16.126000000000001</v>
      </c>
      <c r="O69">
        <v>1.5940099999999999</v>
      </c>
      <c r="P69">
        <v>19</v>
      </c>
      <c r="Q69">
        <v>851</v>
      </c>
      <c r="R69">
        <v>229.03501</v>
      </c>
      <c r="S69">
        <v>155.71002999999999</v>
      </c>
      <c r="T69">
        <v>19</v>
      </c>
      <c r="U69">
        <f t="shared" si="4"/>
        <v>1.1523752176524076</v>
      </c>
      <c r="V69">
        <f t="shared" si="5"/>
        <v>0.64394579047190437</v>
      </c>
      <c r="W69">
        <f t="shared" si="6"/>
        <v>1.9898255467672958</v>
      </c>
      <c r="X69">
        <f t="shared" si="7"/>
        <v>0.70292686285848482</v>
      </c>
      <c r="Y69">
        <v>0</v>
      </c>
    </row>
    <row r="70" spans="1:25" x14ac:dyDescent="0.4">
      <c r="A70">
        <v>2</v>
      </c>
      <c r="B70">
        <v>4</v>
      </c>
      <c r="C70">
        <v>0.72</v>
      </c>
      <c r="D70">
        <v>2</v>
      </c>
      <c r="E70">
        <v>4</v>
      </c>
      <c r="F70" t="s">
        <v>24</v>
      </c>
      <c r="G70">
        <v>0.85</v>
      </c>
      <c r="H70">
        <v>1.5</v>
      </c>
      <c r="I70">
        <v>234</v>
      </c>
      <c r="J70">
        <v>68.459999999999994</v>
      </c>
      <c r="K70">
        <v>23.206009999999999</v>
      </c>
      <c r="L70">
        <v>14</v>
      </c>
      <c r="M70">
        <v>90</v>
      </c>
      <c r="N70">
        <v>31.9</v>
      </c>
      <c r="O70">
        <v>8.0660000000000007</v>
      </c>
      <c r="P70">
        <v>14</v>
      </c>
      <c r="Q70">
        <v>326</v>
      </c>
      <c r="R70">
        <v>69.677009999999996</v>
      </c>
      <c r="S70">
        <v>43.001010000000001</v>
      </c>
      <c r="T70">
        <v>14</v>
      </c>
      <c r="U70">
        <f t="shared" si="4"/>
        <v>0.33929882277190088</v>
      </c>
      <c r="V70">
        <f t="shared" si="5"/>
        <v>0.33164621174467712</v>
      </c>
      <c r="W70">
        <f t="shared" si="6"/>
        <v>0.72682043865857648</v>
      </c>
      <c r="X70">
        <f t="shared" si="7"/>
        <v>4.892377373770164E-2</v>
      </c>
      <c r="Y70">
        <v>0</v>
      </c>
    </row>
    <row r="71" spans="1:25" x14ac:dyDescent="0.4">
      <c r="A71">
        <v>2</v>
      </c>
      <c r="B71">
        <v>4</v>
      </c>
      <c r="C71">
        <v>0.72</v>
      </c>
      <c r="D71">
        <v>2</v>
      </c>
      <c r="E71">
        <v>4</v>
      </c>
      <c r="F71" t="s">
        <v>24</v>
      </c>
      <c r="G71">
        <v>0.9</v>
      </c>
      <c r="H71">
        <v>1.5</v>
      </c>
      <c r="I71">
        <v>398</v>
      </c>
      <c r="J71">
        <v>134.59800999999999</v>
      </c>
      <c r="K71">
        <v>54.991019999999999</v>
      </c>
      <c r="L71">
        <v>17</v>
      </c>
      <c r="M71">
        <v>126</v>
      </c>
      <c r="N71">
        <v>50.332009999999997</v>
      </c>
      <c r="O71">
        <v>17.56401</v>
      </c>
      <c r="P71">
        <v>17</v>
      </c>
      <c r="Q71">
        <v>580</v>
      </c>
      <c r="R71">
        <v>143.267</v>
      </c>
      <c r="S71">
        <v>90.830010000000001</v>
      </c>
      <c r="T71">
        <v>17</v>
      </c>
      <c r="U71">
        <f t="shared" si="4"/>
        <v>0.4543018926742447</v>
      </c>
      <c r="V71">
        <f t="shared" si="5"/>
        <v>0.42719436477590872</v>
      </c>
      <c r="W71">
        <f t="shared" si="6"/>
        <v>0.71360568630609533</v>
      </c>
      <c r="X71">
        <f t="shared" si="7"/>
        <v>0.20418781930339611</v>
      </c>
      <c r="Y71">
        <v>0</v>
      </c>
    </row>
    <row r="72" spans="1:25" x14ac:dyDescent="0.4">
      <c r="A72">
        <v>2</v>
      </c>
      <c r="B72">
        <v>4</v>
      </c>
      <c r="C72">
        <v>0.72</v>
      </c>
      <c r="D72">
        <v>2</v>
      </c>
      <c r="E72">
        <v>3</v>
      </c>
      <c r="F72" t="s">
        <v>23</v>
      </c>
      <c r="G72">
        <v>0.85</v>
      </c>
      <c r="H72">
        <v>1.5</v>
      </c>
      <c r="I72">
        <v>79</v>
      </c>
      <c r="J72">
        <v>14.476000000000001</v>
      </c>
      <c r="K72">
        <v>1.9179999999999999</v>
      </c>
      <c r="L72">
        <v>18</v>
      </c>
      <c r="M72">
        <v>54</v>
      </c>
      <c r="N72">
        <v>16.838000000000001</v>
      </c>
      <c r="O72">
        <v>1.1240000000000001</v>
      </c>
      <c r="P72">
        <v>18</v>
      </c>
      <c r="Q72">
        <v>718</v>
      </c>
      <c r="R72">
        <v>75.430009999999996</v>
      </c>
      <c r="S72">
        <v>24.672989999999999</v>
      </c>
      <c r="T72">
        <v>18</v>
      </c>
      <c r="U72">
        <f t="shared" si="4"/>
        <v>0.65125366010835317</v>
      </c>
      <c r="V72">
        <f t="shared" si="5"/>
        <v>-6.5641930747254745E-2</v>
      </c>
      <c r="W72">
        <f t="shared" si="6"/>
        <v>1.3414554714879785</v>
      </c>
      <c r="X72">
        <f t="shared" si="7"/>
        <v>0.50920936745959111</v>
      </c>
      <c r="Y72">
        <v>0</v>
      </c>
    </row>
    <row r="73" spans="1:25" x14ac:dyDescent="0.4">
      <c r="A73">
        <v>2</v>
      </c>
      <c r="B73">
        <v>4</v>
      </c>
      <c r="C73">
        <v>0.72</v>
      </c>
      <c r="D73">
        <v>2</v>
      </c>
      <c r="E73">
        <v>3</v>
      </c>
      <c r="F73" t="s">
        <v>23</v>
      </c>
      <c r="G73">
        <v>0.9</v>
      </c>
      <c r="H73">
        <v>1.5</v>
      </c>
      <c r="I73">
        <v>106</v>
      </c>
      <c r="J73">
        <v>23.135999999999999</v>
      </c>
      <c r="K73">
        <v>4.5070100000000002</v>
      </c>
      <c r="L73">
        <v>23</v>
      </c>
      <c r="M73">
        <v>43</v>
      </c>
      <c r="N73">
        <v>13.643000000000001</v>
      </c>
      <c r="O73">
        <v>0.86001000000000005</v>
      </c>
      <c r="P73">
        <v>23</v>
      </c>
      <c r="Q73">
        <v>1760</v>
      </c>
      <c r="R73">
        <v>478.35401000000002</v>
      </c>
      <c r="S73">
        <v>343.94583999999998</v>
      </c>
      <c r="T73">
        <v>23</v>
      </c>
      <c r="U73">
        <f t="shared" si="4"/>
        <v>1.5448395398348356</v>
      </c>
      <c r="V73">
        <f t="shared" si="5"/>
        <v>0.22937839648255851</v>
      </c>
      <c r="W73">
        <f t="shared" si="6"/>
        <v>2.601986559907068</v>
      </c>
      <c r="X73">
        <f t="shared" si="7"/>
        <v>1.0217932189320618</v>
      </c>
      <c r="Y73">
        <v>0</v>
      </c>
    </row>
    <row r="74" spans="1:25" x14ac:dyDescent="0.4">
      <c r="A74">
        <v>2</v>
      </c>
      <c r="B74">
        <v>6</v>
      </c>
      <c r="C74">
        <v>0.66</v>
      </c>
      <c r="D74">
        <v>1</v>
      </c>
      <c r="E74">
        <v>2</v>
      </c>
      <c r="F74" t="s">
        <v>20</v>
      </c>
      <c r="G74">
        <v>0.85</v>
      </c>
      <c r="H74">
        <v>1.5</v>
      </c>
      <c r="I74">
        <v>42</v>
      </c>
      <c r="J74">
        <v>20.371009999999998</v>
      </c>
      <c r="K74">
        <v>3.9319999999999999</v>
      </c>
      <c r="L74">
        <v>12</v>
      </c>
      <c r="M74">
        <v>42</v>
      </c>
      <c r="N74">
        <v>30.081</v>
      </c>
      <c r="O74">
        <v>4.6680000000000001</v>
      </c>
      <c r="P74">
        <v>12</v>
      </c>
      <c r="Q74">
        <v>462</v>
      </c>
      <c r="R74">
        <v>178.60001</v>
      </c>
      <c r="S74">
        <v>119.54301</v>
      </c>
      <c r="T74">
        <v>12</v>
      </c>
      <c r="U74">
        <f t="shared" si="4"/>
        <v>0.77358920920806418</v>
      </c>
      <c r="V74">
        <f t="shared" si="5"/>
        <v>-0.16927970769316891</v>
      </c>
      <c r="W74">
        <f t="shared" si="6"/>
        <v>1.4083933394592216</v>
      </c>
      <c r="X74">
        <f t="shared" si="7"/>
        <v>0.36621544527188632</v>
      </c>
      <c r="Y74">
        <v>0</v>
      </c>
    </row>
    <row r="75" spans="1:25" x14ac:dyDescent="0.4">
      <c r="A75">
        <v>2</v>
      </c>
      <c r="B75">
        <v>6</v>
      </c>
      <c r="C75">
        <v>0.66</v>
      </c>
      <c r="D75">
        <v>1</v>
      </c>
      <c r="E75">
        <v>2</v>
      </c>
      <c r="F75" t="s">
        <v>20</v>
      </c>
      <c r="G75">
        <v>0.9</v>
      </c>
      <c r="H75">
        <v>1.5</v>
      </c>
      <c r="I75">
        <v>74</v>
      </c>
      <c r="J75">
        <v>38.994</v>
      </c>
      <c r="K75">
        <v>13.93801</v>
      </c>
      <c r="L75">
        <v>14</v>
      </c>
      <c r="M75">
        <v>69</v>
      </c>
      <c r="N75">
        <v>47.750999999999998</v>
      </c>
      <c r="O75">
        <v>13.061</v>
      </c>
      <c r="P75">
        <v>14</v>
      </c>
      <c r="Q75">
        <v>1868</v>
      </c>
      <c r="R75">
        <v>880.48901999999998</v>
      </c>
      <c r="S75">
        <v>642.09875999999997</v>
      </c>
      <c r="T75">
        <v>14</v>
      </c>
      <c r="U75">
        <f t="shared" si="4"/>
        <v>1.2657414735390295</v>
      </c>
      <c r="V75">
        <f t="shared" si="5"/>
        <v>-8.7984683646209996E-2</v>
      </c>
      <c r="W75">
        <f t="shared" si="6"/>
        <v>1.6916254017672718</v>
      </c>
      <c r="X75">
        <f t="shared" si="7"/>
        <v>0.83708420745656487</v>
      </c>
      <c r="Y75">
        <v>0</v>
      </c>
    </row>
    <row r="76" spans="1:25" x14ac:dyDescent="0.4">
      <c r="A76">
        <v>2</v>
      </c>
      <c r="B76">
        <v>6</v>
      </c>
      <c r="C76">
        <v>0.66</v>
      </c>
      <c r="D76">
        <v>1</v>
      </c>
      <c r="E76">
        <v>6</v>
      </c>
      <c r="F76" t="s">
        <v>22</v>
      </c>
      <c r="G76">
        <v>0.85</v>
      </c>
      <c r="H76">
        <v>1.5</v>
      </c>
      <c r="I76">
        <v>6</v>
      </c>
      <c r="J76">
        <v>5.9610000000000003</v>
      </c>
      <c r="K76">
        <v>1.601E-2</v>
      </c>
      <c r="L76">
        <v>7</v>
      </c>
      <c r="M76">
        <v>6</v>
      </c>
      <c r="N76">
        <v>15.12801</v>
      </c>
      <c r="O76">
        <v>1.9009999999999999E-2</v>
      </c>
      <c r="P76">
        <v>7</v>
      </c>
      <c r="Q76">
        <v>6</v>
      </c>
      <c r="R76">
        <v>1.12001</v>
      </c>
      <c r="S76">
        <v>0.08</v>
      </c>
      <c r="T76">
        <v>7</v>
      </c>
      <c r="U76">
        <f t="shared" si="4"/>
        <v>-1.1305599026346209</v>
      </c>
      <c r="V76">
        <f t="shared" si="5"/>
        <v>-0.40446268108731687</v>
      </c>
      <c r="W76">
        <f t="shared" si="6"/>
        <v>0.62410787012650049</v>
      </c>
      <c r="X76">
        <f t="shared" si="7"/>
        <v>-1.1621982060112968</v>
      </c>
      <c r="Y76">
        <v>0</v>
      </c>
    </row>
    <row r="77" spans="1:25" x14ac:dyDescent="0.4">
      <c r="A77">
        <v>2</v>
      </c>
      <c r="B77">
        <v>6</v>
      </c>
      <c r="C77">
        <v>0.66</v>
      </c>
      <c r="D77">
        <v>1</v>
      </c>
      <c r="E77">
        <v>6</v>
      </c>
      <c r="F77" t="s">
        <v>22</v>
      </c>
      <c r="G77">
        <v>0.9</v>
      </c>
      <c r="H77">
        <v>1.5</v>
      </c>
      <c r="I77">
        <v>56</v>
      </c>
      <c r="J77">
        <v>21.427009999999999</v>
      </c>
      <c r="K77">
        <v>0.379</v>
      </c>
      <c r="L77">
        <v>9</v>
      </c>
      <c r="M77">
        <v>56</v>
      </c>
      <c r="N77">
        <v>28.427009999999999</v>
      </c>
      <c r="O77">
        <v>0.36699999999999999</v>
      </c>
      <c r="P77">
        <v>9</v>
      </c>
      <c r="Q77">
        <v>56</v>
      </c>
      <c r="R77">
        <v>7.4550000000000001</v>
      </c>
      <c r="S77">
        <v>0.76800999999999997</v>
      </c>
      <c r="T77">
        <v>9</v>
      </c>
      <c r="U77">
        <f t="shared" si="4"/>
        <v>-0.58128353449060155</v>
      </c>
      <c r="V77">
        <f t="shared" si="5"/>
        <v>-0.12276960998244896</v>
      </c>
      <c r="W77">
        <f t="shared" si="6"/>
        <v>0.32070081061867389</v>
      </c>
      <c r="X77">
        <f t="shared" si="7"/>
        <v>-0.62285714772728074</v>
      </c>
      <c r="Y77">
        <v>0</v>
      </c>
    </row>
    <row r="78" spans="1:25" x14ac:dyDescent="0.4">
      <c r="A78">
        <v>2</v>
      </c>
      <c r="B78">
        <v>6</v>
      </c>
      <c r="C78">
        <v>0.66</v>
      </c>
      <c r="D78">
        <v>1</v>
      </c>
      <c r="E78">
        <v>4</v>
      </c>
      <c r="F78" t="s">
        <v>21</v>
      </c>
      <c r="G78">
        <v>0.85</v>
      </c>
      <c r="H78">
        <v>1.5</v>
      </c>
      <c r="I78">
        <v>67</v>
      </c>
      <c r="J78">
        <v>25.126000000000001</v>
      </c>
      <c r="K78">
        <v>1.10101</v>
      </c>
      <c r="L78">
        <v>10</v>
      </c>
      <c r="M78">
        <v>62</v>
      </c>
      <c r="N78">
        <v>25.856010000000001</v>
      </c>
      <c r="O78">
        <v>0.86599999999999999</v>
      </c>
      <c r="P78">
        <v>10</v>
      </c>
      <c r="Q78">
        <v>132</v>
      </c>
      <c r="R78">
        <v>18.382000000000001</v>
      </c>
      <c r="S78">
        <v>3.1389999999999998</v>
      </c>
      <c r="T78">
        <v>10</v>
      </c>
      <c r="U78">
        <f t="shared" si="4"/>
        <v>-0.14816874529335811</v>
      </c>
      <c r="V78">
        <f t="shared" si="5"/>
        <v>-1.2438151623994635E-2</v>
      </c>
      <c r="W78">
        <f t="shared" si="6"/>
        <v>0.55927342368269573</v>
      </c>
      <c r="X78">
        <f t="shared" si="7"/>
        <v>-0.2146959802837648</v>
      </c>
      <c r="Y78">
        <v>0</v>
      </c>
    </row>
    <row r="79" spans="1:25" x14ac:dyDescent="0.4">
      <c r="A79">
        <v>2</v>
      </c>
      <c r="B79">
        <v>6</v>
      </c>
      <c r="C79">
        <v>0.66</v>
      </c>
      <c r="D79">
        <v>1</v>
      </c>
      <c r="E79">
        <v>4</v>
      </c>
      <c r="F79" t="s">
        <v>21</v>
      </c>
      <c r="G79">
        <v>0.9</v>
      </c>
      <c r="H79">
        <v>1.5</v>
      </c>
      <c r="I79">
        <v>160</v>
      </c>
      <c r="J79">
        <v>49.444009999999999</v>
      </c>
      <c r="K79">
        <v>5.73</v>
      </c>
      <c r="L79">
        <v>12</v>
      </c>
      <c r="M79">
        <v>162</v>
      </c>
      <c r="N79">
        <v>63.555999999999997</v>
      </c>
      <c r="O79">
        <v>6.351</v>
      </c>
      <c r="P79">
        <v>12</v>
      </c>
      <c r="Q79">
        <v>474</v>
      </c>
      <c r="R79">
        <v>85.411010000000005</v>
      </c>
      <c r="S79">
        <v>29.351009999999999</v>
      </c>
      <c r="T79">
        <v>12</v>
      </c>
      <c r="U79">
        <f t="shared" si="4"/>
        <v>0.12835730113709046</v>
      </c>
      <c r="V79">
        <f t="shared" si="5"/>
        <v>-0.10904287077837195</v>
      </c>
      <c r="W79">
        <f t="shared" si="6"/>
        <v>0.6647809376445466</v>
      </c>
      <c r="X79">
        <f t="shared" si="7"/>
        <v>-8.7808965140022295E-3</v>
      </c>
      <c r="Y79">
        <v>0</v>
      </c>
    </row>
    <row r="80" spans="1:25" x14ac:dyDescent="0.4">
      <c r="A80">
        <v>2</v>
      </c>
      <c r="B80">
        <v>6</v>
      </c>
      <c r="C80">
        <v>0.66</v>
      </c>
      <c r="D80">
        <v>5</v>
      </c>
      <c r="E80">
        <v>6</v>
      </c>
      <c r="F80" t="s">
        <v>25</v>
      </c>
      <c r="G80">
        <v>0.85</v>
      </c>
      <c r="H80">
        <v>1.5</v>
      </c>
      <c r="I80">
        <v>222</v>
      </c>
      <c r="J80">
        <v>72.05301</v>
      </c>
      <c r="K80">
        <v>12.589</v>
      </c>
      <c r="L80">
        <v>12</v>
      </c>
      <c r="M80">
        <v>39</v>
      </c>
      <c r="N80">
        <v>23.607009999999999</v>
      </c>
      <c r="O80">
        <v>0.81301000000000001</v>
      </c>
      <c r="P80">
        <v>12</v>
      </c>
      <c r="Q80">
        <v>536</v>
      </c>
      <c r="R80">
        <v>98.941010000000006</v>
      </c>
      <c r="S80">
        <v>37.480989999999998</v>
      </c>
      <c r="T80">
        <v>12</v>
      </c>
      <c r="U80">
        <f t="shared" si="4"/>
        <v>0.62233535537534379</v>
      </c>
      <c r="V80">
        <f t="shared" si="5"/>
        <v>0.48461114409543909</v>
      </c>
      <c r="W80">
        <f t="shared" si="6"/>
        <v>1.6637151661199285</v>
      </c>
      <c r="X80">
        <f t="shared" si="7"/>
        <v>0.43077215330786961</v>
      </c>
      <c r="Y80">
        <v>0</v>
      </c>
    </row>
    <row r="81" spans="1:25" x14ac:dyDescent="0.4">
      <c r="A81">
        <v>2</v>
      </c>
      <c r="B81">
        <v>6</v>
      </c>
      <c r="C81">
        <v>0.66</v>
      </c>
      <c r="D81">
        <v>5</v>
      </c>
      <c r="E81">
        <v>6</v>
      </c>
      <c r="F81" t="s">
        <v>25</v>
      </c>
      <c r="G81">
        <v>0.9</v>
      </c>
      <c r="H81">
        <v>1.5</v>
      </c>
      <c r="I81">
        <v>363</v>
      </c>
      <c r="J81">
        <v>126.354</v>
      </c>
      <c r="K81">
        <v>32.068989999999999</v>
      </c>
      <c r="L81">
        <v>14</v>
      </c>
      <c r="M81">
        <v>74</v>
      </c>
      <c r="N81">
        <v>35.585999999999999</v>
      </c>
      <c r="O81">
        <v>2.5019999999999998</v>
      </c>
      <c r="P81">
        <v>14</v>
      </c>
      <c r="Q81">
        <v>1844</v>
      </c>
      <c r="R81">
        <v>1290.8270299999999</v>
      </c>
      <c r="S81">
        <v>1047.1873800000001</v>
      </c>
      <c r="T81">
        <v>14</v>
      </c>
      <c r="U81">
        <f t="shared" si="4"/>
        <v>1.5595888765641435</v>
      </c>
      <c r="V81">
        <f t="shared" si="5"/>
        <v>0.55030982055625099</v>
      </c>
      <c r="W81">
        <f t="shared" si="6"/>
        <v>2.6217370943910021</v>
      </c>
      <c r="X81">
        <f t="shared" si="7"/>
        <v>0.86712995479165622</v>
      </c>
      <c r="Y81">
        <v>0</v>
      </c>
    </row>
    <row r="82" spans="1:25" x14ac:dyDescent="0.4">
      <c r="A82">
        <v>2</v>
      </c>
      <c r="B82">
        <v>6</v>
      </c>
      <c r="C82">
        <v>0.66</v>
      </c>
      <c r="D82">
        <v>3</v>
      </c>
      <c r="E82">
        <v>6</v>
      </c>
      <c r="F82" t="s">
        <v>24</v>
      </c>
      <c r="G82">
        <v>0.85</v>
      </c>
      <c r="H82">
        <v>1.5</v>
      </c>
      <c r="I82">
        <v>121</v>
      </c>
      <c r="J82">
        <v>49.894010000000002</v>
      </c>
      <c r="K82">
        <v>11.022</v>
      </c>
      <c r="L82">
        <v>10</v>
      </c>
      <c r="M82">
        <v>58</v>
      </c>
      <c r="N82">
        <v>35.176000000000002</v>
      </c>
      <c r="O82">
        <v>3.6989999999999998</v>
      </c>
      <c r="P82">
        <v>10</v>
      </c>
      <c r="Q82">
        <v>147</v>
      </c>
      <c r="R82">
        <v>42.304009999999998</v>
      </c>
      <c r="S82">
        <v>21.834</v>
      </c>
      <c r="T82">
        <v>10</v>
      </c>
      <c r="U82">
        <f t="shared" si="4"/>
        <v>8.0135083518247843E-2</v>
      </c>
      <c r="V82">
        <f t="shared" si="5"/>
        <v>0.15180195713805936</v>
      </c>
      <c r="W82">
        <f t="shared" si="6"/>
        <v>0.77104897465448496</v>
      </c>
      <c r="X82">
        <f t="shared" si="7"/>
        <v>-0.18687527923380159</v>
      </c>
      <c r="Y82">
        <v>0</v>
      </c>
    </row>
    <row r="83" spans="1:25" x14ac:dyDescent="0.4">
      <c r="A83">
        <v>2</v>
      </c>
      <c r="B83">
        <v>6</v>
      </c>
      <c r="C83">
        <v>0.66</v>
      </c>
      <c r="D83">
        <v>3</v>
      </c>
      <c r="E83">
        <v>6</v>
      </c>
      <c r="F83" t="s">
        <v>24</v>
      </c>
      <c r="G83">
        <v>0.9</v>
      </c>
      <c r="H83">
        <v>1.5</v>
      </c>
      <c r="I83">
        <v>401</v>
      </c>
      <c r="J83">
        <v>192.9</v>
      </c>
      <c r="K83">
        <v>71.288020000000003</v>
      </c>
      <c r="L83">
        <v>12</v>
      </c>
      <c r="M83">
        <v>159</v>
      </c>
      <c r="N83">
        <v>90.621009999999998</v>
      </c>
      <c r="O83">
        <v>27.162009999999999</v>
      </c>
      <c r="P83">
        <v>12</v>
      </c>
      <c r="Q83">
        <v>478</v>
      </c>
      <c r="R83">
        <v>88.070999999999998</v>
      </c>
      <c r="S83">
        <v>29.81101</v>
      </c>
      <c r="T83">
        <v>12</v>
      </c>
      <c r="U83">
        <f t="shared" si="4"/>
        <v>-1.23959706631637E-2</v>
      </c>
      <c r="V83">
        <f t="shared" si="5"/>
        <v>0.32810332942351234</v>
      </c>
      <c r="W83">
        <f t="shared" si="6"/>
        <v>4.0414785453037304E-2</v>
      </c>
      <c r="X83">
        <f t="shared" si="7"/>
        <v>-3.7122818368920563E-2</v>
      </c>
      <c r="Y83">
        <v>0</v>
      </c>
    </row>
    <row r="84" spans="1:25" x14ac:dyDescent="0.4">
      <c r="A84">
        <v>2</v>
      </c>
      <c r="B84">
        <v>6</v>
      </c>
      <c r="C84">
        <v>0.66</v>
      </c>
      <c r="D84">
        <v>3</v>
      </c>
      <c r="E84">
        <v>4</v>
      </c>
      <c r="F84" t="s">
        <v>23</v>
      </c>
      <c r="G84">
        <v>0.85</v>
      </c>
      <c r="H84">
        <v>1.5</v>
      </c>
      <c r="I84">
        <v>104</v>
      </c>
      <c r="J84">
        <v>34.42201</v>
      </c>
      <c r="K84">
        <v>5.07301</v>
      </c>
      <c r="L84">
        <v>13</v>
      </c>
      <c r="M84">
        <v>69</v>
      </c>
      <c r="N84">
        <v>32.86101</v>
      </c>
      <c r="O84">
        <v>3.4009999999999998</v>
      </c>
      <c r="P84">
        <v>13</v>
      </c>
      <c r="Q84">
        <v>808</v>
      </c>
      <c r="R84">
        <v>188.37700000000001</v>
      </c>
      <c r="S84">
        <v>94.87697</v>
      </c>
      <c r="T84">
        <v>13</v>
      </c>
      <c r="U84">
        <f t="shared" si="4"/>
        <v>0.75834696868701301</v>
      </c>
      <c r="V84">
        <f t="shared" si="5"/>
        <v>2.0155318865899809E-2</v>
      </c>
      <c r="W84">
        <f t="shared" si="6"/>
        <v>1.445554174638767</v>
      </c>
      <c r="X84">
        <f t="shared" si="7"/>
        <v>0.50157886029337373</v>
      </c>
      <c r="Y84">
        <v>0</v>
      </c>
    </row>
    <row r="85" spans="1:25" x14ac:dyDescent="0.4">
      <c r="A85">
        <v>2</v>
      </c>
      <c r="B85">
        <v>6</v>
      </c>
      <c r="C85">
        <v>0.66</v>
      </c>
      <c r="D85">
        <v>3</v>
      </c>
      <c r="E85">
        <v>4</v>
      </c>
      <c r="F85" t="s">
        <v>23</v>
      </c>
      <c r="G85">
        <v>0.9</v>
      </c>
      <c r="H85">
        <v>1.5</v>
      </c>
      <c r="I85">
        <v>224</v>
      </c>
      <c r="J85">
        <v>148.458</v>
      </c>
      <c r="K85">
        <v>77.74803</v>
      </c>
      <c r="L85">
        <v>16</v>
      </c>
      <c r="M85">
        <v>142</v>
      </c>
      <c r="N85">
        <v>114.08499999999999</v>
      </c>
      <c r="O85">
        <v>56.070999999999998</v>
      </c>
      <c r="P85">
        <v>16</v>
      </c>
      <c r="Q85">
        <v>3834</v>
      </c>
      <c r="R85">
        <v>4616.5678799999996</v>
      </c>
      <c r="S85">
        <v>4100.2241299999996</v>
      </c>
      <c r="T85">
        <v>16</v>
      </c>
      <c r="U85">
        <f t="shared" si="4"/>
        <v>1.6070906788835615</v>
      </c>
      <c r="V85">
        <f t="shared" si="5"/>
        <v>0.11437505878077525</v>
      </c>
      <c r="W85">
        <f t="shared" si="6"/>
        <v>1.8640692955433791</v>
      </c>
      <c r="X85">
        <f t="shared" si="7"/>
        <v>0.94940611392529839</v>
      </c>
      <c r="Y85">
        <v>0</v>
      </c>
    </row>
    <row r="86" spans="1:25" x14ac:dyDescent="0.4">
      <c r="A86">
        <v>2</v>
      </c>
      <c r="B86">
        <v>6</v>
      </c>
      <c r="C86">
        <v>0.72</v>
      </c>
      <c r="D86">
        <v>1</v>
      </c>
      <c r="E86">
        <v>2</v>
      </c>
      <c r="F86" t="s">
        <v>20</v>
      </c>
      <c r="G86">
        <v>0.85</v>
      </c>
      <c r="H86">
        <v>1.5</v>
      </c>
      <c r="I86">
        <v>172</v>
      </c>
      <c r="J86">
        <v>100.26101</v>
      </c>
      <c r="K86">
        <v>50.811999999999998</v>
      </c>
      <c r="L86">
        <v>19</v>
      </c>
      <c r="M86">
        <v>127</v>
      </c>
      <c r="N86">
        <v>56.572000000000003</v>
      </c>
      <c r="O86">
        <v>11.532</v>
      </c>
      <c r="P86">
        <v>19</v>
      </c>
      <c r="Q86">
        <v>8000</v>
      </c>
      <c r="R86">
        <v>18000</v>
      </c>
      <c r="S86">
        <v>18000</v>
      </c>
      <c r="U86">
        <f t="shared" si="4"/>
        <v>2.5026709724012575</v>
      </c>
      <c r="V86">
        <f t="shared" si="5"/>
        <v>0.24853054255221924</v>
      </c>
      <c r="Y86">
        <v>1</v>
      </c>
    </row>
    <row r="87" spans="1:25" x14ac:dyDescent="0.4">
      <c r="A87">
        <v>2</v>
      </c>
      <c r="B87">
        <v>6</v>
      </c>
      <c r="C87">
        <v>0.72</v>
      </c>
      <c r="D87">
        <v>1</v>
      </c>
      <c r="E87">
        <v>2</v>
      </c>
      <c r="F87" t="s">
        <v>20</v>
      </c>
      <c r="G87">
        <v>0.9</v>
      </c>
      <c r="H87">
        <v>1.5</v>
      </c>
      <c r="I87">
        <v>385</v>
      </c>
      <c r="J87">
        <v>165.928</v>
      </c>
      <c r="K87">
        <v>63.110010000000003</v>
      </c>
      <c r="L87">
        <v>25</v>
      </c>
      <c r="M87">
        <v>310</v>
      </c>
      <c r="N87">
        <v>157.82001</v>
      </c>
      <c r="O87">
        <v>58.802</v>
      </c>
      <c r="P87">
        <v>25</v>
      </c>
      <c r="Q87">
        <v>8000</v>
      </c>
      <c r="R87">
        <v>18000</v>
      </c>
      <c r="S87">
        <v>18000</v>
      </c>
      <c r="U87">
        <f t="shared" si="4"/>
        <v>2.057110438538889</v>
      </c>
      <c r="V87">
        <f t="shared" si="5"/>
        <v>2.175761192183431E-2</v>
      </c>
      <c r="Y87">
        <v>1</v>
      </c>
    </row>
    <row r="88" spans="1:25" x14ac:dyDescent="0.4">
      <c r="A88">
        <v>2</v>
      </c>
      <c r="B88">
        <v>6</v>
      </c>
      <c r="C88">
        <v>0.72</v>
      </c>
      <c r="D88">
        <v>1</v>
      </c>
      <c r="E88">
        <v>6</v>
      </c>
      <c r="F88" t="s">
        <v>22</v>
      </c>
      <c r="G88">
        <v>0.85</v>
      </c>
      <c r="H88">
        <v>1.5</v>
      </c>
      <c r="I88">
        <v>926</v>
      </c>
      <c r="J88">
        <v>332.71798999999999</v>
      </c>
      <c r="K88">
        <v>80.677980000000005</v>
      </c>
      <c r="L88">
        <v>13</v>
      </c>
      <c r="M88">
        <v>926</v>
      </c>
      <c r="N88">
        <v>351.42899</v>
      </c>
      <c r="O88">
        <v>80.417060000000006</v>
      </c>
      <c r="P88">
        <v>13</v>
      </c>
      <c r="Q88">
        <v>833</v>
      </c>
      <c r="R88">
        <v>250.66201000000001</v>
      </c>
      <c r="S88">
        <v>128.27799999999999</v>
      </c>
      <c r="T88">
        <v>13</v>
      </c>
      <c r="U88">
        <f t="shared" si="4"/>
        <v>-0.14674906650525102</v>
      </c>
      <c r="V88">
        <f t="shared" si="5"/>
        <v>-2.3761300632498338E-2</v>
      </c>
      <c r="W88">
        <f t="shared" si="6"/>
        <v>0.20280398865544608</v>
      </c>
      <c r="X88">
        <f t="shared" si="7"/>
        <v>-0.3452637299617477</v>
      </c>
      <c r="Y88">
        <v>0</v>
      </c>
    </row>
    <row r="89" spans="1:25" x14ac:dyDescent="0.4">
      <c r="A89">
        <v>2</v>
      </c>
      <c r="B89">
        <v>6</v>
      </c>
      <c r="C89">
        <v>0.72</v>
      </c>
      <c r="D89">
        <v>1</v>
      </c>
      <c r="E89">
        <v>6</v>
      </c>
      <c r="F89" t="s">
        <v>22</v>
      </c>
      <c r="G89">
        <v>0.9</v>
      </c>
      <c r="H89">
        <v>1.5</v>
      </c>
      <c r="I89">
        <v>3048</v>
      </c>
      <c r="J89">
        <v>2074.7480500000001</v>
      </c>
      <c r="K89">
        <v>635.58911999999998</v>
      </c>
      <c r="L89">
        <v>16</v>
      </c>
      <c r="M89">
        <v>3356</v>
      </c>
      <c r="N89">
        <v>2462.41993</v>
      </c>
      <c r="O89">
        <v>703.14435000000003</v>
      </c>
      <c r="P89">
        <v>16</v>
      </c>
      <c r="Q89">
        <v>3065</v>
      </c>
      <c r="R89">
        <v>3094.4169999999999</v>
      </c>
      <c r="S89">
        <v>2245.8400900000001</v>
      </c>
      <c r="T89">
        <v>16</v>
      </c>
      <c r="U89">
        <f t="shared" si="4"/>
        <v>9.9216720785989546E-2</v>
      </c>
      <c r="V89">
        <f t="shared" si="5"/>
        <v>-7.4396752457459026E-2</v>
      </c>
      <c r="W89">
        <f t="shared" si="6"/>
        <v>0.50433433865187727</v>
      </c>
      <c r="X89">
        <f t="shared" si="7"/>
        <v>-0.31664266409520064</v>
      </c>
      <c r="Y89">
        <v>0</v>
      </c>
    </row>
    <row r="90" spans="1:25" x14ac:dyDescent="0.4">
      <c r="A90">
        <v>2</v>
      </c>
      <c r="B90">
        <v>6</v>
      </c>
      <c r="C90">
        <v>0.72</v>
      </c>
      <c r="D90">
        <v>1</v>
      </c>
      <c r="E90">
        <v>4</v>
      </c>
      <c r="F90" t="s">
        <v>21</v>
      </c>
      <c r="G90">
        <v>0.85</v>
      </c>
      <c r="H90">
        <v>1.5</v>
      </c>
      <c r="I90">
        <v>1124</v>
      </c>
      <c r="J90">
        <v>524.76202999999998</v>
      </c>
      <c r="K90">
        <v>233.90603999999999</v>
      </c>
      <c r="L90">
        <v>18</v>
      </c>
      <c r="M90">
        <v>1019</v>
      </c>
      <c r="N90">
        <v>506.154</v>
      </c>
      <c r="O90">
        <v>186.65700000000001</v>
      </c>
      <c r="P90">
        <v>18</v>
      </c>
      <c r="Q90">
        <v>6219</v>
      </c>
      <c r="R90">
        <v>11376.26856</v>
      </c>
      <c r="S90">
        <v>10553.434579999999</v>
      </c>
      <c r="T90">
        <v>18</v>
      </c>
      <c r="U90">
        <f t="shared" si="4"/>
        <v>1.3517171626013844</v>
      </c>
      <c r="V90">
        <f t="shared" si="5"/>
        <v>1.5679730117746819E-2</v>
      </c>
      <c r="W90">
        <f t="shared" si="6"/>
        <v>1.7523495408708689</v>
      </c>
      <c r="X90">
        <f t="shared" si="7"/>
        <v>0.410845433556002</v>
      </c>
      <c r="Y90">
        <v>0</v>
      </c>
    </row>
    <row r="91" spans="1:25" x14ac:dyDescent="0.4">
      <c r="A91">
        <v>2</v>
      </c>
      <c r="B91">
        <v>6</v>
      </c>
      <c r="C91">
        <v>0.72</v>
      </c>
      <c r="D91">
        <v>1</v>
      </c>
      <c r="E91">
        <v>4</v>
      </c>
      <c r="F91" t="s">
        <v>21</v>
      </c>
      <c r="G91">
        <v>0.9</v>
      </c>
      <c r="H91">
        <v>1.5</v>
      </c>
      <c r="I91">
        <v>3100</v>
      </c>
      <c r="J91">
        <v>3323.1259799999998</v>
      </c>
      <c r="K91">
        <v>2470.8779300000001</v>
      </c>
      <c r="L91">
        <v>23</v>
      </c>
      <c r="M91">
        <v>2670</v>
      </c>
      <c r="N91">
        <v>2770.9270099999999</v>
      </c>
      <c r="O91">
        <v>2065.7570900000001</v>
      </c>
      <c r="P91">
        <v>23</v>
      </c>
      <c r="Q91">
        <v>8000</v>
      </c>
      <c r="R91">
        <v>18000</v>
      </c>
      <c r="S91">
        <v>18000</v>
      </c>
      <c r="U91">
        <f t="shared" si="4"/>
        <v>0.81264741907990867</v>
      </c>
      <c r="V91">
        <f t="shared" si="5"/>
        <v>7.8921719709644275E-2</v>
      </c>
      <c r="Y91">
        <v>1</v>
      </c>
    </row>
    <row r="92" spans="1:25" x14ac:dyDescent="0.4">
      <c r="A92">
        <v>2</v>
      </c>
      <c r="B92">
        <v>6</v>
      </c>
      <c r="C92">
        <v>0.72</v>
      </c>
      <c r="D92">
        <v>5</v>
      </c>
      <c r="E92">
        <v>6</v>
      </c>
      <c r="F92" t="s">
        <v>25</v>
      </c>
      <c r="G92">
        <v>0.85</v>
      </c>
      <c r="H92">
        <v>1.5</v>
      </c>
      <c r="I92">
        <v>753</v>
      </c>
      <c r="J92">
        <v>417.28699</v>
      </c>
      <c r="K92">
        <v>231.56206</v>
      </c>
      <c r="L92">
        <v>19</v>
      </c>
      <c r="M92">
        <v>122</v>
      </c>
      <c r="N92">
        <v>55.453000000000003</v>
      </c>
      <c r="O92">
        <v>16.712</v>
      </c>
      <c r="P92">
        <v>19</v>
      </c>
      <c r="Q92">
        <v>8000</v>
      </c>
      <c r="R92">
        <v>18000</v>
      </c>
      <c r="S92">
        <v>18000</v>
      </c>
      <c r="U92">
        <f t="shared" si="4"/>
        <v>2.5113474587082596</v>
      </c>
      <c r="V92">
        <f t="shared" si="5"/>
        <v>0.87650979827523401</v>
      </c>
      <c r="Y92">
        <v>1</v>
      </c>
    </row>
    <row r="93" spans="1:25" x14ac:dyDescent="0.4">
      <c r="A93">
        <v>2</v>
      </c>
      <c r="B93">
        <v>6</v>
      </c>
      <c r="C93">
        <v>0.72</v>
      </c>
      <c r="D93">
        <v>5</v>
      </c>
      <c r="E93">
        <v>6</v>
      </c>
      <c r="F93" t="s">
        <v>25</v>
      </c>
      <c r="G93">
        <v>0.9</v>
      </c>
      <c r="H93">
        <v>1.5</v>
      </c>
      <c r="I93">
        <v>2581</v>
      </c>
      <c r="J93">
        <v>2103.2219300000002</v>
      </c>
      <c r="K93">
        <v>1506.28565</v>
      </c>
      <c r="L93">
        <v>25</v>
      </c>
      <c r="M93">
        <v>340</v>
      </c>
      <c r="N93">
        <v>176.82499999999999</v>
      </c>
      <c r="O93">
        <v>75.463989999999995</v>
      </c>
      <c r="P93">
        <v>25</v>
      </c>
      <c r="Q93">
        <v>8000</v>
      </c>
      <c r="R93">
        <v>18000</v>
      </c>
      <c r="S93">
        <v>18000</v>
      </c>
      <c r="U93">
        <f t="shared" si="4"/>
        <v>2.0077288383488212</v>
      </c>
      <c r="V93">
        <f t="shared" si="5"/>
        <v>1.0753414346950649</v>
      </c>
      <c r="Y93">
        <v>1</v>
      </c>
    </row>
    <row r="94" spans="1:25" x14ac:dyDescent="0.4">
      <c r="A94">
        <v>2</v>
      </c>
      <c r="B94">
        <v>6</v>
      </c>
      <c r="C94">
        <v>0.72</v>
      </c>
      <c r="D94">
        <v>3</v>
      </c>
      <c r="E94">
        <v>6</v>
      </c>
      <c r="F94" t="s">
        <v>24</v>
      </c>
      <c r="G94">
        <v>0.85</v>
      </c>
      <c r="H94">
        <v>1.5</v>
      </c>
      <c r="I94">
        <v>3685</v>
      </c>
      <c r="J94">
        <v>2420.95093</v>
      </c>
      <c r="K94">
        <v>1424.32593</v>
      </c>
      <c r="L94">
        <v>18</v>
      </c>
      <c r="M94">
        <v>986</v>
      </c>
      <c r="N94">
        <v>478.73099000000002</v>
      </c>
      <c r="O94">
        <v>197.68296000000001</v>
      </c>
      <c r="P94">
        <v>18</v>
      </c>
      <c r="Q94">
        <v>6256</v>
      </c>
      <c r="R94">
        <v>10265.9961</v>
      </c>
      <c r="S94">
        <v>9496.9033299999992</v>
      </c>
      <c r="T94">
        <v>18</v>
      </c>
      <c r="U94">
        <f t="shared" si="4"/>
        <v>1.3313095530835253</v>
      </c>
      <c r="V94">
        <f t="shared" si="5"/>
        <v>0.70389444500675225</v>
      </c>
      <c r="W94">
        <f t="shared" si="6"/>
        <v>1.6816127819577404</v>
      </c>
      <c r="X94">
        <f t="shared" si="7"/>
        <v>0.43719818324591858</v>
      </c>
      <c r="Y94">
        <v>0</v>
      </c>
    </row>
    <row r="95" spans="1:25" x14ac:dyDescent="0.4">
      <c r="A95">
        <v>2</v>
      </c>
      <c r="B95">
        <v>6</v>
      </c>
      <c r="C95">
        <v>0.72</v>
      </c>
      <c r="D95">
        <v>3</v>
      </c>
      <c r="E95">
        <v>6</v>
      </c>
      <c r="F95" t="s">
        <v>24</v>
      </c>
      <c r="G95">
        <v>0.9</v>
      </c>
      <c r="H95">
        <v>1.5</v>
      </c>
      <c r="I95">
        <v>10490</v>
      </c>
      <c r="J95">
        <v>20512.667969999999</v>
      </c>
      <c r="K95">
        <v>17735.335940000001</v>
      </c>
      <c r="L95">
        <v>22</v>
      </c>
      <c r="M95">
        <v>2263</v>
      </c>
      <c r="N95">
        <v>1807.52601</v>
      </c>
      <c r="O95">
        <v>1197.5798400000001</v>
      </c>
      <c r="P95">
        <v>22</v>
      </c>
      <c r="Q95">
        <v>8000</v>
      </c>
      <c r="R95">
        <v>18000</v>
      </c>
      <c r="S95">
        <v>18000</v>
      </c>
      <c r="U95">
        <f t="shared" si="4"/>
        <v>0.99818794966608748</v>
      </c>
      <c r="V95">
        <f t="shared" si="5"/>
        <v>1.0549375949015887</v>
      </c>
      <c r="Y95">
        <v>1</v>
      </c>
    </row>
    <row r="96" spans="1:25" x14ac:dyDescent="0.4">
      <c r="A96">
        <v>2</v>
      </c>
      <c r="B96">
        <v>6</v>
      </c>
      <c r="C96">
        <v>0.72</v>
      </c>
      <c r="D96">
        <v>3</v>
      </c>
      <c r="E96">
        <v>4</v>
      </c>
      <c r="F96" t="s">
        <v>23</v>
      </c>
      <c r="G96">
        <v>0.85</v>
      </c>
      <c r="H96">
        <v>1.5</v>
      </c>
      <c r="I96">
        <v>493</v>
      </c>
      <c r="J96">
        <v>256.72699</v>
      </c>
      <c r="K96">
        <v>127.05999</v>
      </c>
      <c r="L96">
        <v>22</v>
      </c>
      <c r="M96">
        <v>259</v>
      </c>
      <c r="N96">
        <v>146.09899999999999</v>
      </c>
      <c r="O96">
        <v>58.844009999999997</v>
      </c>
      <c r="P96">
        <v>22</v>
      </c>
      <c r="Q96">
        <v>8000</v>
      </c>
      <c r="R96">
        <v>18000</v>
      </c>
      <c r="S96">
        <v>18000</v>
      </c>
      <c r="U96">
        <f t="shared" si="4"/>
        <v>2.0906252617629053</v>
      </c>
      <c r="V96">
        <f t="shared" si="5"/>
        <v>0.24482428560331371</v>
      </c>
      <c r="Y96">
        <v>1</v>
      </c>
    </row>
    <row r="97" spans="1:25" x14ac:dyDescent="0.4">
      <c r="A97">
        <v>2</v>
      </c>
      <c r="B97">
        <v>6</v>
      </c>
      <c r="C97">
        <v>0.72</v>
      </c>
      <c r="D97">
        <v>3</v>
      </c>
      <c r="E97">
        <v>4</v>
      </c>
      <c r="F97" t="s">
        <v>23</v>
      </c>
      <c r="G97">
        <v>0.9</v>
      </c>
      <c r="H97">
        <v>1.5</v>
      </c>
      <c r="I97">
        <v>912</v>
      </c>
      <c r="J97">
        <v>493.38598999999999</v>
      </c>
      <c r="K97">
        <v>253.99706</v>
      </c>
      <c r="L97">
        <v>27</v>
      </c>
      <c r="M97">
        <v>436</v>
      </c>
      <c r="N97">
        <v>253.56701000000001</v>
      </c>
      <c r="O97">
        <v>125.36501</v>
      </c>
      <c r="P97">
        <v>27</v>
      </c>
      <c r="Q97">
        <v>8000</v>
      </c>
      <c r="R97">
        <v>18000</v>
      </c>
      <c r="S97">
        <v>18000</v>
      </c>
      <c r="U97">
        <f t="shared" si="4"/>
        <v>1.8511797555266536</v>
      </c>
      <c r="V97">
        <f t="shared" si="5"/>
        <v>0.28909406369202895</v>
      </c>
      <c r="Y97">
        <v>1</v>
      </c>
    </row>
    <row r="98" spans="1:25" hidden="1" x14ac:dyDescent="0.4">
      <c r="A98">
        <v>3</v>
      </c>
      <c r="B98">
        <v>4</v>
      </c>
      <c r="C98">
        <v>0.66</v>
      </c>
      <c r="D98">
        <v>1</v>
      </c>
      <c r="E98">
        <v>2</v>
      </c>
      <c r="F98" t="s">
        <v>20</v>
      </c>
      <c r="G98">
        <v>0.85</v>
      </c>
      <c r="H98">
        <v>1.5</v>
      </c>
      <c r="I98">
        <v>14</v>
      </c>
      <c r="J98">
        <v>10.78</v>
      </c>
      <c r="K98">
        <v>0.13</v>
      </c>
      <c r="L98">
        <v>9</v>
      </c>
      <c r="M98">
        <v>14</v>
      </c>
      <c r="N98">
        <v>18.167000000000002</v>
      </c>
      <c r="O98">
        <v>0.12701000000000001</v>
      </c>
      <c r="P98">
        <v>9</v>
      </c>
      <c r="Q98">
        <v>56</v>
      </c>
      <c r="R98">
        <v>8.1880000000000006</v>
      </c>
      <c r="S98">
        <v>0.58301000000000003</v>
      </c>
      <c r="T98">
        <v>9</v>
      </c>
      <c r="U98">
        <f t="shared" si="4"/>
        <v>-0.34610538219949544</v>
      </c>
      <c r="V98">
        <f t="shared" si="5"/>
        <v>-0.22666445533924365</v>
      </c>
      <c r="W98">
        <f t="shared" si="6"/>
        <v>0.66183808797452426</v>
      </c>
      <c r="X98">
        <f t="shared" si="7"/>
        <v>-0.37513764514188702</v>
      </c>
      <c r="Y98">
        <v>0</v>
      </c>
    </row>
    <row r="99" spans="1:25" hidden="1" x14ac:dyDescent="0.4">
      <c r="A99">
        <v>3</v>
      </c>
      <c r="B99">
        <v>4</v>
      </c>
      <c r="C99">
        <v>0.66</v>
      </c>
      <c r="D99">
        <v>1</v>
      </c>
      <c r="E99">
        <v>2</v>
      </c>
      <c r="F99" t="s">
        <v>20</v>
      </c>
      <c r="G99">
        <v>0.9</v>
      </c>
      <c r="H99">
        <v>1.5</v>
      </c>
      <c r="I99">
        <v>18</v>
      </c>
      <c r="J99">
        <v>10.90401</v>
      </c>
      <c r="K99">
        <v>0.13900000000000001</v>
      </c>
      <c r="L99">
        <v>10</v>
      </c>
      <c r="M99">
        <v>18</v>
      </c>
      <c r="N99">
        <v>16.324000000000002</v>
      </c>
      <c r="O99">
        <v>0.15801000000000001</v>
      </c>
      <c r="P99">
        <v>10</v>
      </c>
      <c r="Q99">
        <v>84</v>
      </c>
      <c r="R99">
        <v>11.751010000000001</v>
      </c>
      <c r="S99">
        <v>1.2460100000000001</v>
      </c>
      <c r="T99">
        <v>10</v>
      </c>
      <c r="U99">
        <f t="shared" si="4"/>
        <v>-0.14275139025299091</v>
      </c>
      <c r="V99">
        <f t="shared" si="5"/>
        <v>-0.17524034498565555</v>
      </c>
      <c r="W99">
        <f t="shared" si="6"/>
        <v>0.89683695474150638</v>
      </c>
      <c r="X99">
        <f t="shared" si="7"/>
        <v>-0.18720624907363748</v>
      </c>
      <c r="Y99">
        <v>0</v>
      </c>
    </row>
    <row r="100" spans="1:25" hidden="1" x14ac:dyDescent="0.4">
      <c r="A100">
        <v>3</v>
      </c>
      <c r="B100">
        <v>4</v>
      </c>
      <c r="C100">
        <v>0.66</v>
      </c>
      <c r="D100">
        <v>1</v>
      </c>
      <c r="E100">
        <v>4</v>
      </c>
      <c r="F100" t="s">
        <v>22</v>
      </c>
      <c r="G100">
        <v>0.85</v>
      </c>
      <c r="H100">
        <v>1.5</v>
      </c>
      <c r="I100">
        <v>10</v>
      </c>
      <c r="J100">
        <v>10.84201</v>
      </c>
      <c r="K100">
        <v>6.2E-2</v>
      </c>
      <c r="L100">
        <v>6</v>
      </c>
      <c r="M100">
        <v>10</v>
      </c>
      <c r="N100">
        <v>17.069009999999999</v>
      </c>
      <c r="O100">
        <v>3.5009999999999999E-2</v>
      </c>
      <c r="P100">
        <v>6</v>
      </c>
      <c r="Q100">
        <v>10</v>
      </c>
      <c r="R100">
        <v>1.9770000000000001</v>
      </c>
      <c r="S100">
        <v>0.11901</v>
      </c>
      <c r="T100">
        <v>6</v>
      </c>
      <c r="U100">
        <f t="shared" si="4"/>
        <v>-0.93620166351720624</v>
      </c>
      <c r="V100">
        <f t="shared" si="5"/>
        <v>-0.19709852931972713</v>
      </c>
      <c r="W100">
        <f t="shared" si="6"/>
        <v>0.53139134442878033</v>
      </c>
      <c r="X100">
        <f t="shared" si="7"/>
        <v>-0.96227327068810287</v>
      </c>
      <c r="Y100">
        <v>0</v>
      </c>
    </row>
    <row r="101" spans="1:25" hidden="1" x14ac:dyDescent="0.4">
      <c r="A101">
        <v>3</v>
      </c>
      <c r="B101">
        <v>4</v>
      </c>
      <c r="C101">
        <v>0.66</v>
      </c>
      <c r="D101">
        <v>1</v>
      </c>
      <c r="E101">
        <v>4</v>
      </c>
      <c r="F101" t="s">
        <v>22</v>
      </c>
      <c r="G101">
        <v>0.9</v>
      </c>
      <c r="H101">
        <v>1.5</v>
      </c>
      <c r="I101">
        <v>35</v>
      </c>
      <c r="J101">
        <v>16.447009999999999</v>
      </c>
      <c r="K101">
        <v>0.19500000000000001</v>
      </c>
      <c r="L101">
        <v>8</v>
      </c>
      <c r="M101">
        <v>35</v>
      </c>
      <c r="N101">
        <v>25.029</v>
      </c>
      <c r="O101">
        <v>0.20200000000000001</v>
      </c>
      <c r="P101">
        <v>8</v>
      </c>
      <c r="Q101">
        <v>37</v>
      </c>
      <c r="R101">
        <v>5.1570099999999996</v>
      </c>
      <c r="S101">
        <v>0.35699999999999998</v>
      </c>
      <c r="T101">
        <v>8</v>
      </c>
      <c r="U101">
        <f t="shared" si="4"/>
        <v>-0.68604552475199387</v>
      </c>
      <c r="V101">
        <f t="shared" si="5"/>
        <v>-0.1823565418246918</v>
      </c>
      <c r="W101">
        <f t="shared" si="6"/>
        <v>0.24731684666556938</v>
      </c>
      <c r="X101">
        <f t="shared" si="7"/>
        <v>-0.71368210208117178</v>
      </c>
      <c r="Y101">
        <v>0</v>
      </c>
    </row>
    <row r="102" spans="1:25" hidden="1" x14ac:dyDescent="0.4">
      <c r="A102">
        <v>3</v>
      </c>
      <c r="B102">
        <v>4</v>
      </c>
      <c r="C102">
        <v>0.66</v>
      </c>
      <c r="D102">
        <v>1</v>
      </c>
      <c r="E102">
        <v>3</v>
      </c>
      <c r="F102" t="s">
        <v>21</v>
      </c>
      <c r="G102">
        <v>0.85</v>
      </c>
      <c r="H102">
        <v>1.5</v>
      </c>
      <c r="I102">
        <v>19</v>
      </c>
      <c r="J102">
        <v>11.774010000000001</v>
      </c>
      <c r="K102">
        <v>0.12801000000000001</v>
      </c>
      <c r="L102">
        <v>8</v>
      </c>
      <c r="M102">
        <v>19</v>
      </c>
      <c r="N102">
        <v>18.486999999999998</v>
      </c>
      <c r="O102">
        <v>0.14699999999999999</v>
      </c>
      <c r="P102">
        <v>8</v>
      </c>
      <c r="Q102">
        <v>35</v>
      </c>
      <c r="R102">
        <v>4.7069999999999999</v>
      </c>
      <c r="S102">
        <v>0.377</v>
      </c>
      <c r="T102">
        <v>8</v>
      </c>
      <c r="U102">
        <f t="shared" si="4"/>
        <v>-0.59412224291458171</v>
      </c>
      <c r="V102">
        <f t="shared" si="5"/>
        <v>-0.19594204088627618</v>
      </c>
      <c r="W102">
        <f t="shared" si="6"/>
        <v>0.40902401545761674</v>
      </c>
      <c r="X102">
        <f t="shared" si="7"/>
        <v>-0.62691143498063684</v>
      </c>
      <c r="Y102">
        <v>0</v>
      </c>
    </row>
    <row r="103" spans="1:25" hidden="1" x14ac:dyDescent="0.4">
      <c r="A103">
        <v>3</v>
      </c>
      <c r="B103">
        <v>4</v>
      </c>
      <c r="C103">
        <v>0.66</v>
      </c>
      <c r="D103">
        <v>1</v>
      </c>
      <c r="E103">
        <v>3</v>
      </c>
      <c r="F103" t="s">
        <v>21</v>
      </c>
      <c r="G103">
        <v>0.9</v>
      </c>
      <c r="H103">
        <v>1.5</v>
      </c>
      <c r="I103">
        <v>22</v>
      </c>
      <c r="J103">
        <v>11.911009999999999</v>
      </c>
      <c r="K103">
        <v>0.16700000000000001</v>
      </c>
      <c r="L103">
        <v>9</v>
      </c>
      <c r="M103">
        <v>22</v>
      </c>
      <c r="N103">
        <v>21.143999999999998</v>
      </c>
      <c r="O103">
        <v>0.24701000000000001</v>
      </c>
      <c r="P103">
        <v>9</v>
      </c>
      <c r="Q103">
        <v>62</v>
      </c>
      <c r="R103">
        <v>9.2970000000000006</v>
      </c>
      <c r="S103">
        <v>1.1080099999999999</v>
      </c>
      <c r="T103">
        <v>9</v>
      </c>
      <c r="U103">
        <f t="shared" si="4"/>
        <v>-0.35684431916470838</v>
      </c>
      <c r="V103">
        <f t="shared" si="5"/>
        <v>-0.24923856086346602</v>
      </c>
      <c r="W103">
        <f t="shared" si="6"/>
        <v>0.65182914432371564</v>
      </c>
      <c r="X103">
        <f t="shared" si="7"/>
        <v>-0.40685339411501947</v>
      </c>
      <c r="Y103">
        <v>0</v>
      </c>
    </row>
    <row r="104" spans="1:25" hidden="1" x14ac:dyDescent="0.4">
      <c r="A104">
        <v>3</v>
      </c>
      <c r="B104">
        <v>4</v>
      </c>
      <c r="C104">
        <v>0.66</v>
      </c>
      <c r="D104">
        <v>3</v>
      </c>
      <c r="E104">
        <v>4</v>
      </c>
      <c r="F104" t="s">
        <v>25</v>
      </c>
      <c r="G104">
        <v>0.85</v>
      </c>
      <c r="H104">
        <v>1.5</v>
      </c>
      <c r="I104">
        <v>33</v>
      </c>
      <c r="J104">
        <v>19.450009999999999</v>
      </c>
      <c r="K104">
        <v>0.24199999999999999</v>
      </c>
      <c r="L104">
        <v>8</v>
      </c>
      <c r="M104">
        <v>13</v>
      </c>
      <c r="N104">
        <v>18.277999999999999</v>
      </c>
      <c r="O104">
        <v>0.13100000000000001</v>
      </c>
      <c r="P104">
        <v>8</v>
      </c>
      <c r="Q104">
        <v>49</v>
      </c>
      <c r="R104">
        <v>6.9560000000000004</v>
      </c>
      <c r="S104">
        <v>0.59301000000000004</v>
      </c>
      <c r="T104">
        <v>8</v>
      </c>
      <c r="U104">
        <f t="shared" si="4"/>
        <v>-0.41956909965996703</v>
      </c>
      <c r="V104">
        <f t="shared" si="5"/>
        <v>2.6991155958678632E-2</v>
      </c>
      <c r="W104">
        <f t="shared" si="6"/>
        <v>0.65579072133109695</v>
      </c>
      <c r="X104">
        <f t="shared" si="7"/>
        <v>-0.4551435985223356</v>
      </c>
      <c r="Y104">
        <v>0</v>
      </c>
    </row>
    <row r="105" spans="1:25" hidden="1" x14ac:dyDescent="0.4">
      <c r="A105">
        <v>3</v>
      </c>
      <c r="B105">
        <v>4</v>
      </c>
      <c r="C105">
        <v>0.66</v>
      </c>
      <c r="D105">
        <v>3</v>
      </c>
      <c r="E105">
        <v>4</v>
      </c>
      <c r="F105" t="s">
        <v>25</v>
      </c>
      <c r="G105">
        <v>0.9</v>
      </c>
      <c r="H105">
        <v>1.5</v>
      </c>
      <c r="I105">
        <v>61</v>
      </c>
      <c r="J105">
        <v>26.141010000000001</v>
      </c>
      <c r="K105">
        <v>0.68400000000000005</v>
      </c>
      <c r="L105">
        <v>10</v>
      </c>
      <c r="M105">
        <v>18</v>
      </c>
      <c r="N105">
        <v>19.708010000000002</v>
      </c>
      <c r="O105">
        <v>0.16600999999999999</v>
      </c>
      <c r="P105">
        <v>10</v>
      </c>
      <c r="Q105">
        <v>115</v>
      </c>
      <c r="R105">
        <v>18.024010000000001</v>
      </c>
      <c r="S105">
        <v>2.00101</v>
      </c>
      <c r="T105">
        <v>10</v>
      </c>
      <c r="U105">
        <f t="shared" si="4"/>
        <v>-3.8791354298230711E-2</v>
      </c>
      <c r="V105">
        <f t="shared" si="5"/>
        <v>0.12267958926769269</v>
      </c>
      <c r="W105">
        <f t="shared" si="6"/>
        <v>1.081115009447752</v>
      </c>
      <c r="X105">
        <f t="shared" si="7"/>
        <v>-8.6225176259717082E-2</v>
      </c>
      <c r="Y105">
        <v>0</v>
      </c>
    </row>
    <row r="106" spans="1:25" hidden="1" x14ac:dyDescent="0.4">
      <c r="A106">
        <v>3</v>
      </c>
      <c r="B106">
        <v>4</v>
      </c>
      <c r="C106">
        <v>0.66</v>
      </c>
      <c r="D106">
        <v>2</v>
      </c>
      <c r="E106">
        <v>4</v>
      </c>
      <c r="F106" t="s">
        <v>24</v>
      </c>
      <c r="G106">
        <v>0.85</v>
      </c>
      <c r="H106">
        <v>1.5</v>
      </c>
      <c r="I106">
        <v>20</v>
      </c>
      <c r="J106">
        <v>12.372</v>
      </c>
      <c r="K106">
        <v>9.6009999999999998E-2</v>
      </c>
      <c r="L106">
        <v>7</v>
      </c>
      <c r="M106">
        <v>16</v>
      </c>
      <c r="N106">
        <v>17.359000000000002</v>
      </c>
      <c r="O106">
        <v>0.112</v>
      </c>
      <c r="P106">
        <v>7</v>
      </c>
      <c r="Q106">
        <v>28</v>
      </c>
      <c r="R106">
        <v>3.7570000000000001</v>
      </c>
      <c r="S106">
        <v>0.25800000000000001</v>
      </c>
      <c r="T106">
        <v>7</v>
      </c>
      <c r="U106">
        <f t="shared" si="4"/>
        <v>-0.66468350809328292</v>
      </c>
      <c r="V106">
        <f t="shared" si="5"/>
        <v>-0.14708479182552614</v>
      </c>
      <c r="W106">
        <f t="shared" si="6"/>
        <v>0.3624016832930485</v>
      </c>
      <c r="X106">
        <f t="shared" si="7"/>
        <v>-0.69276962088273086</v>
      </c>
      <c r="Y106">
        <v>0</v>
      </c>
    </row>
    <row r="107" spans="1:25" hidden="1" x14ac:dyDescent="0.4">
      <c r="A107">
        <v>3</v>
      </c>
      <c r="B107">
        <v>4</v>
      </c>
      <c r="C107">
        <v>0.66</v>
      </c>
      <c r="D107">
        <v>2</v>
      </c>
      <c r="E107">
        <v>4</v>
      </c>
      <c r="F107" t="s">
        <v>24</v>
      </c>
      <c r="G107">
        <v>0.9</v>
      </c>
      <c r="H107">
        <v>1.5</v>
      </c>
      <c r="I107">
        <v>55</v>
      </c>
      <c r="J107">
        <v>20.689</v>
      </c>
      <c r="K107">
        <v>0.35499999999999998</v>
      </c>
      <c r="L107">
        <v>9</v>
      </c>
      <c r="M107">
        <v>26</v>
      </c>
      <c r="N107">
        <v>23.392009999999999</v>
      </c>
      <c r="O107">
        <v>0.19500999999999999</v>
      </c>
      <c r="P107">
        <v>9</v>
      </c>
      <c r="Q107">
        <v>61</v>
      </c>
      <c r="R107">
        <v>8.5960000000000001</v>
      </c>
      <c r="S107">
        <v>0.79500000000000004</v>
      </c>
      <c r="T107">
        <v>9</v>
      </c>
      <c r="U107">
        <f t="shared" si="4"/>
        <v>-0.43477113411772678</v>
      </c>
      <c r="V107">
        <f t="shared" si="5"/>
        <v>-5.3328041328793548E-2</v>
      </c>
      <c r="W107">
        <f t="shared" si="6"/>
        <v>0.61031024635310471</v>
      </c>
      <c r="X107">
        <f t="shared" si="7"/>
        <v>-0.47328154458905597</v>
      </c>
      <c r="Y107">
        <v>0</v>
      </c>
    </row>
    <row r="108" spans="1:25" hidden="1" x14ac:dyDescent="0.4">
      <c r="A108">
        <v>3</v>
      </c>
      <c r="B108">
        <v>4</v>
      </c>
      <c r="C108">
        <v>0.66</v>
      </c>
      <c r="D108">
        <v>2</v>
      </c>
      <c r="E108">
        <v>3</v>
      </c>
      <c r="F108" t="s">
        <v>23</v>
      </c>
      <c r="G108">
        <v>0.85</v>
      </c>
      <c r="H108">
        <v>1.5</v>
      </c>
      <c r="I108">
        <v>20</v>
      </c>
      <c r="J108">
        <v>13.274010000000001</v>
      </c>
      <c r="K108">
        <v>0.157</v>
      </c>
      <c r="L108">
        <v>9</v>
      </c>
      <c r="M108">
        <v>17</v>
      </c>
      <c r="N108">
        <v>18.024010000000001</v>
      </c>
      <c r="O108">
        <v>0.12801000000000001</v>
      </c>
      <c r="P108">
        <v>9</v>
      </c>
      <c r="Q108">
        <v>73</v>
      </c>
      <c r="R108">
        <v>10.234999999999999</v>
      </c>
      <c r="S108">
        <v>0.99800999999999995</v>
      </c>
      <c r="T108">
        <v>9</v>
      </c>
      <c r="U108">
        <f t="shared" si="4"/>
        <v>-0.24576357267062401</v>
      </c>
      <c r="V108">
        <f t="shared" si="5"/>
        <v>-0.13284927918644956</v>
      </c>
      <c r="W108">
        <f t="shared" si="6"/>
        <v>0.89189099533471006</v>
      </c>
      <c r="X108">
        <f t="shared" si="7"/>
        <v>-0.28722549763429239</v>
      </c>
      <c r="Y108">
        <v>0</v>
      </c>
    </row>
    <row r="109" spans="1:25" hidden="1" x14ac:dyDescent="0.4">
      <c r="A109">
        <v>3</v>
      </c>
      <c r="B109">
        <v>4</v>
      </c>
      <c r="C109">
        <v>0.66</v>
      </c>
      <c r="D109">
        <v>2</v>
      </c>
      <c r="E109">
        <v>3</v>
      </c>
      <c r="F109" t="s">
        <v>23</v>
      </c>
      <c r="G109">
        <v>0.9</v>
      </c>
      <c r="H109">
        <v>1.5</v>
      </c>
      <c r="I109">
        <v>32</v>
      </c>
      <c r="J109">
        <v>15.25501</v>
      </c>
      <c r="K109">
        <v>0.35099999999999998</v>
      </c>
      <c r="L109">
        <v>11</v>
      </c>
      <c r="M109">
        <v>23</v>
      </c>
      <c r="N109">
        <v>20.257000000000001</v>
      </c>
      <c r="O109">
        <v>0.24701000000000001</v>
      </c>
      <c r="P109">
        <v>11</v>
      </c>
      <c r="Q109">
        <v>125</v>
      </c>
      <c r="R109">
        <v>17.243010000000002</v>
      </c>
      <c r="S109">
        <v>2.1910099999999999</v>
      </c>
      <c r="T109">
        <v>11</v>
      </c>
      <c r="U109">
        <f t="shared" si="4"/>
        <v>-6.9962048029629284E-2</v>
      </c>
      <c r="V109">
        <f t="shared" si="5"/>
        <v>-0.12316263142819067</v>
      </c>
      <c r="W109">
        <f t="shared" si="6"/>
        <v>0.94792982405460979</v>
      </c>
      <c r="X109">
        <f t="shared" si="7"/>
        <v>-0.12365266194960889</v>
      </c>
      <c r="Y109">
        <v>0</v>
      </c>
    </row>
    <row r="110" spans="1:25" hidden="1" x14ac:dyDescent="0.4">
      <c r="A110">
        <v>3</v>
      </c>
      <c r="B110">
        <v>4</v>
      </c>
      <c r="C110">
        <v>0.72</v>
      </c>
      <c r="D110">
        <v>1</v>
      </c>
      <c r="E110">
        <v>2</v>
      </c>
      <c r="F110" t="s">
        <v>20</v>
      </c>
      <c r="G110">
        <v>0.85</v>
      </c>
      <c r="H110">
        <v>1.5</v>
      </c>
      <c r="I110">
        <v>39</v>
      </c>
      <c r="J110">
        <v>18.409009999999999</v>
      </c>
      <c r="K110">
        <v>0.55701000000000001</v>
      </c>
      <c r="L110">
        <v>15</v>
      </c>
      <c r="M110">
        <v>26</v>
      </c>
      <c r="N110">
        <v>22.202999999999999</v>
      </c>
      <c r="O110">
        <v>0.36199999999999999</v>
      </c>
      <c r="P110">
        <v>15</v>
      </c>
      <c r="Q110">
        <v>383</v>
      </c>
      <c r="R110">
        <v>56.871000000000002</v>
      </c>
      <c r="S110">
        <v>10.561</v>
      </c>
      <c r="T110">
        <v>15</v>
      </c>
      <c r="U110">
        <f t="shared" si="4"/>
        <v>0.40847920587425202</v>
      </c>
      <c r="V110">
        <f t="shared" si="5"/>
        <v>-8.1381225291849449E-2</v>
      </c>
      <c r="W110">
        <f t="shared" si="6"/>
        <v>1.4649964720888717</v>
      </c>
      <c r="X110">
        <f t="shared" si="7"/>
        <v>0.32640226213795348</v>
      </c>
      <c r="Y110">
        <v>0</v>
      </c>
    </row>
    <row r="111" spans="1:25" hidden="1" x14ac:dyDescent="0.4">
      <c r="A111">
        <v>3</v>
      </c>
      <c r="B111">
        <v>4</v>
      </c>
      <c r="C111">
        <v>0.72</v>
      </c>
      <c r="D111">
        <v>1</v>
      </c>
      <c r="E111">
        <v>2</v>
      </c>
      <c r="F111" t="s">
        <v>20</v>
      </c>
      <c r="G111">
        <v>0.9</v>
      </c>
      <c r="H111">
        <v>1.5</v>
      </c>
      <c r="I111">
        <v>58</v>
      </c>
      <c r="J111">
        <v>28.693010000000001</v>
      </c>
      <c r="K111">
        <v>1.7360100000000001</v>
      </c>
      <c r="L111">
        <v>19</v>
      </c>
      <c r="M111">
        <v>39</v>
      </c>
      <c r="N111">
        <v>27.027010000000001</v>
      </c>
      <c r="O111">
        <v>0.71199999999999997</v>
      </c>
      <c r="P111">
        <v>19</v>
      </c>
      <c r="Q111">
        <v>895</v>
      </c>
      <c r="R111">
        <v>154.89501000000001</v>
      </c>
      <c r="S111">
        <v>42.116019999999999</v>
      </c>
      <c r="T111">
        <v>19</v>
      </c>
      <c r="U111">
        <f t="shared" si="4"/>
        <v>0.7582394246999079</v>
      </c>
      <c r="V111">
        <f t="shared" si="5"/>
        <v>2.5978107362372965E-2</v>
      </c>
      <c r="W111">
        <f t="shared" si="6"/>
        <v>1.7719673296147835</v>
      </c>
      <c r="X111">
        <f t="shared" si="7"/>
        <v>0.6320246615255346</v>
      </c>
      <c r="Y111">
        <v>0</v>
      </c>
    </row>
    <row r="112" spans="1:25" hidden="1" x14ac:dyDescent="0.4">
      <c r="A112">
        <v>3</v>
      </c>
      <c r="B112">
        <v>4</v>
      </c>
      <c r="C112">
        <v>0.72</v>
      </c>
      <c r="D112">
        <v>1</v>
      </c>
      <c r="E112">
        <v>4</v>
      </c>
      <c r="F112" t="s">
        <v>22</v>
      </c>
      <c r="G112">
        <v>0.85</v>
      </c>
      <c r="H112">
        <v>1.5</v>
      </c>
      <c r="I112">
        <v>163</v>
      </c>
      <c r="J112">
        <v>78.91001</v>
      </c>
      <c r="K112">
        <v>2.81901</v>
      </c>
      <c r="L112">
        <v>12</v>
      </c>
      <c r="M112">
        <v>163</v>
      </c>
      <c r="N112">
        <v>65.838999999999999</v>
      </c>
      <c r="O112">
        <v>2.46801</v>
      </c>
      <c r="P112">
        <v>12</v>
      </c>
      <c r="Q112">
        <v>168</v>
      </c>
      <c r="R112">
        <v>26.08201</v>
      </c>
      <c r="S112">
        <v>3.6950099999999999</v>
      </c>
      <c r="T112">
        <v>12</v>
      </c>
      <c r="U112">
        <f t="shared" si="4"/>
        <v>-0.40214216885824744</v>
      </c>
      <c r="V112">
        <f t="shared" si="5"/>
        <v>7.8648872474891246E-2</v>
      </c>
      <c r="W112">
        <f t="shared" si="6"/>
        <v>0.17526870302669087</v>
      </c>
      <c r="X112">
        <f t="shared" si="7"/>
        <v>-0.4518945925898355</v>
      </c>
      <c r="Y112">
        <v>0</v>
      </c>
    </row>
    <row r="113" spans="1:25" hidden="1" x14ac:dyDescent="0.4">
      <c r="A113">
        <v>3</v>
      </c>
      <c r="B113">
        <v>4</v>
      </c>
      <c r="C113">
        <v>0.72</v>
      </c>
      <c r="D113">
        <v>1</v>
      </c>
      <c r="E113">
        <v>4</v>
      </c>
      <c r="F113" t="s">
        <v>22</v>
      </c>
      <c r="G113">
        <v>0.9</v>
      </c>
      <c r="H113">
        <v>1.5</v>
      </c>
      <c r="I113">
        <v>277</v>
      </c>
      <c r="J113">
        <v>101.27200999999999</v>
      </c>
      <c r="K113">
        <v>6.077</v>
      </c>
      <c r="L113">
        <v>14</v>
      </c>
      <c r="M113">
        <v>259</v>
      </c>
      <c r="N113">
        <v>98.933999999999997</v>
      </c>
      <c r="O113">
        <v>5.577</v>
      </c>
      <c r="P113">
        <v>14</v>
      </c>
      <c r="Q113">
        <v>291</v>
      </c>
      <c r="R113">
        <v>43.764000000000003</v>
      </c>
      <c r="S113">
        <v>7.5760100000000001</v>
      </c>
      <c r="T113">
        <v>14</v>
      </c>
      <c r="U113">
        <f t="shared" si="4"/>
        <v>-0.35422855902874201</v>
      </c>
      <c r="V113">
        <f t="shared" si="5"/>
        <v>1.0143861350740101E-2</v>
      </c>
      <c r="W113">
        <f t="shared" si="6"/>
        <v>0.13303989475364975</v>
      </c>
      <c r="X113">
        <f t="shared" si="7"/>
        <v>-0.41158242570086884</v>
      </c>
      <c r="Y113">
        <v>0</v>
      </c>
    </row>
    <row r="114" spans="1:25" hidden="1" x14ac:dyDescent="0.4">
      <c r="A114">
        <v>3</v>
      </c>
      <c r="B114">
        <v>4</v>
      </c>
      <c r="C114">
        <v>0.72</v>
      </c>
      <c r="D114">
        <v>1</v>
      </c>
      <c r="E114">
        <v>3</v>
      </c>
      <c r="F114" t="s">
        <v>21</v>
      </c>
      <c r="G114">
        <v>0.85</v>
      </c>
      <c r="H114">
        <v>1.5</v>
      </c>
      <c r="I114">
        <v>67</v>
      </c>
      <c r="J114">
        <v>33.386009999999999</v>
      </c>
      <c r="K114">
        <v>2.0440100000000001</v>
      </c>
      <c r="L114">
        <v>13</v>
      </c>
      <c r="M114">
        <v>64</v>
      </c>
      <c r="N114">
        <v>34.534010000000002</v>
      </c>
      <c r="O114">
        <v>1.393</v>
      </c>
      <c r="P114">
        <v>13</v>
      </c>
      <c r="Q114">
        <v>229</v>
      </c>
      <c r="R114">
        <v>35.187010000000001</v>
      </c>
      <c r="S114">
        <v>5.1289999999999996</v>
      </c>
      <c r="T114">
        <v>13</v>
      </c>
      <c r="U114">
        <f t="shared" si="4"/>
        <v>8.1353539986014009E-3</v>
      </c>
      <c r="V114">
        <f t="shared" si="5"/>
        <v>-1.4682491301998687E-2</v>
      </c>
      <c r="W114">
        <f t="shared" si="6"/>
        <v>0.56608158264178998</v>
      </c>
      <c r="X114">
        <f t="shared" si="7"/>
        <v>-4.240551517264636E-2</v>
      </c>
      <c r="Y114">
        <v>0</v>
      </c>
    </row>
    <row r="115" spans="1:25" hidden="1" x14ac:dyDescent="0.4">
      <c r="A115">
        <v>3</v>
      </c>
      <c r="B115">
        <v>4</v>
      </c>
      <c r="C115">
        <v>0.72</v>
      </c>
      <c r="D115">
        <v>1</v>
      </c>
      <c r="E115">
        <v>3</v>
      </c>
      <c r="F115" t="s">
        <v>21</v>
      </c>
      <c r="G115">
        <v>0.9</v>
      </c>
      <c r="H115">
        <v>1.5</v>
      </c>
      <c r="I115">
        <v>139</v>
      </c>
      <c r="J115">
        <v>48.25</v>
      </c>
      <c r="K115">
        <v>4.4550099999999997</v>
      </c>
      <c r="L115">
        <v>17</v>
      </c>
      <c r="M115">
        <v>125</v>
      </c>
      <c r="N115">
        <v>55.188000000000002</v>
      </c>
      <c r="O115">
        <v>6.117</v>
      </c>
      <c r="P115">
        <v>17</v>
      </c>
      <c r="Q115">
        <v>577</v>
      </c>
      <c r="R115">
        <v>94.235010000000003</v>
      </c>
      <c r="S115">
        <v>19.46499</v>
      </c>
      <c r="T115">
        <v>17</v>
      </c>
      <c r="U115">
        <f t="shared" si="4"/>
        <v>0.23236762535657854</v>
      </c>
      <c r="V115">
        <f t="shared" si="5"/>
        <v>-5.8347337941851075E-2</v>
      </c>
      <c r="W115">
        <f t="shared" si="6"/>
        <v>0.50271570444073821</v>
      </c>
      <c r="X115">
        <f t="shared" si="7"/>
        <v>0.18290258841493293</v>
      </c>
      <c r="Y115">
        <v>0</v>
      </c>
    </row>
    <row r="116" spans="1:25" hidden="1" x14ac:dyDescent="0.4">
      <c r="A116">
        <v>3</v>
      </c>
      <c r="B116">
        <v>4</v>
      </c>
      <c r="C116">
        <v>0.72</v>
      </c>
      <c r="D116">
        <v>3</v>
      </c>
      <c r="E116">
        <v>4</v>
      </c>
      <c r="F116" t="s">
        <v>25</v>
      </c>
      <c r="G116">
        <v>0.85</v>
      </c>
      <c r="H116">
        <v>1.5</v>
      </c>
      <c r="I116">
        <v>128</v>
      </c>
      <c r="J116">
        <v>45.36101</v>
      </c>
      <c r="K116">
        <v>3.2349999999999999</v>
      </c>
      <c r="L116">
        <v>15</v>
      </c>
      <c r="M116">
        <v>36</v>
      </c>
      <c r="N116">
        <v>24.54101</v>
      </c>
      <c r="O116">
        <v>0.42499999999999999</v>
      </c>
      <c r="P116">
        <v>15</v>
      </c>
      <c r="Q116">
        <v>385</v>
      </c>
      <c r="R116">
        <v>61.273000000000003</v>
      </c>
      <c r="S116">
        <v>10.742010000000001</v>
      </c>
      <c r="T116">
        <v>15</v>
      </c>
      <c r="U116">
        <f t="shared" si="4"/>
        <v>0.39737671202535302</v>
      </c>
      <c r="V116">
        <f t="shared" si="5"/>
        <v>0.26679028350553413</v>
      </c>
      <c r="W116">
        <f t="shared" si="6"/>
        <v>1.4026966222847195</v>
      </c>
      <c r="X116">
        <f t="shared" si="7"/>
        <v>0.3212523517130485</v>
      </c>
      <c r="Y116">
        <v>0</v>
      </c>
    </row>
    <row r="117" spans="1:25" hidden="1" x14ac:dyDescent="0.4">
      <c r="A117">
        <v>3</v>
      </c>
      <c r="B117">
        <v>4</v>
      </c>
      <c r="C117">
        <v>0.72</v>
      </c>
      <c r="D117">
        <v>3</v>
      </c>
      <c r="E117">
        <v>4</v>
      </c>
      <c r="F117" t="s">
        <v>25</v>
      </c>
      <c r="G117">
        <v>0.9</v>
      </c>
      <c r="H117">
        <v>1.5</v>
      </c>
      <c r="I117">
        <v>223</v>
      </c>
      <c r="J117">
        <v>102.60901</v>
      </c>
      <c r="K117">
        <v>13.26201</v>
      </c>
      <c r="L117">
        <v>20</v>
      </c>
      <c r="M117">
        <v>54</v>
      </c>
      <c r="N117">
        <v>27.896999999999998</v>
      </c>
      <c r="O117">
        <v>0.80200000000000005</v>
      </c>
      <c r="P117">
        <v>20</v>
      </c>
      <c r="Q117">
        <v>1002</v>
      </c>
      <c r="R117">
        <v>179.01801</v>
      </c>
      <c r="S117">
        <v>53.537039999999998</v>
      </c>
      <c r="T117">
        <v>20</v>
      </c>
      <c r="U117">
        <f t="shared" si="4"/>
        <v>0.80733922268349811</v>
      </c>
      <c r="V117">
        <f t="shared" si="5"/>
        <v>0.56562799500601713</v>
      </c>
      <c r="W117">
        <f t="shared" si="6"/>
        <v>1.8244799875991935</v>
      </c>
      <c r="X117">
        <f t="shared" si="7"/>
        <v>0.66568871189772494</v>
      </c>
      <c r="Y117">
        <v>0</v>
      </c>
    </row>
    <row r="118" spans="1:25" hidden="1" x14ac:dyDescent="0.4">
      <c r="A118">
        <v>3</v>
      </c>
      <c r="B118">
        <v>4</v>
      </c>
      <c r="C118">
        <v>0.72</v>
      </c>
      <c r="D118">
        <v>2</v>
      </c>
      <c r="E118">
        <v>4</v>
      </c>
      <c r="F118" t="s">
        <v>24</v>
      </c>
      <c r="G118">
        <v>0.85</v>
      </c>
      <c r="H118">
        <v>1.5</v>
      </c>
      <c r="I118">
        <v>272</v>
      </c>
      <c r="J118">
        <v>108.102</v>
      </c>
      <c r="K118">
        <v>10.667</v>
      </c>
      <c r="L118">
        <v>15</v>
      </c>
      <c r="M118">
        <v>96</v>
      </c>
      <c r="N118">
        <v>43.30301</v>
      </c>
      <c r="O118">
        <v>1.831</v>
      </c>
      <c r="P118">
        <v>15</v>
      </c>
      <c r="Q118">
        <v>384</v>
      </c>
      <c r="R118">
        <v>56.759</v>
      </c>
      <c r="S118">
        <v>10.255000000000001</v>
      </c>
      <c r="T118">
        <v>15</v>
      </c>
      <c r="U118">
        <f t="shared" si="4"/>
        <v>0.11751665001009076</v>
      </c>
      <c r="V118">
        <f t="shared" si="5"/>
        <v>0.39731564363951555</v>
      </c>
      <c r="W118">
        <f t="shared" si="6"/>
        <v>0.74824732040268871</v>
      </c>
      <c r="X118">
        <f t="shared" si="7"/>
        <v>4.9735225373936674E-2</v>
      </c>
      <c r="Y118">
        <v>0</v>
      </c>
    </row>
    <row r="119" spans="1:25" hidden="1" x14ac:dyDescent="0.4">
      <c r="A119">
        <v>3</v>
      </c>
      <c r="B119">
        <v>4</v>
      </c>
      <c r="C119">
        <v>0.72</v>
      </c>
      <c r="D119">
        <v>2</v>
      </c>
      <c r="E119">
        <v>4</v>
      </c>
      <c r="F119" t="s">
        <v>24</v>
      </c>
      <c r="G119">
        <v>0.9</v>
      </c>
      <c r="H119">
        <v>1.5</v>
      </c>
      <c r="I119">
        <v>438</v>
      </c>
      <c r="J119">
        <v>198.29</v>
      </c>
      <c r="K119">
        <v>31.008009999999999</v>
      </c>
      <c r="L119">
        <v>18</v>
      </c>
      <c r="M119">
        <v>130</v>
      </c>
      <c r="N119">
        <v>54.668999999999997</v>
      </c>
      <c r="O119">
        <v>3.5200100000000001</v>
      </c>
      <c r="P119">
        <v>18</v>
      </c>
      <c r="Q119">
        <v>694</v>
      </c>
      <c r="R119">
        <v>115.49299999999999</v>
      </c>
      <c r="S119">
        <v>25.928999999999998</v>
      </c>
      <c r="T119">
        <v>18</v>
      </c>
      <c r="U119">
        <f t="shared" si="4"/>
        <v>0.32481453266080312</v>
      </c>
      <c r="V119">
        <f t="shared" si="5"/>
        <v>0.55955968287944524</v>
      </c>
      <c r="W119">
        <f t="shared" si="6"/>
        <v>0.86724187045221757</v>
      </c>
      <c r="X119">
        <f t="shared" si="7"/>
        <v>0.24329641882790101</v>
      </c>
      <c r="Y119">
        <v>0</v>
      </c>
    </row>
    <row r="120" spans="1:25" hidden="1" x14ac:dyDescent="0.4">
      <c r="A120">
        <v>3</v>
      </c>
      <c r="B120">
        <v>4</v>
      </c>
      <c r="C120">
        <v>0.72</v>
      </c>
      <c r="D120">
        <v>2</v>
      </c>
      <c r="E120">
        <v>3</v>
      </c>
      <c r="F120" t="s">
        <v>23</v>
      </c>
      <c r="G120">
        <v>0.85</v>
      </c>
      <c r="H120">
        <v>1.5</v>
      </c>
      <c r="I120">
        <v>63</v>
      </c>
      <c r="J120">
        <v>29.667999999999999</v>
      </c>
      <c r="K120">
        <v>2.3029999999999999</v>
      </c>
      <c r="L120">
        <v>17</v>
      </c>
      <c r="M120">
        <v>49</v>
      </c>
      <c r="N120">
        <v>27.034009999999999</v>
      </c>
      <c r="O120">
        <v>1.0569999999999999</v>
      </c>
      <c r="P120">
        <v>17</v>
      </c>
      <c r="Q120">
        <v>636</v>
      </c>
      <c r="R120">
        <v>104.19001</v>
      </c>
      <c r="S120">
        <v>23.445</v>
      </c>
      <c r="T120">
        <v>17</v>
      </c>
      <c r="U120">
        <f t="shared" si="4"/>
        <v>0.58591560960824185</v>
      </c>
      <c r="V120">
        <f t="shared" si="5"/>
        <v>4.0377800234642561E-2</v>
      </c>
      <c r="W120">
        <f t="shared" si="6"/>
        <v>1.345975249767442</v>
      </c>
      <c r="X120">
        <f t="shared" si="7"/>
        <v>0.4925265311100539</v>
      </c>
      <c r="Y120">
        <v>0</v>
      </c>
    </row>
    <row r="121" spans="1:25" hidden="1" x14ac:dyDescent="0.4">
      <c r="A121">
        <v>3</v>
      </c>
      <c r="B121">
        <v>4</v>
      </c>
      <c r="C121">
        <v>0.72</v>
      </c>
      <c r="D121">
        <v>2</v>
      </c>
      <c r="E121">
        <v>3</v>
      </c>
      <c r="F121" t="s">
        <v>23</v>
      </c>
      <c r="G121">
        <v>0.9</v>
      </c>
      <c r="H121">
        <v>1.5</v>
      </c>
      <c r="I121">
        <v>120</v>
      </c>
      <c r="J121">
        <v>57.964010000000002</v>
      </c>
      <c r="K121">
        <v>5.7520100000000003</v>
      </c>
      <c r="L121">
        <v>23</v>
      </c>
      <c r="M121">
        <v>55</v>
      </c>
      <c r="N121">
        <v>33.796010000000003</v>
      </c>
      <c r="O121">
        <v>2.2980100000000001</v>
      </c>
      <c r="P121">
        <v>23</v>
      </c>
      <c r="Q121">
        <v>1600</v>
      </c>
      <c r="R121">
        <v>431.97800000000001</v>
      </c>
      <c r="S121">
        <v>230.17807999999999</v>
      </c>
      <c r="T121">
        <v>23</v>
      </c>
      <c r="U121">
        <f t="shared" si="4"/>
        <v>1.1065961994588682</v>
      </c>
      <c r="V121">
        <f t="shared" si="5"/>
        <v>0.2342929927594963</v>
      </c>
      <c r="W121">
        <f t="shared" si="6"/>
        <v>2.0007120489041412</v>
      </c>
      <c r="X121">
        <f t="shared" si="7"/>
        <v>0.80663801107120825</v>
      </c>
      <c r="Y121">
        <v>0</v>
      </c>
    </row>
    <row r="122" spans="1:25" hidden="1" x14ac:dyDescent="0.4">
      <c r="A122">
        <v>3</v>
      </c>
      <c r="B122">
        <v>6</v>
      </c>
      <c r="C122">
        <v>0.66</v>
      </c>
      <c r="D122">
        <v>1</v>
      </c>
      <c r="E122">
        <v>2</v>
      </c>
      <c r="F122" t="s">
        <v>20</v>
      </c>
      <c r="G122">
        <v>0.85</v>
      </c>
      <c r="H122">
        <v>1.5</v>
      </c>
      <c r="I122">
        <v>46</v>
      </c>
      <c r="J122">
        <v>37.055999999999997</v>
      </c>
      <c r="K122">
        <v>1.1639999999999999</v>
      </c>
      <c r="L122">
        <v>12</v>
      </c>
      <c r="M122">
        <v>43</v>
      </c>
      <c r="N122">
        <v>49.433999999999997</v>
      </c>
      <c r="O122">
        <v>1.14801</v>
      </c>
      <c r="P122">
        <v>12</v>
      </c>
      <c r="Q122">
        <v>462</v>
      </c>
      <c r="R122">
        <v>123.49</v>
      </c>
      <c r="S122">
        <v>31.280999999999999</v>
      </c>
      <c r="T122">
        <v>12</v>
      </c>
      <c r="U122">
        <f t="shared" si="4"/>
        <v>0.3976060373854729</v>
      </c>
      <c r="V122">
        <f t="shared" si="5"/>
        <v>-0.12516721553001176</v>
      </c>
      <c r="W122">
        <f t="shared" si="6"/>
        <v>1.4353349571621163</v>
      </c>
      <c r="X122">
        <f t="shared" si="7"/>
        <v>0.28095217205186024</v>
      </c>
      <c r="Y122">
        <v>0</v>
      </c>
    </row>
    <row r="123" spans="1:25" hidden="1" x14ac:dyDescent="0.4">
      <c r="A123">
        <v>3</v>
      </c>
      <c r="B123">
        <v>6</v>
      </c>
      <c r="C123">
        <v>0.66</v>
      </c>
      <c r="D123">
        <v>1</v>
      </c>
      <c r="E123">
        <v>2</v>
      </c>
      <c r="F123" t="s">
        <v>20</v>
      </c>
      <c r="G123">
        <v>0.9</v>
      </c>
      <c r="H123">
        <v>1.5</v>
      </c>
      <c r="I123">
        <v>79</v>
      </c>
      <c r="J123">
        <v>56.60201</v>
      </c>
      <c r="K123">
        <v>4.8980100000000002</v>
      </c>
      <c r="L123">
        <v>14</v>
      </c>
      <c r="M123">
        <v>78</v>
      </c>
      <c r="N123">
        <v>64.335999999999999</v>
      </c>
      <c r="O123">
        <v>3.903</v>
      </c>
      <c r="P123">
        <v>14</v>
      </c>
      <c r="Q123">
        <v>1287</v>
      </c>
      <c r="R123">
        <v>516.32203000000004</v>
      </c>
      <c r="S123">
        <v>281.57905</v>
      </c>
      <c r="T123">
        <v>14</v>
      </c>
      <c r="U123">
        <f t="shared" si="4"/>
        <v>0.90446659980034538</v>
      </c>
      <c r="V123">
        <f t="shared" si="5"/>
        <v>-5.562220201916776E-2</v>
      </c>
      <c r="W123">
        <f t="shared" si="6"/>
        <v>1.8582017880813724</v>
      </c>
      <c r="X123">
        <f t="shared" si="7"/>
        <v>0.58931845961260465</v>
      </c>
      <c r="Y123">
        <v>0</v>
      </c>
    </row>
    <row r="124" spans="1:25" hidden="1" x14ac:dyDescent="0.4">
      <c r="A124">
        <v>3</v>
      </c>
      <c r="B124">
        <v>6</v>
      </c>
      <c r="C124">
        <v>0.66</v>
      </c>
      <c r="D124">
        <v>1</v>
      </c>
      <c r="E124">
        <v>6</v>
      </c>
      <c r="F124" t="s">
        <v>22</v>
      </c>
      <c r="G124">
        <v>0.85</v>
      </c>
      <c r="H124">
        <v>1.5</v>
      </c>
      <c r="I124">
        <v>21</v>
      </c>
      <c r="J124">
        <v>22.626000000000001</v>
      </c>
      <c r="K124">
        <v>0.12401</v>
      </c>
      <c r="L124">
        <v>8</v>
      </c>
      <c r="M124">
        <v>21</v>
      </c>
      <c r="N124">
        <v>36.03</v>
      </c>
      <c r="O124">
        <v>0.20200000000000001</v>
      </c>
      <c r="P124">
        <v>8</v>
      </c>
      <c r="Q124">
        <v>21</v>
      </c>
      <c r="R124">
        <v>4.6269999999999998</v>
      </c>
      <c r="S124">
        <v>0.27600000000000002</v>
      </c>
      <c r="T124">
        <v>8</v>
      </c>
      <c r="U124">
        <f t="shared" si="4"/>
        <v>-0.89136476262267139</v>
      </c>
      <c r="V124">
        <f t="shared" si="5"/>
        <v>-0.20205647933330462</v>
      </c>
      <c r="W124">
        <f t="shared" si="6"/>
        <v>0.13555771261859398</v>
      </c>
      <c r="X124">
        <f t="shared" si="7"/>
        <v>-0.91563348224970809</v>
      </c>
      <c r="Y124">
        <v>0</v>
      </c>
    </row>
    <row r="125" spans="1:25" hidden="1" x14ac:dyDescent="0.4">
      <c r="A125">
        <v>3</v>
      </c>
      <c r="B125">
        <v>6</v>
      </c>
      <c r="C125">
        <v>0.66</v>
      </c>
      <c r="D125">
        <v>1</v>
      </c>
      <c r="E125">
        <v>6</v>
      </c>
      <c r="F125" t="s">
        <v>22</v>
      </c>
      <c r="G125">
        <v>0.9</v>
      </c>
      <c r="H125">
        <v>1.5</v>
      </c>
      <c r="I125">
        <v>79</v>
      </c>
      <c r="J125">
        <v>45.899000000000001</v>
      </c>
      <c r="K125">
        <v>0.96299999999999997</v>
      </c>
      <c r="L125">
        <v>9</v>
      </c>
      <c r="M125">
        <v>79</v>
      </c>
      <c r="N125">
        <v>68.969009999999997</v>
      </c>
      <c r="O125">
        <v>0.81499999999999995</v>
      </c>
      <c r="P125">
        <v>9</v>
      </c>
      <c r="Q125">
        <v>74</v>
      </c>
      <c r="R125">
        <v>15.270009999999999</v>
      </c>
      <c r="S125">
        <v>1.5580000000000001</v>
      </c>
      <c r="T125">
        <v>9</v>
      </c>
      <c r="U125">
        <f t="shared" si="4"/>
        <v>-0.65481467058551768</v>
      </c>
      <c r="V125">
        <f t="shared" si="5"/>
        <v>-0.17685076837134328</v>
      </c>
      <c r="W125">
        <f t="shared" si="6"/>
        <v>0.28140984459656909</v>
      </c>
      <c r="X125">
        <f t="shared" si="7"/>
        <v>-0.69639029234548844</v>
      </c>
      <c r="Y125">
        <v>0</v>
      </c>
    </row>
    <row r="126" spans="1:25" hidden="1" x14ac:dyDescent="0.4">
      <c r="A126">
        <v>3</v>
      </c>
      <c r="B126">
        <v>6</v>
      </c>
      <c r="C126">
        <v>0.66</v>
      </c>
      <c r="D126">
        <v>1</v>
      </c>
      <c r="E126">
        <v>4</v>
      </c>
      <c r="F126" t="s">
        <v>21</v>
      </c>
      <c r="G126">
        <v>0.85</v>
      </c>
      <c r="H126">
        <v>1.5</v>
      </c>
      <c r="I126">
        <v>65</v>
      </c>
      <c r="J126">
        <v>47.659010000000002</v>
      </c>
      <c r="K126">
        <v>1.5060100000000001</v>
      </c>
      <c r="L126">
        <v>10</v>
      </c>
      <c r="M126">
        <v>65</v>
      </c>
      <c r="N126">
        <v>59.566009999999999</v>
      </c>
      <c r="O126">
        <v>1.3440000000000001</v>
      </c>
      <c r="P126">
        <v>10</v>
      </c>
      <c r="Q126">
        <v>132</v>
      </c>
      <c r="R126">
        <v>27.466999999999999</v>
      </c>
      <c r="S126">
        <v>3.5350100000000002</v>
      </c>
      <c r="T126">
        <v>10</v>
      </c>
      <c r="U126">
        <f t="shared" si="4"/>
        <v>-0.33618728256043107</v>
      </c>
      <c r="V126">
        <f t="shared" si="5"/>
        <v>-9.6853493377288977E-2</v>
      </c>
      <c r="W126">
        <f t="shared" si="6"/>
        <v>0.41999137796919273</v>
      </c>
      <c r="X126">
        <f t="shared" si="7"/>
        <v>-0.38610838182178281</v>
      </c>
      <c r="Y126">
        <v>0</v>
      </c>
    </row>
    <row r="127" spans="1:25" hidden="1" x14ac:dyDescent="0.4">
      <c r="A127">
        <v>3</v>
      </c>
      <c r="B127">
        <v>6</v>
      </c>
      <c r="C127">
        <v>0.66</v>
      </c>
      <c r="D127">
        <v>1</v>
      </c>
      <c r="E127">
        <v>4</v>
      </c>
      <c r="F127" t="s">
        <v>21</v>
      </c>
      <c r="G127">
        <v>0.9</v>
      </c>
      <c r="H127">
        <v>1.5</v>
      </c>
      <c r="I127">
        <v>164</v>
      </c>
      <c r="J127">
        <v>84.483009999999993</v>
      </c>
      <c r="K127">
        <v>7.2940100000000001</v>
      </c>
      <c r="L127">
        <v>12</v>
      </c>
      <c r="M127">
        <v>162</v>
      </c>
      <c r="N127">
        <v>115.52601</v>
      </c>
      <c r="O127">
        <v>9.1150099999999998</v>
      </c>
      <c r="P127">
        <v>12</v>
      </c>
      <c r="Q127">
        <v>474</v>
      </c>
      <c r="R127">
        <v>131.81800000000001</v>
      </c>
      <c r="S127">
        <v>38.636989999999997</v>
      </c>
      <c r="T127">
        <v>12</v>
      </c>
      <c r="U127">
        <f t="shared" si="4"/>
        <v>5.7294943970522677E-2</v>
      </c>
      <c r="V127">
        <f t="shared" si="5"/>
        <v>-0.13591039536762622</v>
      </c>
      <c r="W127">
        <f t="shared" si="6"/>
        <v>0.62724613606292845</v>
      </c>
      <c r="X127">
        <f t="shared" si="7"/>
        <v>-5.7659110996875637E-2</v>
      </c>
      <c r="Y127">
        <v>0</v>
      </c>
    </row>
    <row r="128" spans="1:25" hidden="1" x14ac:dyDescent="0.4">
      <c r="A128">
        <v>3</v>
      </c>
      <c r="B128">
        <v>6</v>
      </c>
      <c r="C128">
        <v>0.66</v>
      </c>
      <c r="D128">
        <v>5</v>
      </c>
      <c r="E128">
        <v>6</v>
      </c>
      <c r="F128" t="s">
        <v>25</v>
      </c>
      <c r="G128">
        <v>0.85</v>
      </c>
      <c r="H128">
        <v>1.5</v>
      </c>
      <c r="I128">
        <v>208</v>
      </c>
      <c r="J128">
        <v>131.29900000000001</v>
      </c>
      <c r="K128">
        <v>8.1880000000000006</v>
      </c>
      <c r="L128">
        <v>12</v>
      </c>
      <c r="M128">
        <v>40</v>
      </c>
      <c r="N128">
        <v>44.923009999999998</v>
      </c>
      <c r="O128">
        <v>0.96901000000000004</v>
      </c>
      <c r="P128">
        <v>12</v>
      </c>
      <c r="Q128">
        <v>605</v>
      </c>
      <c r="R128">
        <v>171.57201000000001</v>
      </c>
      <c r="S128">
        <v>55.49</v>
      </c>
      <c r="T128">
        <v>12</v>
      </c>
      <c r="U128">
        <f t="shared" si="4"/>
        <v>0.5819775913165226</v>
      </c>
      <c r="V128">
        <f t="shared" si="5"/>
        <v>0.4657925706013149</v>
      </c>
      <c r="W128">
        <f t="shared" si="6"/>
        <v>1.7578864659033286</v>
      </c>
      <c r="X128">
        <f t="shared" si="7"/>
        <v>0.42176651560945966</v>
      </c>
      <c r="Y128">
        <v>0</v>
      </c>
    </row>
    <row r="129" spans="1:25" hidden="1" x14ac:dyDescent="0.4">
      <c r="A129">
        <v>3</v>
      </c>
      <c r="B129">
        <v>6</v>
      </c>
      <c r="C129">
        <v>0.66</v>
      </c>
      <c r="D129">
        <v>5</v>
      </c>
      <c r="E129">
        <v>6</v>
      </c>
      <c r="F129" t="s">
        <v>25</v>
      </c>
      <c r="G129">
        <v>0.9</v>
      </c>
      <c r="H129">
        <v>1.5</v>
      </c>
      <c r="I129">
        <v>316</v>
      </c>
      <c r="J129">
        <v>179.71401</v>
      </c>
      <c r="K129">
        <v>18.763000000000002</v>
      </c>
      <c r="L129">
        <v>13</v>
      </c>
      <c r="M129">
        <v>55</v>
      </c>
      <c r="N129">
        <v>124.49701</v>
      </c>
      <c r="O129">
        <v>72.556020000000004</v>
      </c>
      <c r="P129">
        <v>13</v>
      </c>
      <c r="Q129">
        <v>1172</v>
      </c>
      <c r="R129">
        <v>440.21301999999997</v>
      </c>
      <c r="S129">
        <v>219.49198000000001</v>
      </c>
      <c r="T129">
        <v>13</v>
      </c>
      <c r="U129">
        <f t="shared" si="4"/>
        <v>0.54850396209478813</v>
      </c>
      <c r="V129">
        <f t="shared" si="5"/>
        <v>0.15942301354571042</v>
      </c>
      <c r="W129">
        <f t="shared" si="6"/>
        <v>0.48074520437291585</v>
      </c>
      <c r="X129">
        <f t="shared" si="7"/>
        <v>0.62833351073313271</v>
      </c>
      <c r="Y129">
        <v>0</v>
      </c>
    </row>
    <row r="130" spans="1:25" hidden="1" x14ac:dyDescent="0.4">
      <c r="A130">
        <v>3</v>
      </c>
      <c r="B130">
        <v>6</v>
      </c>
      <c r="C130">
        <v>0.66</v>
      </c>
      <c r="D130">
        <v>3</v>
      </c>
      <c r="E130">
        <v>6</v>
      </c>
      <c r="F130" t="s">
        <v>24</v>
      </c>
      <c r="G130">
        <v>0.85</v>
      </c>
      <c r="H130">
        <v>1.5</v>
      </c>
      <c r="I130">
        <v>116</v>
      </c>
      <c r="J130">
        <v>76.55301</v>
      </c>
      <c r="K130">
        <v>1.94</v>
      </c>
      <c r="L130">
        <v>10</v>
      </c>
      <c r="M130">
        <v>60</v>
      </c>
      <c r="N130">
        <v>55.143009999999997</v>
      </c>
      <c r="O130">
        <v>1.3600099999999999</v>
      </c>
      <c r="P130">
        <v>10</v>
      </c>
      <c r="Q130">
        <v>147</v>
      </c>
      <c r="R130">
        <v>33.238</v>
      </c>
      <c r="S130">
        <v>4.5130100000000004</v>
      </c>
      <c r="T130">
        <v>10</v>
      </c>
      <c r="U130">
        <f t="shared" si="4"/>
        <v>-0.21985558503847155</v>
      </c>
      <c r="V130">
        <f t="shared" si="5"/>
        <v>0.1424718029348081</v>
      </c>
      <c r="W130">
        <f t="shared" si="6"/>
        <v>0.52092419413764024</v>
      </c>
      <c r="X130">
        <f t="shared" si="7"/>
        <v>-0.27238513721215929</v>
      </c>
      <c r="Y130">
        <v>0</v>
      </c>
    </row>
    <row r="131" spans="1:25" hidden="1" x14ac:dyDescent="0.4">
      <c r="A131">
        <v>3</v>
      </c>
      <c r="B131">
        <v>6</v>
      </c>
      <c r="C131">
        <v>0.66</v>
      </c>
      <c r="D131">
        <v>3</v>
      </c>
      <c r="E131">
        <v>6</v>
      </c>
      <c r="F131" t="s">
        <v>24</v>
      </c>
      <c r="G131">
        <v>0.9</v>
      </c>
      <c r="H131">
        <v>1.5</v>
      </c>
      <c r="I131">
        <v>494</v>
      </c>
      <c r="J131">
        <v>254.03300999999999</v>
      </c>
      <c r="K131">
        <v>19.914999999999999</v>
      </c>
      <c r="L131">
        <v>12</v>
      </c>
      <c r="M131">
        <v>158</v>
      </c>
      <c r="N131">
        <v>107.794</v>
      </c>
      <c r="O131">
        <v>6.1720100000000002</v>
      </c>
      <c r="P131">
        <v>12</v>
      </c>
      <c r="Q131">
        <v>478</v>
      </c>
      <c r="R131">
        <v>124.85500999999999</v>
      </c>
      <c r="S131">
        <v>32.331000000000003</v>
      </c>
      <c r="T131">
        <v>12</v>
      </c>
      <c r="U131">
        <f t="shared" ref="U131:U194" si="8">LOG10(R131/N131)</f>
        <v>6.3811385830084166E-2</v>
      </c>
      <c r="V131">
        <f t="shared" ref="V131:V194" si="9">LOG10(J131/N131)</f>
        <v>0.37229556619374532</v>
      </c>
      <c r="W131">
        <f t="shared" ref="W131:W194" si="10">LOG10(S131/O131)</f>
        <v>0.71919251653347471</v>
      </c>
      <c r="X131">
        <f t="shared" ref="X131:X194" si="11">LOG10((R131-S131)/(N131-O131))</f>
        <v>-4.0733248301835376E-2</v>
      </c>
      <c r="Y131">
        <v>0</v>
      </c>
    </row>
    <row r="132" spans="1:25" hidden="1" x14ac:dyDescent="0.4">
      <c r="A132">
        <v>3</v>
      </c>
      <c r="B132">
        <v>6</v>
      </c>
      <c r="C132">
        <v>0.66</v>
      </c>
      <c r="D132">
        <v>3</v>
      </c>
      <c r="E132">
        <v>4</v>
      </c>
      <c r="F132" t="s">
        <v>23</v>
      </c>
      <c r="G132">
        <v>0.85</v>
      </c>
      <c r="H132">
        <v>1.5</v>
      </c>
      <c r="I132">
        <v>114</v>
      </c>
      <c r="J132">
        <v>67.81</v>
      </c>
      <c r="K132">
        <v>6.65801</v>
      </c>
      <c r="L132">
        <v>13</v>
      </c>
      <c r="M132">
        <v>61</v>
      </c>
      <c r="N132">
        <v>56.277009999999997</v>
      </c>
      <c r="O132">
        <v>3.3079999999999998</v>
      </c>
      <c r="P132">
        <v>13</v>
      </c>
      <c r="Q132">
        <v>809</v>
      </c>
      <c r="R132">
        <v>254.43601000000001</v>
      </c>
      <c r="S132">
        <v>95.882019999999997</v>
      </c>
      <c r="T132">
        <v>13</v>
      </c>
      <c r="U132">
        <f t="shared" si="8"/>
        <v>0.65524756117279315</v>
      </c>
      <c r="V132">
        <f t="shared" si="9"/>
        <v>8.0962729086157176E-2</v>
      </c>
      <c r="W132">
        <f t="shared" si="10"/>
        <v>1.4621716741015949</v>
      </c>
      <c r="X132">
        <f t="shared" si="11"/>
        <v>0.47615531951856888</v>
      </c>
      <c r="Y132">
        <v>0</v>
      </c>
    </row>
    <row r="133" spans="1:25" hidden="1" x14ac:dyDescent="0.4">
      <c r="A133">
        <v>3</v>
      </c>
      <c r="B133">
        <v>6</v>
      </c>
      <c r="C133">
        <v>0.66</v>
      </c>
      <c r="D133">
        <v>3</v>
      </c>
      <c r="E133">
        <v>4</v>
      </c>
      <c r="F133" t="s">
        <v>23</v>
      </c>
      <c r="G133">
        <v>0.9</v>
      </c>
      <c r="H133">
        <v>1.5</v>
      </c>
      <c r="I133">
        <v>229</v>
      </c>
      <c r="J133">
        <v>159.87</v>
      </c>
      <c r="K133">
        <v>23.898</v>
      </c>
      <c r="L133">
        <v>16</v>
      </c>
      <c r="M133">
        <v>160</v>
      </c>
      <c r="N133">
        <v>114.56301000000001</v>
      </c>
      <c r="O133">
        <v>21.073</v>
      </c>
      <c r="P133">
        <v>16</v>
      </c>
      <c r="Q133">
        <v>3893</v>
      </c>
      <c r="R133">
        <v>3887.6779799999999</v>
      </c>
      <c r="S133">
        <v>3157.5043999999998</v>
      </c>
      <c r="T133">
        <v>16</v>
      </c>
      <c r="U133">
        <f t="shared" si="8"/>
        <v>1.5306458690674574</v>
      </c>
      <c r="V133">
        <f t="shared" si="9"/>
        <v>0.14472255930180863</v>
      </c>
      <c r="W133">
        <f t="shared" si="10"/>
        <v>2.175617597264222</v>
      </c>
      <c r="X133">
        <f t="shared" si="11"/>
        <v>0.89266090850947788</v>
      </c>
      <c r="Y133">
        <v>0</v>
      </c>
    </row>
    <row r="134" spans="1:25" hidden="1" x14ac:dyDescent="0.4">
      <c r="A134">
        <v>3</v>
      </c>
      <c r="B134">
        <v>6</v>
      </c>
      <c r="C134">
        <v>0.72</v>
      </c>
      <c r="D134">
        <v>1</v>
      </c>
      <c r="E134">
        <v>2</v>
      </c>
      <c r="F134" t="s">
        <v>20</v>
      </c>
      <c r="G134">
        <v>0.85</v>
      </c>
      <c r="H134">
        <v>1.5</v>
      </c>
      <c r="I134">
        <v>154</v>
      </c>
      <c r="J134">
        <v>92.375</v>
      </c>
      <c r="K134">
        <v>12.641</v>
      </c>
      <c r="L134">
        <v>19</v>
      </c>
      <c r="M134">
        <v>127</v>
      </c>
      <c r="N134">
        <v>105.92701</v>
      </c>
      <c r="O134">
        <v>14.527010000000001</v>
      </c>
      <c r="P134">
        <v>19</v>
      </c>
      <c r="Q134">
        <v>8000</v>
      </c>
      <c r="R134">
        <v>18000</v>
      </c>
      <c r="S134">
        <v>18000</v>
      </c>
      <c r="U134">
        <f t="shared" si="8"/>
        <v>2.2302657914708597</v>
      </c>
      <c r="V134">
        <f t="shared" si="9"/>
        <v>-5.9452262229564387E-2</v>
      </c>
      <c r="Y134">
        <v>1</v>
      </c>
    </row>
    <row r="135" spans="1:25" hidden="1" x14ac:dyDescent="0.4">
      <c r="A135">
        <v>3</v>
      </c>
      <c r="B135">
        <v>6</v>
      </c>
      <c r="C135">
        <v>0.72</v>
      </c>
      <c r="D135">
        <v>1</v>
      </c>
      <c r="E135">
        <v>2</v>
      </c>
      <c r="F135" t="s">
        <v>20</v>
      </c>
      <c r="G135">
        <v>0.9</v>
      </c>
      <c r="H135">
        <v>1.5</v>
      </c>
      <c r="I135">
        <v>305</v>
      </c>
      <c r="J135">
        <v>195.66300000000001</v>
      </c>
      <c r="K135">
        <v>50.87003</v>
      </c>
      <c r="L135">
        <v>24</v>
      </c>
      <c r="M135">
        <v>344</v>
      </c>
      <c r="N135">
        <v>266.16800000000001</v>
      </c>
      <c r="O135">
        <v>91.522019999999998</v>
      </c>
      <c r="P135">
        <v>25</v>
      </c>
      <c r="Q135">
        <v>8000</v>
      </c>
      <c r="R135">
        <v>18000</v>
      </c>
      <c r="S135">
        <v>18000</v>
      </c>
      <c r="U135">
        <f t="shared" si="8"/>
        <v>1.8301166638023472</v>
      </c>
      <c r="V135">
        <f t="shared" si="9"/>
        <v>-0.13364713324670824</v>
      </c>
      <c r="Y135">
        <v>1</v>
      </c>
    </row>
    <row r="136" spans="1:25" hidden="1" x14ac:dyDescent="0.4">
      <c r="A136">
        <v>3</v>
      </c>
      <c r="B136">
        <v>6</v>
      </c>
      <c r="C136">
        <v>0.72</v>
      </c>
      <c r="D136">
        <v>1</v>
      </c>
      <c r="E136">
        <v>6</v>
      </c>
      <c r="F136" t="s">
        <v>22</v>
      </c>
      <c r="G136">
        <v>0.85</v>
      </c>
      <c r="H136">
        <v>1.5</v>
      </c>
      <c r="I136">
        <v>793</v>
      </c>
      <c r="J136">
        <v>467.59</v>
      </c>
      <c r="K136">
        <v>33.429009999999998</v>
      </c>
      <c r="L136">
        <v>13</v>
      </c>
      <c r="M136">
        <v>793</v>
      </c>
      <c r="N136">
        <v>413.78</v>
      </c>
      <c r="O136">
        <v>34.82002</v>
      </c>
      <c r="P136">
        <v>13</v>
      </c>
      <c r="Q136">
        <v>800</v>
      </c>
      <c r="R136">
        <v>240.98500999999999</v>
      </c>
      <c r="S136">
        <v>85.826970000000003</v>
      </c>
      <c r="T136">
        <v>13</v>
      </c>
      <c r="U136">
        <f t="shared" si="8"/>
        <v>-0.23477946629393609</v>
      </c>
      <c r="V136">
        <f t="shared" si="9"/>
        <v>5.3095719383311403E-2</v>
      </c>
      <c r="W136">
        <f t="shared" si="10"/>
        <v>0.39179476440963124</v>
      </c>
      <c r="X136">
        <f t="shared" si="11"/>
        <v>-0.38781906396693849</v>
      </c>
      <c r="Y136">
        <v>0</v>
      </c>
    </row>
    <row r="137" spans="1:25" hidden="1" x14ac:dyDescent="0.4">
      <c r="A137">
        <v>3</v>
      </c>
      <c r="B137">
        <v>6</v>
      </c>
      <c r="C137">
        <v>0.72</v>
      </c>
      <c r="D137">
        <v>1</v>
      </c>
      <c r="E137">
        <v>6</v>
      </c>
      <c r="F137" t="s">
        <v>22</v>
      </c>
      <c r="G137">
        <v>0.9</v>
      </c>
      <c r="H137">
        <v>1.5</v>
      </c>
      <c r="I137">
        <v>4470</v>
      </c>
      <c r="J137">
        <v>2829.6731</v>
      </c>
      <c r="K137">
        <v>1000.36152</v>
      </c>
      <c r="L137">
        <v>17</v>
      </c>
      <c r="M137">
        <v>4234</v>
      </c>
      <c r="N137">
        <v>2826.3630400000002</v>
      </c>
      <c r="O137">
        <v>918.23108000000002</v>
      </c>
      <c r="P137">
        <v>17</v>
      </c>
      <c r="Q137">
        <v>4390</v>
      </c>
      <c r="R137">
        <v>5073.5039100000004</v>
      </c>
      <c r="S137">
        <v>4029.6889700000002</v>
      </c>
      <c r="T137">
        <v>17</v>
      </c>
      <c r="U137">
        <f t="shared" si="8"/>
        <v>0.25408005415998008</v>
      </c>
      <c r="V137">
        <f t="shared" si="9"/>
        <v>5.083209941734039E-4</v>
      </c>
      <c r="W137">
        <f t="shared" si="10"/>
        <v>0.64231953803808384</v>
      </c>
      <c r="X137">
        <f t="shared" si="11"/>
        <v>-0.26198489718535983</v>
      </c>
      <c r="Y137">
        <v>0</v>
      </c>
    </row>
    <row r="138" spans="1:25" hidden="1" x14ac:dyDescent="0.4">
      <c r="A138">
        <v>3</v>
      </c>
      <c r="B138">
        <v>6</v>
      </c>
      <c r="C138">
        <v>0.72</v>
      </c>
      <c r="D138">
        <v>1</v>
      </c>
      <c r="E138">
        <v>4</v>
      </c>
      <c r="F138" t="s">
        <v>21</v>
      </c>
      <c r="G138">
        <v>0.85</v>
      </c>
      <c r="H138">
        <v>1.5</v>
      </c>
      <c r="I138">
        <v>896</v>
      </c>
      <c r="J138">
        <v>600.12201000000005</v>
      </c>
      <c r="K138">
        <v>218.09307999999999</v>
      </c>
      <c r="L138">
        <v>17</v>
      </c>
      <c r="M138">
        <v>814</v>
      </c>
      <c r="N138">
        <v>508.404</v>
      </c>
      <c r="O138">
        <v>129.14797999999999</v>
      </c>
      <c r="P138">
        <v>17</v>
      </c>
      <c r="Q138">
        <v>4417</v>
      </c>
      <c r="R138">
        <v>5027.2129000000004</v>
      </c>
      <c r="S138">
        <v>4171.5864300000003</v>
      </c>
      <c r="T138">
        <v>17</v>
      </c>
      <c r="U138">
        <f t="shared" si="8"/>
        <v>0.99511831895617675</v>
      </c>
      <c r="V138">
        <f t="shared" si="9"/>
        <v>7.2030596368846164E-2</v>
      </c>
      <c r="W138">
        <f t="shared" si="10"/>
        <v>1.5092136282715647</v>
      </c>
      <c r="X138">
        <f t="shared" si="11"/>
        <v>0.35335172846471574</v>
      </c>
      <c r="Y138">
        <v>0</v>
      </c>
    </row>
    <row r="139" spans="1:25" hidden="1" x14ac:dyDescent="0.4">
      <c r="A139">
        <v>3</v>
      </c>
      <c r="B139">
        <v>6</v>
      </c>
      <c r="C139">
        <v>0.72</v>
      </c>
      <c r="D139">
        <v>1</v>
      </c>
      <c r="E139">
        <v>4</v>
      </c>
      <c r="F139" t="s">
        <v>21</v>
      </c>
      <c r="G139">
        <v>0.9</v>
      </c>
      <c r="H139">
        <v>1.5</v>
      </c>
      <c r="I139">
        <v>3188</v>
      </c>
      <c r="J139">
        <v>3821.4499599999999</v>
      </c>
      <c r="K139">
        <v>2531.2919999999999</v>
      </c>
      <c r="L139">
        <v>23</v>
      </c>
      <c r="M139">
        <v>2743</v>
      </c>
      <c r="N139">
        <v>3500.8510799999999</v>
      </c>
      <c r="O139">
        <v>2264.60401</v>
      </c>
      <c r="P139">
        <v>23</v>
      </c>
      <c r="Q139">
        <v>8000</v>
      </c>
      <c r="R139">
        <v>18000</v>
      </c>
      <c r="S139">
        <v>18000</v>
      </c>
      <c r="U139">
        <f t="shared" si="8"/>
        <v>0.71109886806286882</v>
      </c>
      <c r="V139">
        <f t="shared" si="9"/>
        <v>3.8054540046024786E-2</v>
      </c>
      <c r="Y139">
        <v>1</v>
      </c>
    </row>
    <row r="140" spans="1:25" hidden="1" x14ac:dyDescent="0.4">
      <c r="A140">
        <v>3</v>
      </c>
      <c r="B140">
        <v>6</v>
      </c>
      <c r="C140">
        <v>0.72</v>
      </c>
      <c r="D140">
        <v>5</v>
      </c>
      <c r="E140">
        <v>6</v>
      </c>
      <c r="F140" t="s">
        <v>25</v>
      </c>
      <c r="G140">
        <v>0.85</v>
      </c>
      <c r="H140">
        <v>1.5</v>
      </c>
      <c r="I140">
        <v>731</v>
      </c>
      <c r="J140">
        <v>469.60300000000001</v>
      </c>
      <c r="K140">
        <v>170.78199000000001</v>
      </c>
      <c r="L140">
        <v>19</v>
      </c>
      <c r="M140">
        <v>133</v>
      </c>
      <c r="N140">
        <v>92.582009999999997</v>
      </c>
      <c r="O140">
        <v>10.746</v>
      </c>
      <c r="P140">
        <v>19</v>
      </c>
      <c r="Q140">
        <v>8000</v>
      </c>
      <c r="R140">
        <v>18000</v>
      </c>
      <c r="S140">
        <v>18000</v>
      </c>
      <c r="U140">
        <f t="shared" si="8"/>
        <v>2.2887458998119183</v>
      </c>
      <c r="V140">
        <f t="shared" si="9"/>
        <v>0.70520425739298309</v>
      </c>
      <c r="Y140">
        <v>1</v>
      </c>
    </row>
    <row r="141" spans="1:25" hidden="1" x14ac:dyDescent="0.4">
      <c r="A141">
        <v>3</v>
      </c>
      <c r="B141">
        <v>6</v>
      </c>
      <c r="C141">
        <v>0.72</v>
      </c>
      <c r="D141">
        <v>5</v>
      </c>
      <c r="E141">
        <v>6</v>
      </c>
      <c r="F141" t="s">
        <v>25</v>
      </c>
      <c r="G141">
        <v>0.9</v>
      </c>
      <c r="H141">
        <v>1.5</v>
      </c>
      <c r="I141">
        <v>2048</v>
      </c>
      <c r="J141">
        <v>1789.7130199999999</v>
      </c>
      <c r="K141">
        <v>993.49207000000001</v>
      </c>
      <c r="L141">
        <v>24</v>
      </c>
      <c r="M141">
        <v>318</v>
      </c>
      <c r="N141">
        <v>217.16499999999999</v>
      </c>
      <c r="O141">
        <v>56.661020000000001</v>
      </c>
      <c r="P141">
        <v>24</v>
      </c>
      <c r="Q141">
        <v>8000</v>
      </c>
      <c r="R141">
        <v>18000</v>
      </c>
      <c r="S141">
        <v>18000</v>
      </c>
      <c r="U141">
        <f t="shared" si="8"/>
        <v>1.9184826728223192</v>
      </c>
      <c r="V141">
        <f t="shared" si="9"/>
        <v>0.91599356527858045</v>
      </c>
      <c r="Y141">
        <v>1</v>
      </c>
    </row>
    <row r="142" spans="1:25" hidden="1" x14ac:dyDescent="0.4">
      <c r="A142">
        <v>3</v>
      </c>
      <c r="B142">
        <v>6</v>
      </c>
      <c r="C142">
        <v>0.72</v>
      </c>
      <c r="D142">
        <v>3</v>
      </c>
      <c r="E142">
        <v>6</v>
      </c>
      <c r="F142" t="s">
        <v>24</v>
      </c>
      <c r="G142">
        <v>0.85</v>
      </c>
      <c r="H142">
        <v>1.5</v>
      </c>
      <c r="I142">
        <v>3679</v>
      </c>
      <c r="J142">
        <v>2755.4619200000002</v>
      </c>
      <c r="K142">
        <v>1310.5127</v>
      </c>
      <c r="L142">
        <v>18</v>
      </c>
      <c r="M142">
        <v>1020</v>
      </c>
      <c r="N142">
        <v>644.32898</v>
      </c>
      <c r="O142">
        <v>178.88306</v>
      </c>
      <c r="P142">
        <v>18</v>
      </c>
      <c r="Q142">
        <v>6256</v>
      </c>
      <c r="R142">
        <v>10197.363289999999</v>
      </c>
      <c r="S142">
        <v>8984.1054700000004</v>
      </c>
      <c r="T142">
        <v>18</v>
      </c>
      <c r="U142">
        <f t="shared" si="8"/>
        <v>1.1993802266407172</v>
      </c>
      <c r="V142">
        <f t="shared" si="9"/>
        <v>0.63108674847049306</v>
      </c>
      <c r="W142">
        <f t="shared" si="10"/>
        <v>1.700905626360961</v>
      </c>
      <c r="X142">
        <f t="shared" si="11"/>
        <v>0.41608387149893844</v>
      </c>
      <c r="Y142">
        <v>0</v>
      </c>
    </row>
    <row r="143" spans="1:25" hidden="1" x14ac:dyDescent="0.4">
      <c r="A143">
        <v>3</v>
      </c>
      <c r="B143">
        <v>6</v>
      </c>
      <c r="C143">
        <v>0.72</v>
      </c>
      <c r="D143">
        <v>3</v>
      </c>
      <c r="E143">
        <v>6</v>
      </c>
      <c r="F143" t="s">
        <v>24</v>
      </c>
      <c r="G143">
        <v>0.9</v>
      </c>
      <c r="H143">
        <v>1.5</v>
      </c>
      <c r="I143">
        <v>8743</v>
      </c>
      <c r="J143">
        <v>14153.19239</v>
      </c>
      <c r="K143">
        <v>10557.00489</v>
      </c>
      <c r="L143">
        <v>21</v>
      </c>
      <c r="M143">
        <v>1944</v>
      </c>
      <c r="N143">
        <v>1685.40003</v>
      </c>
      <c r="O143">
        <v>802.37818000000004</v>
      </c>
      <c r="P143">
        <v>21</v>
      </c>
      <c r="Q143">
        <v>8000</v>
      </c>
      <c r="R143">
        <v>18000</v>
      </c>
      <c r="S143">
        <v>18000</v>
      </c>
      <c r="U143">
        <f t="shared" si="8"/>
        <v>1.0285695077876735</v>
      </c>
      <c r="V143">
        <f t="shared" si="9"/>
        <v>0.92415141293245884</v>
      </c>
      <c r="Y143">
        <v>1</v>
      </c>
    </row>
    <row r="144" spans="1:25" hidden="1" x14ac:dyDescent="0.4">
      <c r="A144">
        <v>3</v>
      </c>
      <c r="B144">
        <v>6</v>
      </c>
      <c r="C144">
        <v>0.72</v>
      </c>
      <c r="D144">
        <v>3</v>
      </c>
      <c r="E144">
        <v>4</v>
      </c>
      <c r="F144" t="s">
        <v>23</v>
      </c>
      <c r="G144">
        <v>0.85</v>
      </c>
      <c r="H144">
        <v>1.5</v>
      </c>
      <c r="I144">
        <v>584</v>
      </c>
      <c r="J144">
        <v>445.47800000000001</v>
      </c>
      <c r="K144">
        <v>124.45998</v>
      </c>
      <c r="L144">
        <v>23</v>
      </c>
      <c r="M144">
        <v>304</v>
      </c>
      <c r="N144">
        <v>219.94001</v>
      </c>
      <c r="O144">
        <v>63.506</v>
      </c>
      <c r="P144">
        <v>23</v>
      </c>
      <c r="Q144">
        <v>8000</v>
      </c>
      <c r="R144">
        <v>18000</v>
      </c>
      <c r="S144">
        <v>18000</v>
      </c>
      <c r="U144">
        <f t="shared" si="8"/>
        <v>1.9129682646390516</v>
      </c>
      <c r="V144">
        <f t="shared" si="9"/>
        <v>0.30652202073799339</v>
      </c>
      <c r="Y144">
        <v>1</v>
      </c>
    </row>
    <row r="145" spans="1:25" hidden="1" x14ac:dyDescent="0.4">
      <c r="A145">
        <v>3</v>
      </c>
      <c r="B145">
        <v>6</v>
      </c>
      <c r="C145">
        <v>0.72</v>
      </c>
      <c r="D145">
        <v>3</v>
      </c>
      <c r="E145">
        <v>4</v>
      </c>
      <c r="F145" t="s">
        <v>23</v>
      </c>
      <c r="G145">
        <v>0.9</v>
      </c>
      <c r="H145">
        <v>1.5</v>
      </c>
      <c r="I145">
        <v>922</v>
      </c>
      <c r="J145">
        <v>614.63801000000001</v>
      </c>
      <c r="K145">
        <v>251.11502999999999</v>
      </c>
      <c r="L145">
        <v>27</v>
      </c>
      <c r="M145">
        <v>487</v>
      </c>
      <c r="N145">
        <v>369.52701000000002</v>
      </c>
      <c r="O145">
        <v>137.63801000000001</v>
      </c>
      <c r="P145">
        <v>27</v>
      </c>
      <c r="Q145">
        <v>8000</v>
      </c>
      <c r="R145">
        <v>18000</v>
      </c>
      <c r="S145">
        <v>18000</v>
      </c>
      <c r="U145">
        <f t="shared" si="8"/>
        <v>1.6876263171350001</v>
      </c>
      <c r="V145">
        <f t="shared" si="9"/>
        <v>0.22097322610829023</v>
      </c>
      <c r="Y145">
        <v>1</v>
      </c>
    </row>
    <row r="146" spans="1:25" hidden="1" x14ac:dyDescent="0.4">
      <c r="A146">
        <v>4</v>
      </c>
      <c r="B146">
        <v>4</v>
      </c>
      <c r="C146">
        <v>0.66</v>
      </c>
      <c r="D146">
        <v>1</v>
      </c>
      <c r="E146">
        <v>2</v>
      </c>
      <c r="F146" t="s">
        <v>20</v>
      </c>
      <c r="G146">
        <v>0.85</v>
      </c>
      <c r="H146">
        <v>1.5</v>
      </c>
      <c r="I146">
        <v>16</v>
      </c>
      <c r="J146">
        <v>11.17301</v>
      </c>
      <c r="K146">
        <v>0.11201</v>
      </c>
      <c r="L146">
        <v>9</v>
      </c>
      <c r="M146">
        <v>16</v>
      </c>
      <c r="N146">
        <v>16.097999999999999</v>
      </c>
      <c r="O146">
        <v>0.10700999999999999</v>
      </c>
      <c r="P146">
        <v>9</v>
      </c>
      <c r="Q146">
        <v>56</v>
      </c>
      <c r="R146">
        <v>7.4920099999999996</v>
      </c>
      <c r="S146">
        <v>0.63400999999999996</v>
      </c>
      <c r="T146">
        <v>9</v>
      </c>
      <c r="U146">
        <f t="shared" si="8"/>
        <v>-0.33217357467513769</v>
      </c>
      <c r="V146">
        <f t="shared" si="9"/>
        <v>-0.15860173558976409</v>
      </c>
      <c r="W146">
        <f t="shared" si="10"/>
        <v>0.77267174384038662</v>
      </c>
      <c r="X146">
        <f t="shared" si="11"/>
        <v>-0.367677870911505</v>
      </c>
      <c r="Y146">
        <v>0</v>
      </c>
    </row>
    <row r="147" spans="1:25" hidden="1" x14ac:dyDescent="0.4">
      <c r="A147">
        <v>4</v>
      </c>
      <c r="B147">
        <v>4</v>
      </c>
      <c r="C147">
        <v>0.66</v>
      </c>
      <c r="D147">
        <v>1</v>
      </c>
      <c r="E147">
        <v>2</v>
      </c>
      <c r="F147" t="s">
        <v>20</v>
      </c>
      <c r="G147">
        <v>0.9</v>
      </c>
      <c r="H147">
        <v>1.5</v>
      </c>
      <c r="I147">
        <v>17</v>
      </c>
      <c r="J147">
        <v>10.69</v>
      </c>
      <c r="K147">
        <v>0.12001000000000001</v>
      </c>
      <c r="L147">
        <v>10</v>
      </c>
      <c r="M147">
        <v>18</v>
      </c>
      <c r="N147">
        <v>17.513010000000001</v>
      </c>
      <c r="O147">
        <v>0.14201</v>
      </c>
      <c r="P147">
        <v>10</v>
      </c>
      <c r="Q147">
        <v>96</v>
      </c>
      <c r="R147">
        <v>12.509</v>
      </c>
      <c r="S147">
        <v>1.466</v>
      </c>
      <c r="T147">
        <v>10</v>
      </c>
      <c r="U147">
        <f t="shared" si="8"/>
        <v>-0.14613820313785333</v>
      </c>
      <c r="V147">
        <f t="shared" si="9"/>
        <v>-0.21438309044897649</v>
      </c>
      <c r="W147">
        <f t="shared" si="10"/>
        <v>1.0138150428804638</v>
      </c>
      <c r="X147">
        <f t="shared" si="11"/>
        <v>-0.19673774812193837</v>
      </c>
      <c r="Y147">
        <v>0</v>
      </c>
    </row>
    <row r="148" spans="1:25" hidden="1" x14ac:dyDescent="0.4">
      <c r="A148">
        <v>4</v>
      </c>
      <c r="B148">
        <v>4</v>
      </c>
      <c r="C148">
        <v>0.66</v>
      </c>
      <c r="D148">
        <v>1</v>
      </c>
      <c r="E148">
        <v>4</v>
      </c>
      <c r="F148" t="s">
        <v>22</v>
      </c>
      <c r="G148">
        <v>0.85</v>
      </c>
      <c r="H148">
        <v>1.5</v>
      </c>
      <c r="I148">
        <v>10</v>
      </c>
      <c r="J148">
        <v>9.3550000000000004</v>
      </c>
      <c r="K148">
        <v>3.6999999999999998E-2</v>
      </c>
      <c r="L148">
        <v>6</v>
      </c>
      <c r="M148">
        <v>10</v>
      </c>
      <c r="N148">
        <v>16.404</v>
      </c>
      <c r="O148">
        <v>4.2000000000000003E-2</v>
      </c>
      <c r="P148">
        <v>6</v>
      </c>
      <c r="Q148">
        <v>10</v>
      </c>
      <c r="R148">
        <v>1.903</v>
      </c>
      <c r="S148">
        <v>0.11201</v>
      </c>
      <c r="T148">
        <v>6</v>
      </c>
      <c r="U148">
        <f t="shared" si="8"/>
        <v>-0.93551097232842662</v>
      </c>
      <c r="V148">
        <f t="shared" si="9"/>
        <v>-0.24390596877941836</v>
      </c>
      <c r="W148">
        <f t="shared" si="10"/>
        <v>0.4260075068343267</v>
      </c>
      <c r="X148">
        <f t="shared" si="11"/>
        <v>-0.96074322735449058</v>
      </c>
      <c r="Y148">
        <v>0</v>
      </c>
    </row>
    <row r="149" spans="1:25" hidden="1" x14ac:dyDescent="0.4">
      <c r="A149">
        <v>4</v>
      </c>
      <c r="B149">
        <v>4</v>
      </c>
      <c r="C149">
        <v>0.66</v>
      </c>
      <c r="D149">
        <v>1</v>
      </c>
      <c r="E149">
        <v>4</v>
      </c>
      <c r="F149" t="s">
        <v>22</v>
      </c>
      <c r="G149">
        <v>0.9</v>
      </c>
      <c r="H149">
        <v>1.5</v>
      </c>
      <c r="I149">
        <v>20</v>
      </c>
      <c r="J149">
        <v>11.902010000000001</v>
      </c>
      <c r="K149">
        <v>0.11401</v>
      </c>
      <c r="L149">
        <v>7</v>
      </c>
      <c r="M149">
        <v>20</v>
      </c>
      <c r="N149">
        <v>18.238009999999999</v>
      </c>
      <c r="O149">
        <v>0.14899999999999999</v>
      </c>
      <c r="P149">
        <v>7</v>
      </c>
      <c r="Q149">
        <v>22</v>
      </c>
      <c r="R149">
        <v>3.50501</v>
      </c>
      <c r="S149">
        <v>0.24301</v>
      </c>
      <c r="T149">
        <v>7</v>
      </c>
      <c r="U149">
        <f t="shared" si="8"/>
        <v>-0.71628818812638484</v>
      </c>
      <c r="V149">
        <f t="shared" si="9"/>
        <v>-0.18535713867792752</v>
      </c>
      <c r="W149">
        <f t="shared" si="10"/>
        <v>0.21243787701920888</v>
      </c>
      <c r="X149">
        <f t="shared" si="11"/>
        <v>-0.74393084214547622</v>
      </c>
      <c r="Y149">
        <v>0</v>
      </c>
    </row>
    <row r="150" spans="1:25" hidden="1" x14ac:dyDescent="0.4">
      <c r="A150">
        <v>4</v>
      </c>
      <c r="B150">
        <v>4</v>
      </c>
      <c r="C150">
        <v>0.66</v>
      </c>
      <c r="D150">
        <v>1</v>
      </c>
      <c r="E150">
        <v>3</v>
      </c>
      <c r="F150" t="s">
        <v>21</v>
      </c>
      <c r="G150">
        <v>0.85</v>
      </c>
      <c r="H150">
        <v>1.5</v>
      </c>
      <c r="I150">
        <v>17</v>
      </c>
      <c r="J150">
        <v>10.80001</v>
      </c>
      <c r="K150">
        <v>9.7000000000000003E-2</v>
      </c>
      <c r="L150">
        <v>7</v>
      </c>
      <c r="M150">
        <v>17</v>
      </c>
      <c r="N150">
        <v>17.17201</v>
      </c>
      <c r="O150">
        <v>0.105</v>
      </c>
      <c r="P150">
        <v>7</v>
      </c>
      <c r="Q150">
        <v>20</v>
      </c>
      <c r="R150">
        <v>3.0590099999999998</v>
      </c>
      <c r="S150">
        <v>0.19900999999999999</v>
      </c>
      <c r="T150">
        <v>7</v>
      </c>
      <c r="U150">
        <f t="shared" si="8"/>
        <v>-0.74924023600649703</v>
      </c>
      <c r="V150">
        <f t="shared" si="9"/>
        <v>-0.20139697510454704</v>
      </c>
      <c r="W150">
        <f t="shared" si="10"/>
        <v>0.27768560063476089</v>
      </c>
      <c r="X150">
        <f t="shared" si="11"/>
        <v>-0.7757914098227694</v>
      </c>
      <c r="Y150">
        <v>0</v>
      </c>
    </row>
    <row r="151" spans="1:25" hidden="1" x14ac:dyDescent="0.4">
      <c r="A151">
        <v>4</v>
      </c>
      <c r="B151">
        <v>4</v>
      </c>
      <c r="C151">
        <v>0.66</v>
      </c>
      <c r="D151">
        <v>1</v>
      </c>
      <c r="E151">
        <v>3</v>
      </c>
      <c r="F151" t="s">
        <v>21</v>
      </c>
      <c r="G151">
        <v>0.9</v>
      </c>
      <c r="H151">
        <v>1.5</v>
      </c>
      <c r="I151">
        <v>22</v>
      </c>
      <c r="J151">
        <v>12.578010000000001</v>
      </c>
      <c r="K151">
        <v>0.19101000000000001</v>
      </c>
      <c r="L151">
        <v>9</v>
      </c>
      <c r="M151">
        <v>22</v>
      </c>
      <c r="N151">
        <v>19.994</v>
      </c>
      <c r="O151">
        <v>0.16400000000000001</v>
      </c>
      <c r="P151">
        <v>9</v>
      </c>
      <c r="Q151">
        <v>62</v>
      </c>
      <c r="R151">
        <v>8.7420000000000009</v>
      </c>
      <c r="S151">
        <v>1.032</v>
      </c>
      <c r="T151">
        <v>9</v>
      </c>
      <c r="U151">
        <f t="shared" si="8"/>
        <v>-0.35928888561861516</v>
      </c>
      <c r="V151">
        <f t="shared" si="9"/>
        <v>-0.20128775209882543</v>
      </c>
      <c r="W151">
        <f t="shared" si="10"/>
        <v>0.79883584924349471</v>
      </c>
      <c r="X151">
        <f t="shared" si="11"/>
        <v>-0.4102683361543456</v>
      </c>
      <c r="Y151">
        <v>0</v>
      </c>
    </row>
    <row r="152" spans="1:25" hidden="1" x14ac:dyDescent="0.4">
      <c r="A152">
        <v>4</v>
      </c>
      <c r="B152">
        <v>4</v>
      </c>
      <c r="C152">
        <v>0.66</v>
      </c>
      <c r="D152">
        <v>3</v>
      </c>
      <c r="E152">
        <v>4</v>
      </c>
      <c r="F152" t="s">
        <v>25</v>
      </c>
      <c r="G152">
        <v>0.85</v>
      </c>
      <c r="H152">
        <v>1.5</v>
      </c>
      <c r="I152">
        <v>33</v>
      </c>
      <c r="J152">
        <v>16.306000000000001</v>
      </c>
      <c r="K152">
        <v>0.27600000000000002</v>
      </c>
      <c r="L152">
        <v>8</v>
      </c>
      <c r="M152">
        <v>12</v>
      </c>
      <c r="N152">
        <v>16.553000000000001</v>
      </c>
      <c r="O152">
        <v>7.5999999999999998E-2</v>
      </c>
      <c r="P152">
        <v>8</v>
      </c>
      <c r="Q152">
        <v>49</v>
      </c>
      <c r="R152">
        <v>6.9210099999999999</v>
      </c>
      <c r="S152">
        <v>0.62</v>
      </c>
      <c r="T152">
        <v>8</v>
      </c>
      <c r="U152">
        <f t="shared" si="8"/>
        <v>-0.37870723830995162</v>
      </c>
      <c r="V152">
        <f t="shared" si="9"/>
        <v>-6.5292770647448388E-3</v>
      </c>
      <c r="W152">
        <f t="shared" si="10"/>
        <v>0.91157809721746252</v>
      </c>
      <c r="X152">
        <f t="shared" si="11"/>
        <v>-0.41746797284136089</v>
      </c>
      <c r="Y152">
        <v>0</v>
      </c>
    </row>
    <row r="153" spans="1:25" hidden="1" x14ac:dyDescent="0.4">
      <c r="A153">
        <v>4</v>
      </c>
      <c r="B153">
        <v>4</v>
      </c>
      <c r="C153">
        <v>0.66</v>
      </c>
      <c r="D153">
        <v>3</v>
      </c>
      <c r="E153">
        <v>4</v>
      </c>
      <c r="F153" t="s">
        <v>25</v>
      </c>
      <c r="G153">
        <v>0.9</v>
      </c>
      <c r="H153">
        <v>1.5</v>
      </c>
      <c r="I153">
        <v>81</v>
      </c>
      <c r="J153">
        <v>30.933009999999999</v>
      </c>
      <c r="K153">
        <v>1.39</v>
      </c>
      <c r="L153">
        <v>11</v>
      </c>
      <c r="M153">
        <v>22</v>
      </c>
      <c r="N153">
        <v>19.841999999999999</v>
      </c>
      <c r="O153">
        <v>0.19400999999999999</v>
      </c>
      <c r="P153">
        <v>11</v>
      </c>
      <c r="Q153">
        <v>129</v>
      </c>
      <c r="R153">
        <v>18.88401</v>
      </c>
      <c r="S153">
        <v>2.7280099999999998</v>
      </c>
      <c r="T153">
        <v>11</v>
      </c>
      <c r="U153">
        <f t="shared" si="8"/>
        <v>-2.1491223558057701E-2</v>
      </c>
      <c r="V153">
        <f t="shared" si="9"/>
        <v>0.19283673667761697</v>
      </c>
      <c r="W153">
        <f t="shared" si="10"/>
        <v>1.1480218423033144</v>
      </c>
      <c r="X153">
        <f t="shared" si="11"/>
        <v>-8.4984283925565826E-2</v>
      </c>
      <c r="Y153">
        <v>0</v>
      </c>
    </row>
    <row r="154" spans="1:25" hidden="1" x14ac:dyDescent="0.4">
      <c r="A154">
        <v>4</v>
      </c>
      <c r="B154">
        <v>4</v>
      </c>
      <c r="C154">
        <v>0.66</v>
      </c>
      <c r="D154">
        <v>2</v>
      </c>
      <c r="E154">
        <v>4</v>
      </c>
      <c r="F154" t="s">
        <v>24</v>
      </c>
      <c r="G154">
        <v>0.85</v>
      </c>
      <c r="H154">
        <v>1.5</v>
      </c>
      <c r="I154">
        <v>20</v>
      </c>
      <c r="J154">
        <v>13.01201</v>
      </c>
      <c r="K154">
        <v>1.03701</v>
      </c>
      <c r="L154">
        <v>7</v>
      </c>
      <c r="M154">
        <v>13</v>
      </c>
      <c r="N154">
        <v>16.961010000000002</v>
      </c>
      <c r="O154">
        <v>0.10501000000000001</v>
      </c>
      <c r="P154">
        <v>7</v>
      </c>
      <c r="Q154">
        <v>28</v>
      </c>
      <c r="R154">
        <v>4.0199999999999996</v>
      </c>
      <c r="S154">
        <v>0.30701000000000001</v>
      </c>
      <c r="T154">
        <v>7</v>
      </c>
      <c r="U154">
        <f t="shared" si="8"/>
        <v>-0.62522565712197964</v>
      </c>
      <c r="V154">
        <f t="shared" si="9"/>
        <v>-0.11510732183217393</v>
      </c>
      <c r="W154">
        <f t="shared" si="10"/>
        <v>0.46592186316715356</v>
      </c>
      <c r="X154">
        <f t="shared" si="11"/>
        <v>-0.65703074303471642</v>
      </c>
      <c r="Y154">
        <v>0</v>
      </c>
    </row>
    <row r="155" spans="1:25" hidden="1" x14ac:dyDescent="0.4">
      <c r="A155">
        <v>4</v>
      </c>
      <c r="B155">
        <v>4</v>
      </c>
      <c r="C155">
        <v>0.66</v>
      </c>
      <c r="D155">
        <v>2</v>
      </c>
      <c r="E155">
        <v>4</v>
      </c>
      <c r="F155" t="s">
        <v>24</v>
      </c>
      <c r="G155">
        <v>0.9</v>
      </c>
      <c r="H155">
        <v>1.5</v>
      </c>
      <c r="I155">
        <v>58</v>
      </c>
      <c r="J155">
        <v>23.494</v>
      </c>
      <c r="K155">
        <v>0.499</v>
      </c>
      <c r="L155">
        <v>9</v>
      </c>
      <c r="M155">
        <v>30</v>
      </c>
      <c r="N155">
        <v>24.111999999999998</v>
      </c>
      <c r="O155">
        <v>0.311</v>
      </c>
      <c r="P155">
        <v>9</v>
      </c>
      <c r="Q155">
        <v>61</v>
      </c>
      <c r="R155">
        <v>9.9670100000000001</v>
      </c>
      <c r="S155">
        <v>1.073</v>
      </c>
      <c r="T155">
        <v>9</v>
      </c>
      <c r="U155">
        <f t="shared" si="8"/>
        <v>-0.38366834097743469</v>
      </c>
      <c r="V155">
        <f t="shared" si="9"/>
        <v>-1.1276270554103036E-2</v>
      </c>
      <c r="W155">
        <f t="shared" si="10"/>
        <v>0.53783933293911357</v>
      </c>
      <c r="X155">
        <f t="shared" si="11"/>
        <v>-0.42749759092731454</v>
      </c>
      <c r="Y155">
        <v>0</v>
      </c>
    </row>
    <row r="156" spans="1:25" hidden="1" x14ac:dyDescent="0.4">
      <c r="A156">
        <v>4</v>
      </c>
      <c r="B156">
        <v>4</v>
      </c>
      <c r="C156">
        <v>0.66</v>
      </c>
      <c r="D156">
        <v>2</v>
      </c>
      <c r="E156">
        <v>3</v>
      </c>
      <c r="F156" t="s">
        <v>23</v>
      </c>
      <c r="G156">
        <v>0.85</v>
      </c>
      <c r="H156">
        <v>1.5</v>
      </c>
      <c r="I156">
        <v>19</v>
      </c>
      <c r="J156">
        <v>11.78801</v>
      </c>
      <c r="K156">
        <v>0.19200999999999999</v>
      </c>
      <c r="L156">
        <v>9</v>
      </c>
      <c r="M156">
        <v>15</v>
      </c>
      <c r="N156">
        <v>16.784009999999999</v>
      </c>
      <c r="O156">
        <v>0.16700000000000001</v>
      </c>
      <c r="P156">
        <v>9</v>
      </c>
      <c r="Q156">
        <v>73</v>
      </c>
      <c r="R156">
        <v>10.321999999999999</v>
      </c>
      <c r="S156">
        <v>1.21401</v>
      </c>
      <c r="T156">
        <v>9</v>
      </c>
      <c r="U156">
        <f t="shared" si="8"/>
        <v>-0.21113187487052607</v>
      </c>
      <c r="V156">
        <f t="shared" si="9"/>
        <v>-0.15345523400589145</v>
      </c>
      <c r="W156">
        <f t="shared" si="10"/>
        <v>0.86150579296145136</v>
      </c>
      <c r="X156">
        <f t="shared" si="11"/>
        <v>-0.26113033610644698</v>
      </c>
      <c r="Y156">
        <v>0</v>
      </c>
    </row>
    <row r="157" spans="1:25" hidden="1" x14ac:dyDescent="0.4">
      <c r="A157">
        <v>4</v>
      </c>
      <c r="B157">
        <v>4</v>
      </c>
      <c r="C157">
        <v>0.66</v>
      </c>
      <c r="D157">
        <v>2</v>
      </c>
      <c r="E157">
        <v>3</v>
      </c>
      <c r="F157" t="s">
        <v>23</v>
      </c>
      <c r="G157">
        <v>0.9</v>
      </c>
      <c r="H157">
        <v>1.5</v>
      </c>
      <c r="I157">
        <v>33</v>
      </c>
      <c r="J157">
        <v>15.946999999999999</v>
      </c>
      <c r="K157">
        <v>0.47400999999999999</v>
      </c>
      <c r="L157">
        <v>11</v>
      </c>
      <c r="M157">
        <v>26</v>
      </c>
      <c r="N157">
        <v>20.350999999999999</v>
      </c>
      <c r="O157">
        <v>0.27500000000000002</v>
      </c>
      <c r="P157">
        <v>11</v>
      </c>
      <c r="Q157">
        <v>125</v>
      </c>
      <c r="R157">
        <v>18.165009999999999</v>
      </c>
      <c r="S157">
        <v>2.6749999999999998</v>
      </c>
      <c r="T157">
        <v>11</v>
      </c>
      <c r="U157">
        <f t="shared" si="8"/>
        <v>-4.9350113007298316E-2</v>
      </c>
      <c r="V157">
        <f t="shared" si="9"/>
        <v>-0.10590676006135633</v>
      </c>
      <c r="W157">
        <f t="shared" si="10"/>
        <v>0.98799109252698458</v>
      </c>
      <c r="X157">
        <f t="shared" si="11"/>
        <v>-0.11262548888003117</v>
      </c>
      <c r="Y157">
        <v>0</v>
      </c>
    </row>
    <row r="158" spans="1:25" hidden="1" x14ac:dyDescent="0.4">
      <c r="A158">
        <v>4</v>
      </c>
      <c r="B158">
        <v>4</v>
      </c>
      <c r="C158">
        <v>0.72</v>
      </c>
      <c r="D158">
        <v>1</v>
      </c>
      <c r="E158">
        <v>2</v>
      </c>
      <c r="F158" t="s">
        <v>20</v>
      </c>
      <c r="G158">
        <v>0.85</v>
      </c>
      <c r="H158">
        <v>1.5</v>
      </c>
      <c r="I158">
        <v>37</v>
      </c>
      <c r="J158">
        <v>16.905010000000001</v>
      </c>
      <c r="K158">
        <v>0.51400000000000001</v>
      </c>
      <c r="L158">
        <v>15</v>
      </c>
      <c r="M158">
        <v>30</v>
      </c>
      <c r="N158">
        <v>22.540009999999999</v>
      </c>
      <c r="O158">
        <v>0.43501000000000001</v>
      </c>
      <c r="P158">
        <v>15</v>
      </c>
      <c r="Q158">
        <v>383</v>
      </c>
      <c r="R158">
        <v>57.136009999999999</v>
      </c>
      <c r="S158">
        <v>11.319000000000001</v>
      </c>
      <c r="T158">
        <v>15</v>
      </c>
      <c r="U158">
        <f t="shared" si="8"/>
        <v>0.40395580447207829</v>
      </c>
      <c r="V158">
        <f t="shared" si="9"/>
        <v>-0.12493867238258902</v>
      </c>
      <c r="W158">
        <f t="shared" si="10"/>
        <v>1.4153088192995817</v>
      </c>
      <c r="X158">
        <f t="shared" si="11"/>
        <v>0.31653622464965497</v>
      </c>
      <c r="Y158">
        <v>0</v>
      </c>
    </row>
    <row r="159" spans="1:25" hidden="1" x14ac:dyDescent="0.4">
      <c r="A159">
        <v>4</v>
      </c>
      <c r="B159">
        <v>4</v>
      </c>
      <c r="C159">
        <v>0.72</v>
      </c>
      <c r="D159">
        <v>1</v>
      </c>
      <c r="E159">
        <v>2</v>
      </c>
      <c r="F159" t="s">
        <v>20</v>
      </c>
      <c r="G159">
        <v>0.9</v>
      </c>
      <c r="H159">
        <v>1.5</v>
      </c>
      <c r="I159">
        <v>54</v>
      </c>
      <c r="J159">
        <v>28.585000000000001</v>
      </c>
      <c r="K159">
        <v>1.726</v>
      </c>
      <c r="L159">
        <v>19</v>
      </c>
      <c r="M159">
        <v>47</v>
      </c>
      <c r="N159">
        <v>27.84301</v>
      </c>
      <c r="O159">
        <v>1.0529999999999999</v>
      </c>
      <c r="P159">
        <v>19</v>
      </c>
      <c r="Q159">
        <v>895</v>
      </c>
      <c r="R159">
        <v>165.96800999999999</v>
      </c>
      <c r="S159">
        <v>42.416029999999999</v>
      </c>
      <c r="T159">
        <v>19</v>
      </c>
      <c r="U159">
        <f t="shared" si="8"/>
        <v>0.7753082033475428</v>
      </c>
      <c r="V159">
        <f t="shared" si="9"/>
        <v>1.1422013178994215E-2</v>
      </c>
      <c r="W159">
        <f t="shared" si="10"/>
        <v>1.6051016463713421</v>
      </c>
      <c r="X159">
        <f t="shared" si="11"/>
        <v>0.6638768339236123</v>
      </c>
      <c r="Y159">
        <v>0</v>
      </c>
    </row>
    <row r="160" spans="1:25" hidden="1" x14ac:dyDescent="0.4">
      <c r="A160">
        <v>4</v>
      </c>
      <c r="B160">
        <v>4</v>
      </c>
      <c r="C160">
        <v>0.72</v>
      </c>
      <c r="D160">
        <v>1</v>
      </c>
      <c r="E160">
        <v>4</v>
      </c>
      <c r="F160" t="s">
        <v>22</v>
      </c>
      <c r="G160">
        <v>0.85</v>
      </c>
      <c r="H160">
        <v>1.5</v>
      </c>
      <c r="I160">
        <v>164</v>
      </c>
      <c r="J160">
        <v>73.878</v>
      </c>
      <c r="K160">
        <v>2.8410000000000002</v>
      </c>
      <c r="L160">
        <v>12</v>
      </c>
      <c r="M160">
        <v>164</v>
      </c>
      <c r="N160">
        <v>63.579000000000001</v>
      </c>
      <c r="O160">
        <v>1.96601</v>
      </c>
      <c r="P160">
        <v>12</v>
      </c>
      <c r="Q160">
        <v>168</v>
      </c>
      <c r="R160">
        <v>23.25901</v>
      </c>
      <c r="S160">
        <v>3.145</v>
      </c>
      <c r="T160">
        <v>12</v>
      </c>
      <c r="U160">
        <f t="shared" si="8"/>
        <v>-0.43672246743725868</v>
      </c>
      <c r="V160">
        <f t="shared" si="9"/>
        <v>6.5201437007926855E-2</v>
      </c>
      <c r="W160">
        <f t="shared" si="10"/>
        <v>0.20403492726494002</v>
      </c>
      <c r="X160">
        <f t="shared" si="11"/>
        <v>-0.48617362335459097</v>
      </c>
      <c r="Y160">
        <v>0</v>
      </c>
    </row>
    <row r="161" spans="1:25" hidden="1" x14ac:dyDescent="0.4">
      <c r="A161">
        <v>4</v>
      </c>
      <c r="B161">
        <v>4</v>
      </c>
      <c r="C161">
        <v>0.72</v>
      </c>
      <c r="D161">
        <v>1</v>
      </c>
      <c r="E161">
        <v>4</v>
      </c>
      <c r="F161" t="s">
        <v>22</v>
      </c>
      <c r="G161">
        <v>0.9</v>
      </c>
      <c r="H161">
        <v>1.5</v>
      </c>
      <c r="I161">
        <v>352</v>
      </c>
      <c r="J161">
        <v>114.24500999999999</v>
      </c>
      <c r="K161">
        <v>10.338010000000001</v>
      </c>
      <c r="L161">
        <v>15</v>
      </c>
      <c r="M161">
        <v>339</v>
      </c>
      <c r="N161">
        <v>130.435</v>
      </c>
      <c r="O161">
        <v>11.175000000000001</v>
      </c>
      <c r="P161">
        <v>15</v>
      </c>
      <c r="Q161">
        <v>366</v>
      </c>
      <c r="R161">
        <v>58.900010000000002</v>
      </c>
      <c r="S161">
        <v>10.217000000000001</v>
      </c>
      <c r="T161">
        <v>15</v>
      </c>
      <c r="U161">
        <f t="shared" si="8"/>
        <v>-0.34527877400430002</v>
      </c>
      <c r="V161">
        <f t="shared" si="9"/>
        <v>-5.7556902508371616E-2</v>
      </c>
      <c r="W161">
        <f t="shared" si="10"/>
        <v>-3.8924138422960636E-2</v>
      </c>
      <c r="X161">
        <f t="shared" si="11"/>
        <v>-0.38911738282273373</v>
      </c>
      <c r="Y161">
        <v>0</v>
      </c>
    </row>
    <row r="162" spans="1:25" hidden="1" x14ac:dyDescent="0.4">
      <c r="A162">
        <v>4</v>
      </c>
      <c r="B162">
        <v>4</v>
      </c>
      <c r="C162">
        <v>0.72</v>
      </c>
      <c r="D162">
        <v>1</v>
      </c>
      <c r="E162">
        <v>3</v>
      </c>
      <c r="F162" t="s">
        <v>21</v>
      </c>
      <c r="G162">
        <v>0.85</v>
      </c>
      <c r="H162">
        <v>1.5</v>
      </c>
      <c r="I162">
        <v>94</v>
      </c>
      <c r="J162">
        <v>40.923009999999998</v>
      </c>
      <c r="K162">
        <v>2.45201</v>
      </c>
      <c r="L162">
        <v>14</v>
      </c>
      <c r="M162">
        <v>87</v>
      </c>
      <c r="N162">
        <v>39.956009999999999</v>
      </c>
      <c r="O162">
        <v>1.6790099999999999</v>
      </c>
      <c r="P162">
        <v>14</v>
      </c>
      <c r="Q162">
        <v>290</v>
      </c>
      <c r="R162">
        <v>43.173999999999999</v>
      </c>
      <c r="S162">
        <v>6.7590000000000003</v>
      </c>
      <c r="T162">
        <v>14</v>
      </c>
      <c r="U162">
        <f t="shared" si="8"/>
        <v>3.3640174038819338E-2</v>
      </c>
      <c r="V162">
        <f t="shared" si="9"/>
        <v>1.0385456619175467E-2</v>
      </c>
      <c r="W162">
        <f t="shared" si="10"/>
        <v>0.60482916368728734</v>
      </c>
      <c r="X162">
        <f t="shared" si="11"/>
        <v>-2.1657577863059E-2</v>
      </c>
      <c r="Y162">
        <v>0</v>
      </c>
    </row>
    <row r="163" spans="1:25" hidden="1" x14ac:dyDescent="0.4">
      <c r="A163">
        <v>4</v>
      </c>
      <c r="B163">
        <v>4</v>
      </c>
      <c r="C163">
        <v>0.72</v>
      </c>
      <c r="D163">
        <v>1</v>
      </c>
      <c r="E163">
        <v>3</v>
      </c>
      <c r="F163" t="s">
        <v>21</v>
      </c>
      <c r="G163">
        <v>0.9</v>
      </c>
      <c r="H163">
        <v>1.5</v>
      </c>
      <c r="I163">
        <v>163</v>
      </c>
      <c r="J163">
        <v>87</v>
      </c>
      <c r="K163">
        <v>4.8120099999999999</v>
      </c>
      <c r="L163">
        <v>18</v>
      </c>
      <c r="M163">
        <v>154</v>
      </c>
      <c r="N163">
        <v>69.119010000000003</v>
      </c>
      <c r="O163">
        <v>9.5750100000000007</v>
      </c>
      <c r="P163">
        <v>18</v>
      </c>
      <c r="Q163">
        <v>690</v>
      </c>
      <c r="R163">
        <v>111.71299999999999</v>
      </c>
      <c r="S163">
        <v>24.515989999999999</v>
      </c>
      <c r="T163">
        <v>18</v>
      </c>
      <c r="U163">
        <f t="shared" si="8"/>
        <v>0.2085062056801236</v>
      </c>
      <c r="V163">
        <f t="shared" si="9"/>
        <v>9.992174355600203E-2</v>
      </c>
      <c r="W163">
        <f t="shared" si="10"/>
        <v>0.4083101993209865</v>
      </c>
      <c r="X163">
        <f t="shared" si="11"/>
        <v>0.16566358717393295</v>
      </c>
      <c r="Y163">
        <v>0</v>
      </c>
    </row>
    <row r="164" spans="1:25" hidden="1" x14ac:dyDescent="0.4">
      <c r="A164">
        <v>4</v>
      </c>
      <c r="B164">
        <v>4</v>
      </c>
      <c r="C164">
        <v>0.72</v>
      </c>
      <c r="D164">
        <v>3</v>
      </c>
      <c r="E164">
        <v>4</v>
      </c>
      <c r="F164" t="s">
        <v>25</v>
      </c>
      <c r="G164">
        <v>0.85</v>
      </c>
      <c r="H164">
        <v>1.5</v>
      </c>
      <c r="I164">
        <v>123</v>
      </c>
      <c r="J164">
        <v>61.284999999999997</v>
      </c>
      <c r="K164">
        <v>3.8370000000000002</v>
      </c>
      <c r="L164">
        <v>16</v>
      </c>
      <c r="M164">
        <v>42</v>
      </c>
      <c r="N164">
        <v>24.620010000000001</v>
      </c>
      <c r="O164">
        <v>0.48601</v>
      </c>
      <c r="P164">
        <v>16</v>
      </c>
      <c r="Q164">
        <v>477</v>
      </c>
      <c r="R164">
        <v>71.02</v>
      </c>
      <c r="S164">
        <v>14.068</v>
      </c>
      <c r="T164">
        <v>16</v>
      </c>
      <c r="U164">
        <f t="shared" si="8"/>
        <v>0.46009244297127649</v>
      </c>
      <c r="V164">
        <f t="shared" si="9"/>
        <v>0.39606596543940159</v>
      </c>
      <c r="W164">
        <f t="shared" si="10"/>
        <v>1.4615871543740948</v>
      </c>
      <c r="X164">
        <f t="shared" si="11"/>
        <v>0.37287967153202761</v>
      </c>
      <c r="Y164">
        <v>0</v>
      </c>
    </row>
    <row r="165" spans="1:25" hidden="1" x14ac:dyDescent="0.4">
      <c r="A165">
        <v>4</v>
      </c>
      <c r="B165">
        <v>4</v>
      </c>
      <c r="C165">
        <v>0.72</v>
      </c>
      <c r="D165">
        <v>3</v>
      </c>
      <c r="E165">
        <v>4</v>
      </c>
      <c r="F165" t="s">
        <v>25</v>
      </c>
      <c r="G165">
        <v>0.9</v>
      </c>
      <c r="H165">
        <v>1.5</v>
      </c>
      <c r="I165">
        <v>180</v>
      </c>
      <c r="J165">
        <v>84.546999999999997</v>
      </c>
      <c r="K165">
        <v>9.1250099999999996</v>
      </c>
      <c r="L165">
        <v>19</v>
      </c>
      <c r="M165">
        <v>44</v>
      </c>
      <c r="N165">
        <v>25.23901</v>
      </c>
      <c r="O165">
        <v>0.54400999999999999</v>
      </c>
      <c r="P165">
        <v>19</v>
      </c>
      <c r="Q165">
        <v>851</v>
      </c>
      <c r="R165">
        <v>142.08201</v>
      </c>
      <c r="S165">
        <v>39.255040000000001</v>
      </c>
      <c r="T165">
        <v>19</v>
      </c>
      <c r="U165">
        <f t="shared" si="8"/>
        <v>0.75046677662948003</v>
      </c>
      <c r="V165">
        <f t="shared" si="9"/>
        <v>0.52502588633147262</v>
      </c>
      <c r="W165">
        <f t="shared" si="10"/>
        <v>1.8582885412528141</v>
      </c>
      <c r="X165">
        <f t="shared" si="11"/>
        <v>0.61949800814981359</v>
      </c>
      <c r="Y165">
        <v>0</v>
      </c>
    </row>
    <row r="166" spans="1:25" hidden="1" x14ac:dyDescent="0.4">
      <c r="A166">
        <v>4</v>
      </c>
      <c r="B166">
        <v>4</v>
      </c>
      <c r="C166">
        <v>0.72</v>
      </c>
      <c r="D166">
        <v>2</v>
      </c>
      <c r="E166">
        <v>4</v>
      </c>
      <c r="F166" t="s">
        <v>24</v>
      </c>
      <c r="G166">
        <v>0.85</v>
      </c>
      <c r="H166">
        <v>1.5</v>
      </c>
      <c r="I166">
        <v>177</v>
      </c>
      <c r="J166">
        <v>71.126999999999995</v>
      </c>
      <c r="K166">
        <v>3.2110099999999999</v>
      </c>
      <c r="L166">
        <v>13</v>
      </c>
      <c r="M166">
        <v>77</v>
      </c>
      <c r="N166">
        <v>37.03201</v>
      </c>
      <c r="O166">
        <v>1.28501</v>
      </c>
      <c r="P166">
        <v>13</v>
      </c>
      <c r="Q166">
        <v>243</v>
      </c>
      <c r="R166">
        <v>35.517000000000003</v>
      </c>
      <c r="S166">
        <v>6.0010000000000003</v>
      </c>
      <c r="T166">
        <v>13</v>
      </c>
      <c r="U166">
        <f t="shared" si="8"/>
        <v>-1.8141009769907793E-2</v>
      </c>
      <c r="V166">
        <f t="shared" si="9"/>
        <v>0.28345720632835153</v>
      </c>
      <c r="W166">
        <f t="shared" si="10"/>
        <v>0.66931711938833915</v>
      </c>
      <c r="X166">
        <f t="shared" si="11"/>
        <v>-8.3182098642781394E-2</v>
      </c>
      <c r="Y166">
        <v>0</v>
      </c>
    </row>
    <row r="167" spans="1:25" hidden="1" x14ac:dyDescent="0.4">
      <c r="A167">
        <v>4</v>
      </c>
      <c r="B167">
        <v>4</v>
      </c>
      <c r="C167">
        <v>0.72</v>
      </c>
      <c r="D167">
        <v>2</v>
      </c>
      <c r="E167">
        <v>4</v>
      </c>
      <c r="F167" t="s">
        <v>24</v>
      </c>
      <c r="G167">
        <v>0.9</v>
      </c>
      <c r="H167">
        <v>1.5</v>
      </c>
      <c r="I167">
        <v>368</v>
      </c>
      <c r="J167">
        <v>144.756</v>
      </c>
      <c r="K167">
        <v>22.598009999999999</v>
      </c>
      <c r="L167">
        <v>17</v>
      </c>
      <c r="M167">
        <v>116</v>
      </c>
      <c r="N167">
        <v>53.011009999999999</v>
      </c>
      <c r="O167">
        <v>3.5070000000000001</v>
      </c>
      <c r="P167">
        <v>17</v>
      </c>
      <c r="Q167">
        <v>580</v>
      </c>
      <c r="R167">
        <v>86.804010000000005</v>
      </c>
      <c r="S167">
        <v>20.55</v>
      </c>
      <c r="T167">
        <v>17</v>
      </c>
      <c r="U167">
        <f t="shared" si="8"/>
        <v>0.21417370955336296</v>
      </c>
      <c r="V167">
        <f t="shared" si="9"/>
        <v>0.43627049510598476</v>
      </c>
      <c r="W167">
        <f t="shared" si="10"/>
        <v>0.76787606033058542</v>
      </c>
      <c r="X167">
        <f t="shared" si="11"/>
        <v>0.12657178917239462</v>
      </c>
      <c r="Y167">
        <v>0</v>
      </c>
    </row>
    <row r="168" spans="1:25" hidden="1" x14ac:dyDescent="0.4">
      <c r="A168">
        <v>4</v>
      </c>
      <c r="B168">
        <v>4</v>
      </c>
      <c r="C168">
        <v>0.72</v>
      </c>
      <c r="D168">
        <v>2</v>
      </c>
      <c r="E168">
        <v>3</v>
      </c>
      <c r="F168" t="s">
        <v>23</v>
      </c>
      <c r="G168">
        <v>0.85</v>
      </c>
      <c r="H168">
        <v>1.5</v>
      </c>
      <c r="I168">
        <v>72</v>
      </c>
      <c r="J168">
        <v>28.018000000000001</v>
      </c>
      <c r="K168">
        <v>2.145</v>
      </c>
      <c r="L168">
        <v>17</v>
      </c>
      <c r="M168">
        <v>42</v>
      </c>
      <c r="N168">
        <v>24.995010000000001</v>
      </c>
      <c r="O168">
        <v>0.746</v>
      </c>
      <c r="P168">
        <v>17</v>
      </c>
      <c r="Q168">
        <v>602</v>
      </c>
      <c r="R168">
        <v>92.447000000000003</v>
      </c>
      <c r="S168">
        <v>21.380009999999999</v>
      </c>
      <c r="T168">
        <v>17</v>
      </c>
      <c r="U168">
        <f t="shared" si="8"/>
        <v>0.56803950758121946</v>
      </c>
      <c r="V168">
        <f t="shared" si="9"/>
        <v>4.9583816109916842E-2</v>
      </c>
      <c r="W168">
        <f t="shared" si="10"/>
        <v>1.4572690765312317</v>
      </c>
      <c r="X168">
        <f t="shared" si="11"/>
        <v>0.46697390893197827</v>
      </c>
      <c r="Y168">
        <v>0</v>
      </c>
    </row>
    <row r="169" spans="1:25" hidden="1" x14ac:dyDescent="0.4">
      <c r="A169">
        <v>4</v>
      </c>
      <c r="B169">
        <v>4</v>
      </c>
      <c r="C169">
        <v>0.72</v>
      </c>
      <c r="D169">
        <v>2</v>
      </c>
      <c r="E169">
        <v>3</v>
      </c>
      <c r="F169" t="s">
        <v>23</v>
      </c>
      <c r="G169">
        <v>0.9</v>
      </c>
      <c r="H169">
        <v>1.5</v>
      </c>
      <c r="I169">
        <v>90</v>
      </c>
      <c r="J169">
        <v>42.828000000000003</v>
      </c>
      <c r="K169">
        <v>2.6440100000000002</v>
      </c>
      <c r="L169">
        <v>21</v>
      </c>
      <c r="M169">
        <v>53</v>
      </c>
      <c r="N169">
        <v>30.04701</v>
      </c>
      <c r="O169">
        <v>1.3660099999999999</v>
      </c>
      <c r="P169">
        <v>21</v>
      </c>
      <c r="Q169">
        <v>1192</v>
      </c>
      <c r="R169">
        <v>239.14100999999999</v>
      </c>
      <c r="S169">
        <v>93.307010000000005</v>
      </c>
      <c r="T169">
        <v>21</v>
      </c>
      <c r="U169">
        <f t="shared" si="8"/>
        <v>0.90085279760671599</v>
      </c>
      <c r="V169">
        <f t="shared" si="9"/>
        <v>0.15392653247677679</v>
      </c>
      <c r="W169">
        <f t="shared" si="10"/>
        <v>1.8344603941428392</v>
      </c>
      <c r="X169">
        <f t="shared" si="11"/>
        <v>0.70626449848419914</v>
      </c>
      <c r="Y169">
        <v>0</v>
      </c>
    </row>
    <row r="170" spans="1:25" hidden="1" x14ac:dyDescent="0.4">
      <c r="A170">
        <v>4</v>
      </c>
      <c r="B170">
        <v>6</v>
      </c>
      <c r="C170">
        <v>0.66</v>
      </c>
      <c r="D170">
        <v>1</v>
      </c>
      <c r="E170">
        <v>2</v>
      </c>
      <c r="F170" t="s">
        <v>20</v>
      </c>
      <c r="G170">
        <v>0.85</v>
      </c>
      <c r="H170">
        <v>1.5</v>
      </c>
      <c r="I170">
        <v>44</v>
      </c>
      <c r="J170">
        <v>33.386009999999999</v>
      </c>
      <c r="K170">
        <v>0.96601000000000004</v>
      </c>
      <c r="L170">
        <v>12</v>
      </c>
      <c r="M170">
        <v>43</v>
      </c>
      <c r="N170">
        <v>52.470010000000002</v>
      </c>
      <c r="O170">
        <v>1.13801</v>
      </c>
      <c r="P170">
        <v>12</v>
      </c>
      <c r="Q170">
        <v>462</v>
      </c>
      <c r="R170">
        <v>121.87201</v>
      </c>
      <c r="S170">
        <v>31.126999999999999</v>
      </c>
      <c r="T170">
        <v>12</v>
      </c>
      <c r="U170">
        <f t="shared" si="8"/>
        <v>0.36599282691621748</v>
      </c>
      <c r="V170">
        <f t="shared" si="9"/>
        <v>-0.19634662783989826</v>
      </c>
      <c r="W170">
        <f t="shared" si="10"/>
        <v>1.4369911873417109</v>
      </c>
      <c r="X170">
        <f t="shared" si="11"/>
        <v>0.24743456724295124</v>
      </c>
      <c r="Y170">
        <v>0</v>
      </c>
    </row>
    <row r="171" spans="1:25" hidden="1" x14ac:dyDescent="0.4">
      <c r="A171">
        <v>4</v>
      </c>
      <c r="B171">
        <v>6</v>
      </c>
      <c r="C171">
        <v>0.66</v>
      </c>
      <c r="D171">
        <v>1</v>
      </c>
      <c r="E171">
        <v>2</v>
      </c>
      <c r="F171" t="s">
        <v>20</v>
      </c>
      <c r="G171">
        <v>0.9</v>
      </c>
      <c r="H171">
        <v>1.5</v>
      </c>
      <c r="I171">
        <v>54</v>
      </c>
      <c r="J171">
        <v>46.674999999999997</v>
      </c>
      <c r="K171">
        <v>1.5820000000000001</v>
      </c>
      <c r="L171">
        <v>13</v>
      </c>
      <c r="M171">
        <v>52</v>
      </c>
      <c r="N171">
        <v>51.396000000000001</v>
      </c>
      <c r="O171">
        <v>1.599</v>
      </c>
      <c r="P171">
        <v>13</v>
      </c>
      <c r="Q171">
        <v>799</v>
      </c>
      <c r="R171">
        <v>232.73101</v>
      </c>
      <c r="S171">
        <v>84.512010000000004</v>
      </c>
      <c r="T171">
        <v>13</v>
      </c>
      <c r="U171">
        <f t="shared" si="8"/>
        <v>0.65592493381208605</v>
      </c>
      <c r="V171">
        <f t="shared" si="9"/>
        <v>-4.1844993823078297E-2</v>
      </c>
      <c r="W171">
        <f t="shared" si="10"/>
        <v>1.7230699671690912</v>
      </c>
      <c r="X171">
        <f t="shared" si="11"/>
        <v>0.47370069920071567</v>
      </c>
      <c r="Y171">
        <v>0</v>
      </c>
    </row>
    <row r="172" spans="1:25" hidden="1" x14ac:dyDescent="0.4">
      <c r="A172">
        <v>4</v>
      </c>
      <c r="B172">
        <v>6</v>
      </c>
      <c r="C172">
        <v>0.66</v>
      </c>
      <c r="D172">
        <v>1</v>
      </c>
      <c r="E172">
        <v>6</v>
      </c>
      <c r="F172" t="s">
        <v>22</v>
      </c>
      <c r="G172">
        <v>0.85</v>
      </c>
      <c r="H172">
        <v>1.5</v>
      </c>
      <c r="I172">
        <v>10</v>
      </c>
      <c r="J172">
        <v>19.443010000000001</v>
      </c>
      <c r="K172">
        <v>3.7999999999999999E-2</v>
      </c>
      <c r="L172">
        <v>7</v>
      </c>
      <c r="M172">
        <v>10</v>
      </c>
      <c r="N172">
        <v>30.45701</v>
      </c>
      <c r="O172">
        <v>5.4010000000000002E-2</v>
      </c>
      <c r="P172">
        <v>7</v>
      </c>
      <c r="Q172">
        <v>17</v>
      </c>
      <c r="R172">
        <v>3.7890100000000002</v>
      </c>
      <c r="S172">
        <v>0.183</v>
      </c>
      <c r="T172">
        <v>7</v>
      </c>
      <c r="U172">
        <f t="shared" si="8"/>
        <v>-0.90516151442797788</v>
      </c>
      <c r="V172">
        <f t="shared" si="9"/>
        <v>-0.19492376635881917</v>
      </c>
      <c r="W172">
        <f t="shared" si="10"/>
        <v>0.52997691244923595</v>
      </c>
      <c r="X172">
        <f t="shared" si="11"/>
        <v>-0.92588951275127407</v>
      </c>
      <c r="Y172">
        <v>0</v>
      </c>
    </row>
    <row r="173" spans="1:25" hidden="1" x14ac:dyDescent="0.4">
      <c r="A173">
        <v>4</v>
      </c>
      <c r="B173">
        <v>6</v>
      </c>
      <c r="C173">
        <v>0.66</v>
      </c>
      <c r="D173">
        <v>1</v>
      </c>
      <c r="E173">
        <v>6</v>
      </c>
      <c r="F173" t="s">
        <v>22</v>
      </c>
      <c r="G173">
        <v>0.9</v>
      </c>
      <c r="H173">
        <v>1.5</v>
      </c>
      <c r="I173">
        <v>61</v>
      </c>
      <c r="J173">
        <v>38.470010000000002</v>
      </c>
      <c r="K173">
        <v>0.71501000000000003</v>
      </c>
      <c r="L173">
        <v>9</v>
      </c>
      <c r="M173">
        <v>61</v>
      </c>
      <c r="N173">
        <v>53.832009999999997</v>
      </c>
      <c r="O173">
        <v>0.78400999999999998</v>
      </c>
      <c r="P173">
        <v>9</v>
      </c>
      <c r="Q173">
        <v>58</v>
      </c>
      <c r="R173">
        <v>11.22701</v>
      </c>
      <c r="S173">
        <v>1.0029999999999999</v>
      </c>
      <c r="T173">
        <v>9</v>
      </c>
      <c r="U173">
        <f t="shared" si="8"/>
        <v>-0.68077648649444567</v>
      </c>
      <c r="V173">
        <f t="shared" si="9"/>
        <v>-0.14591829677193205</v>
      </c>
      <c r="W173">
        <f t="shared" si="10"/>
        <v>0.10697933090087515</v>
      </c>
      <c r="X173">
        <f t="shared" si="11"/>
        <v>-0.71504774931041237</v>
      </c>
      <c r="Y173">
        <v>0</v>
      </c>
    </row>
    <row r="174" spans="1:25" hidden="1" x14ac:dyDescent="0.4">
      <c r="A174">
        <v>4</v>
      </c>
      <c r="B174">
        <v>6</v>
      </c>
      <c r="C174">
        <v>0.66</v>
      </c>
      <c r="D174">
        <v>1</v>
      </c>
      <c r="E174">
        <v>4</v>
      </c>
      <c r="F174" t="s">
        <v>21</v>
      </c>
      <c r="G174">
        <v>0.85</v>
      </c>
      <c r="H174">
        <v>1.5</v>
      </c>
      <c r="I174">
        <v>61</v>
      </c>
      <c r="J174">
        <v>47.164009999999998</v>
      </c>
      <c r="K174">
        <v>0.93799999999999994</v>
      </c>
      <c r="L174">
        <v>10</v>
      </c>
      <c r="M174">
        <v>63</v>
      </c>
      <c r="N174">
        <v>55.12</v>
      </c>
      <c r="O174">
        <v>1.22601</v>
      </c>
      <c r="P174">
        <v>10</v>
      </c>
      <c r="Q174">
        <v>151</v>
      </c>
      <c r="R174">
        <v>31.906009999999998</v>
      </c>
      <c r="S174">
        <v>4.2920100000000003</v>
      </c>
      <c r="T174">
        <v>10</v>
      </c>
      <c r="U174">
        <f t="shared" si="8"/>
        <v>-0.23743671192410826</v>
      </c>
      <c r="V174">
        <f t="shared" si="9"/>
        <v>-6.7698486122910115E-2</v>
      </c>
      <c r="W174">
        <f t="shared" si="10"/>
        <v>0.54416671262515415</v>
      </c>
      <c r="X174">
        <f t="shared" si="11"/>
        <v>-0.29041101692865484</v>
      </c>
      <c r="Y174">
        <v>0</v>
      </c>
    </row>
    <row r="175" spans="1:25" hidden="1" x14ac:dyDescent="0.4">
      <c r="A175">
        <v>4</v>
      </c>
      <c r="B175">
        <v>6</v>
      </c>
      <c r="C175">
        <v>0.66</v>
      </c>
      <c r="D175">
        <v>1</v>
      </c>
      <c r="E175">
        <v>4</v>
      </c>
      <c r="F175" t="s">
        <v>21</v>
      </c>
      <c r="G175">
        <v>0.9</v>
      </c>
      <c r="H175">
        <v>1.5</v>
      </c>
      <c r="I175">
        <v>163</v>
      </c>
      <c r="J175">
        <v>82.515000000000001</v>
      </c>
      <c r="K175">
        <v>6.6550099999999999</v>
      </c>
      <c r="L175">
        <v>12</v>
      </c>
      <c r="M175">
        <v>163</v>
      </c>
      <c r="N175">
        <v>105.755</v>
      </c>
      <c r="O175">
        <v>7.34</v>
      </c>
      <c r="P175">
        <v>12</v>
      </c>
      <c r="Q175">
        <v>489</v>
      </c>
      <c r="R175">
        <v>132.56900999999999</v>
      </c>
      <c r="S175">
        <v>35.676990000000004</v>
      </c>
      <c r="T175">
        <v>12</v>
      </c>
      <c r="U175">
        <f t="shared" si="8"/>
        <v>9.814110348626133E-2</v>
      </c>
      <c r="V175">
        <f t="shared" si="9"/>
        <v>-0.10776800557426715</v>
      </c>
      <c r="W175">
        <f t="shared" si="10"/>
        <v>0.68669214673159451</v>
      </c>
      <c r="X175">
        <f t="shared" si="11"/>
        <v>-6.7732866629118087E-3</v>
      </c>
      <c r="Y175">
        <v>0</v>
      </c>
    </row>
    <row r="176" spans="1:25" hidden="1" x14ac:dyDescent="0.4">
      <c r="A176">
        <v>4</v>
      </c>
      <c r="B176">
        <v>6</v>
      </c>
      <c r="C176">
        <v>0.66</v>
      </c>
      <c r="D176">
        <v>5</v>
      </c>
      <c r="E176">
        <v>6</v>
      </c>
      <c r="F176" t="s">
        <v>25</v>
      </c>
      <c r="G176">
        <v>0.85</v>
      </c>
      <c r="H176">
        <v>1.5</v>
      </c>
      <c r="I176">
        <v>165</v>
      </c>
      <c r="J176">
        <v>95.02</v>
      </c>
      <c r="K176">
        <v>6.1200099999999997</v>
      </c>
      <c r="L176">
        <v>12</v>
      </c>
      <c r="M176">
        <v>41</v>
      </c>
      <c r="N176">
        <v>44.019010000000002</v>
      </c>
      <c r="O176">
        <v>0.873</v>
      </c>
      <c r="P176">
        <v>12</v>
      </c>
      <c r="Q176">
        <v>536</v>
      </c>
      <c r="R176">
        <v>142.17301</v>
      </c>
      <c r="S176">
        <v>42.52402</v>
      </c>
      <c r="T176">
        <v>12</v>
      </c>
      <c r="U176">
        <f t="shared" si="8"/>
        <v>0.50917688721222398</v>
      </c>
      <c r="V176">
        <f t="shared" si="9"/>
        <v>0.33417475516190281</v>
      </c>
      <c r="W176">
        <f t="shared" si="10"/>
        <v>1.687620070031207</v>
      </c>
      <c r="X176">
        <f t="shared" si="11"/>
        <v>0.36353226143980066</v>
      </c>
      <c r="Y176">
        <v>0</v>
      </c>
    </row>
    <row r="177" spans="1:25" hidden="1" x14ac:dyDescent="0.4">
      <c r="A177">
        <v>4</v>
      </c>
      <c r="B177">
        <v>6</v>
      </c>
      <c r="C177">
        <v>0.66</v>
      </c>
      <c r="D177">
        <v>5</v>
      </c>
      <c r="E177">
        <v>6</v>
      </c>
      <c r="F177" t="s">
        <v>25</v>
      </c>
      <c r="G177">
        <v>0.9</v>
      </c>
      <c r="H177">
        <v>1.5</v>
      </c>
      <c r="I177">
        <v>350</v>
      </c>
      <c r="J177">
        <v>216.03501</v>
      </c>
      <c r="K177">
        <v>25.092009999999998</v>
      </c>
      <c r="L177">
        <v>13</v>
      </c>
      <c r="M177">
        <v>56</v>
      </c>
      <c r="N177">
        <v>53.805999999999997</v>
      </c>
      <c r="O177">
        <v>2.1830099999999999</v>
      </c>
      <c r="P177">
        <v>13</v>
      </c>
      <c r="Q177">
        <v>1172</v>
      </c>
      <c r="R177">
        <v>443.84201999999999</v>
      </c>
      <c r="S177">
        <v>219.18405999999999</v>
      </c>
      <c r="T177">
        <v>13</v>
      </c>
      <c r="U177">
        <f t="shared" si="8"/>
        <v>0.91639770865060244</v>
      </c>
      <c r="V177">
        <f t="shared" si="9"/>
        <v>0.60369343004951803</v>
      </c>
      <c r="W177">
        <f t="shared" si="10"/>
        <v>2.0017532420697259</v>
      </c>
      <c r="X177">
        <f t="shared" si="11"/>
        <v>0.63867865572485483</v>
      </c>
      <c r="Y177">
        <v>0</v>
      </c>
    </row>
    <row r="178" spans="1:25" hidden="1" x14ac:dyDescent="0.4">
      <c r="A178">
        <v>4</v>
      </c>
      <c r="B178">
        <v>6</v>
      </c>
      <c r="C178">
        <v>0.66</v>
      </c>
      <c r="D178">
        <v>3</v>
      </c>
      <c r="E178">
        <v>6</v>
      </c>
      <c r="F178" t="s">
        <v>24</v>
      </c>
      <c r="G178">
        <v>0.85</v>
      </c>
      <c r="H178">
        <v>1.5</v>
      </c>
      <c r="I178">
        <v>184</v>
      </c>
      <c r="J178">
        <v>96.731009999999998</v>
      </c>
      <c r="K178">
        <v>4.6310000000000002</v>
      </c>
      <c r="L178">
        <v>10</v>
      </c>
      <c r="M178">
        <v>71</v>
      </c>
      <c r="N178">
        <v>62.04701</v>
      </c>
      <c r="O178">
        <v>1.8540099999999999</v>
      </c>
      <c r="P178">
        <v>10</v>
      </c>
      <c r="Q178">
        <v>178</v>
      </c>
      <c r="R178">
        <v>40.830010000000001</v>
      </c>
      <c r="S178">
        <v>6.6320100000000002</v>
      </c>
      <c r="T178">
        <v>10</v>
      </c>
      <c r="U178">
        <f t="shared" si="8"/>
        <v>-0.18174137171626864</v>
      </c>
      <c r="V178">
        <f t="shared" si="9"/>
        <v>0.19284486440147278</v>
      </c>
      <c r="W178">
        <f t="shared" si="10"/>
        <v>0.55353310011355572</v>
      </c>
      <c r="X178">
        <f t="shared" si="11"/>
        <v>-0.24554528098785605</v>
      </c>
      <c r="Y178">
        <v>0</v>
      </c>
    </row>
    <row r="179" spans="1:25" hidden="1" x14ac:dyDescent="0.4">
      <c r="A179">
        <v>4</v>
      </c>
      <c r="B179">
        <v>6</v>
      </c>
      <c r="C179">
        <v>0.66</v>
      </c>
      <c r="D179">
        <v>3</v>
      </c>
      <c r="E179">
        <v>6</v>
      </c>
      <c r="F179" t="s">
        <v>24</v>
      </c>
      <c r="G179">
        <v>0.9</v>
      </c>
      <c r="H179">
        <v>1.5</v>
      </c>
      <c r="I179">
        <v>473</v>
      </c>
      <c r="J179">
        <v>241.25900999999999</v>
      </c>
      <c r="K179">
        <v>20.78201</v>
      </c>
      <c r="L179">
        <v>12</v>
      </c>
      <c r="M179">
        <v>152</v>
      </c>
      <c r="N179">
        <v>108.94201</v>
      </c>
      <c r="O179">
        <v>6.4409999999999998</v>
      </c>
      <c r="P179">
        <v>12</v>
      </c>
      <c r="Q179">
        <v>539</v>
      </c>
      <c r="R179">
        <v>148.61700999999999</v>
      </c>
      <c r="S179">
        <v>43.89499</v>
      </c>
      <c r="T179">
        <v>12</v>
      </c>
      <c r="U179">
        <f t="shared" si="8"/>
        <v>0.13487313573795526</v>
      </c>
      <c r="V179">
        <f t="shared" si="9"/>
        <v>0.34528815755061409</v>
      </c>
      <c r="W179">
        <f t="shared" si="10"/>
        <v>0.83346165526573013</v>
      </c>
      <c r="X179">
        <f t="shared" si="11"/>
        <v>9.3098660398571991E-3</v>
      </c>
      <c r="Y179">
        <v>0</v>
      </c>
    </row>
    <row r="180" spans="1:25" hidden="1" x14ac:dyDescent="0.4">
      <c r="A180">
        <v>4</v>
      </c>
      <c r="B180">
        <v>6</v>
      </c>
      <c r="C180">
        <v>0.66</v>
      </c>
      <c r="D180">
        <v>3</v>
      </c>
      <c r="E180">
        <v>4</v>
      </c>
      <c r="F180" t="s">
        <v>23</v>
      </c>
      <c r="G180">
        <v>0.85</v>
      </c>
      <c r="H180">
        <v>1.5</v>
      </c>
      <c r="I180">
        <v>134</v>
      </c>
      <c r="J180">
        <v>76.248009999999994</v>
      </c>
      <c r="K180">
        <v>9.0010100000000008</v>
      </c>
      <c r="L180">
        <v>13</v>
      </c>
      <c r="M180">
        <v>70</v>
      </c>
      <c r="N180">
        <v>63.789009999999998</v>
      </c>
      <c r="O180">
        <v>3.9070100000000001</v>
      </c>
      <c r="P180">
        <v>13</v>
      </c>
      <c r="Q180">
        <v>808</v>
      </c>
      <c r="R180">
        <v>238.286</v>
      </c>
      <c r="S180">
        <v>88.531989999999993</v>
      </c>
      <c r="T180">
        <v>13</v>
      </c>
      <c r="U180">
        <f t="shared" si="8"/>
        <v>0.57235266503453075</v>
      </c>
      <c r="V180">
        <f t="shared" si="9"/>
        <v>7.7482651507488037E-2</v>
      </c>
      <c r="W180">
        <f t="shared" si="10"/>
        <v>1.3552557034886186</v>
      </c>
      <c r="X180">
        <f t="shared" si="11"/>
        <v>0.39808216350483505</v>
      </c>
      <c r="Y180">
        <v>0</v>
      </c>
    </row>
    <row r="181" spans="1:25" hidden="1" x14ac:dyDescent="0.4">
      <c r="A181">
        <v>4</v>
      </c>
      <c r="B181">
        <v>6</v>
      </c>
      <c r="C181">
        <v>0.66</v>
      </c>
      <c r="D181">
        <v>3</v>
      </c>
      <c r="E181">
        <v>4</v>
      </c>
      <c r="F181" t="s">
        <v>23</v>
      </c>
      <c r="G181">
        <v>0.9</v>
      </c>
      <c r="H181">
        <v>1.5</v>
      </c>
      <c r="I181">
        <v>221</v>
      </c>
      <c r="J181">
        <v>156.16900999999999</v>
      </c>
      <c r="K181">
        <v>24.527000000000001</v>
      </c>
      <c r="L181">
        <v>16</v>
      </c>
      <c r="M181">
        <v>131</v>
      </c>
      <c r="N181">
        <v>103.863</v>
      </c>
      <c r="O181">
        <v>16.935009999999998</v>
      </c>
      <c r="P181">
        <v>16</v>
      </c>
      <c r="Q181">
        <v>3852</v>
      </c>
      <c r="R181">
        <v>3756.7939500000002</v>
      </c>
      <c r="S181">
        <v>3036.9448299999999</v>
      </c>
      <c r="T181">
        <v>16</v>
      </c>
      <c r="U181">
        <f t="shared" si="8"/>
        <v>1.5583565131471251</v>
      </c>
      <c r="V181">
        <f t="shared" si="9"/>
        <v>0.17713399449966102</v>
      </c>
      <c r="W181">
        <f t="shared" si="10"/>
        <v>2.2536514450449014</v>
      </c>
      <c r="X181">
        <f t="shared" si="11"/>
        <v>0.91808184034341389</v>
      </c>
      <c r="Y181">
        <v>0</v>
      </c>
    </row>
    <row r="182" spans="1:25" hidden="1" x14ac:dyDescent="0.4">
      <c r="A182">
        <v>4</v>
      </c>
      <c r="B182">
        <v>6</v>
      </c>
      <c r="C182">
        <v>0.72</v>
      </c>
      <c r="D182">
        <v>1</v>
      </c>
      <c r="E182">
        <v>2</v>
      </c>
      <c r="F182" t="s">
        <v>20</v>
      </c>
      <c r="G182">
        <v>0.85</v>
      </c>
      <c r="H182">
        <v>1.5</v>
      </c>
      <c r="I182">
        <v>186</v>
      </c>
      <c r="J182">
        <v>105.18600000000001</v>
      </c>
      <c r="K182">
        <v>17.373999999999999</v>
      </c>
      <c r="L182">
        <v>20</v>
      </c>
      <c r="M182">
        <v>163</v>
      </c>
      <c r="N182">
        <v>117.10901</v>
      </c>
      <c r="O182">
        <v>23.018999999999998</v>
      </c>
      <c r="P182">
        <v>20</v>
      </c>
      <c r="Q182">
        <v>8000</v>
      </c>
      <c r="R182">
        <v>18000</v>
      </c>
      <c r="S182">
        <v>18000</v>
      </c>
      <c r="U182">
        <f t="shared" si="8"/>
        <v>2.1866821954899405</v>
      </c>
      <c r="V182">
        <f t="shared" si="9"/>
        <v>-4.663236948531671E-2</v>
      </c>
      <c r="Y182">
        <v>1</v>
      </c>
    </row>
    <row r="183" spans="1:25" hidden="1" x14ac:dyDescent="0.4">
      <c r="A183">
        <v>4</v>
      </c>
      <c r="B183">
        <v>6</v>
      </c>
      <c r="C183">
        <v>0.72</v>
      </c>
      <c r="D183">
        <v>1</v>
      </c>
      <c r="E183">
        <v>2</v>
      </c>
      <c r="F183" t="s">
        <v>20</v>
      </c>
      <c r="G183">
        <v>0.9</v>
      </c>
      <c r="H183">
        <v>1.5</v>
      </c>
      <c r="I183">
        <v>261</v>
      </c>
      <c r="J183">
        <v>149.99401</v>
      </c>
      <c r="K183">
        <v>31.295999999999999</v>
      </c>
      <c r="L183">
        <v>23</v>
      </c>
      <c r="M183">
        <v>273</v>
      </c>
      <c r="N183">
        <v>190.405</v>
      </c>
      <c r="O183">
        <v>47.79</v>
      </c>
      <c r="P183">
        <v>23</v>
      </c>
      <c r="Q183">
        <v>8000</v>
      </c>
      <c r="R183">
        <v>18000</v>
      </c>
      <c r="S183">
        <v>18000</v>
      </c>
      <c r="U183">
        <f t="shared" si="8"/>
        <v>1.975594156412529</v>
      </c>
      <c r="V183">
        <f t="shared" si="9"/>
        <v>-0.10360443280769423</v>
      </c>
      <c r="Y183">
        <v>1</v>
      </c>
    </row>
    <row r="184" spans="1:25" hidden="1" x14ac:dyDescent="0.4">
      <c r="A184">
        <v>4</v>
      </c>
      <c r="B184">
        <v>6</v>
      </c>
      <c r="C184">
        <v>0.72</v>
      </c>
      <c r="D184">
        <v>1</v>
      </c>
      <c r="E184">
        <v>6</v>
      </c>
      <c r="F184" t="s">
        <v>22</v>
      </c>
      <c r="G184">
        <v>0.85</v>
      </c>
      <c r="H184">
        <v>1.5</v>
      </c>
      <c r="I184">
        <v>1293</v>
      </c>
      <c r="J184">
        <v>821.36603000000002</v>
      </c>
      <c r="K184">
        <v>85.495930000000001</v>
      </c>
      <c r="L184">
        <v>14</v>
      </c>
      <c r="M184">
        <v>1291</v>
      </c>
      <c r="N184">
        <v>698.35302999999999</v>
      </c>
      <c r="O184">
        <v>82.977069999999998</v>
      </c>
      <c r="P184">
        <v>14</v>
      </c>
      <c r="Q184">
        <v>1298</v>
      </c>
      <c r="R184">
        <v>600.27399000000003</v>
      </c>
      <c r="S184">
        <v>268.57891999999998</v>
      </c>
      <c r="T184">
        <v>14</v>
      </c>
      <c r="U184">
        <f t="shared" si="8"/>
        <v>-6.5725496103561307E-2</v>
      </c>
      <c r="V184">
        <f t="shared" si="9"/>
        <v>7.0461715573017156E-2</v>
      </c>
      <c r="W184">
        <f t="shared" si="10"/>
        <v>0.51011382771580605</v>
      </c>
      <c r="X184">
        <f t="shared" si="11"/>
        <v>-0.26840150966287168</v>
      </c>
      <c r="Y184">
        <v>0</v>
      </c>
    </row>
    <row r="185" spans="1:25" hidden="1" x14ac:dyDescent="0.4">
      <c r="A185">
        <v>4</v>
      </c>
      <c r="B185">
        <v>6</v>
      </c>
      <c r="C185">
        <v>0.72</v>
      </c>
      <c r="D185">
        <v>1</v>
      </c>
      <c r="E185">
        <v>6</v>
      </c>
      <c r="F185" t="s">
        <v>22</v>
      </c>
      <c r="G185">
        <v>0.9</v>
      </c>
      <c r="H185">
        <v>1.5</v>
      </c>
      <c r="I185">
        <v>4416</v>
      </c>
      <c r="J185">
        <v>2894.4431199999999</v>
      </c>
      <c r="K185">
        <v>1008.70838</v>
      </c>
      <c r="L185">
        <v>17</v>
      </c>
      <c r="M185">
        <v>4244</v>
      </c>
      <c r="N185">
        <v>2930.3759799999998</v>
      </c>
      <c r="O185">
        <v>935.80102999999997</v>
      </c>
      <c r="P185">
        <v>17</v>
      </c>
      <c r="Q185">
        <v>4390</v>
      </c>
      <c r="R185">
        <v>5169.7690499999999</v>
      </c>
      <c r="S185">
        <v>4118.8002999999999</v>
      </c>
      <c r="T185">
        <v>17</v>
      </c>
      <c r="U185">
        <f t="shared" si="8"/>
        <v>0.24654779641121322</v>
      </c>
      <c r="V185">
        <f t="shared" si="9"/>
        <v>-5.3583263314518764E-3</v>
      </c>
      <c r="W185">
        <f t="shared" si="10"/>
        <v>0.64358721683478248</v>
      </c>
      <c r="X185">
        <f t="shared" si="11"/>
        <v>-0.27826055770164176</v>
      </c>
      <c r="Y185">
        <v>0</v>
      </c>
    </row>
    <row r="186" spans="1:25" hidden="1" x14ac:dyDescent="0.4">
      <c r="A186">
        <v>4</v>
      </c>
      <c r="B186">
        <v>6</v>
      </c>
      <c r="C186">
        <v>0.72</v>
      </c>
      <c r="D186">
        <v>1</v>
      </c>
      <c r="E186">
        <v>4</v>
      </c>
      <c r="F186" t="s">
        <v>21</v>
      </c>
      <c r="G186">
        <v>0.85</v>
      </c>
      <c r="H186">
        <v>1.5</v>
      </c>
      <c r="I186">
        <v>1101</v>
      </c>
      <c r="J186">
        <v>715.27301999999997</v>
      </c>
      <c r="K186">
        <v>235.50102999999999</v>
      </c>
      <c r="L186">
        <v>18</v>
      </c>
      <c r="M186">
        <v>1025</v>
      </c>
      <c r="N186">
        <v>683.80402000000004</v>
      </c>
      <c r="O186">
        <v>210.22899000000001</v>
      </c>
      <c r="P186">
        <v>18</v>
      </c>
      <c r="Q186">
        <v>6219</v>
      </c>
      <c r="R186">
        <v>10252.24317</v>
      </c>
      <c r="S186">
        <v>9100.9746099999993</v>
      </c>
      <c r="T186">
        <v>18</v>
      </c>
      <c r="U186">
        <f t="shared" si="8"/>
        <v>1.1758872489078827</v>
      </c>
      <c r="V186">
        <f t="shared" si="9"/>
        <v>1.9540194193117727E-2</v>
      </c>
      <c r="W186">
        <f t="shared" si="10"/>
        <v>1.6363952989321269</v>
      </c>
      <c r="X186">
        <f t="shared" si="11"/>
        <v>0.38578784922522397</v>
      </c>
      <c r="Y186">
        <v>0</v>
      </c>
    </row>
    <row r="187" spans="1:25" hidden="1" x14ac:dyDescent="0.4">
      <c r="A187">
        <v>4</v>
      </c>
      <c r="B187">
        <v>6</v>
      </c>
      <c r="C187">
        <v>0.72</v>
      </c>
      <c r="D187">
        <v>1</v>
      </c>
      <c r="E187">
        <v>4</v>
      </c>
      <c r="F187" t="s">
        <v>21</v>
      </c>
      <c r="G187">
        <v>0.9</v>
      </c>
      <c r="H187">
        <v>1.5</v>
      </c>
      <c r="I187">
        <v>2689</v>
      </c>
      <c r="J187">
        <v>2565.0459000000001</v>
      </c>
      <c r="K187">
        <v>1496.32935</v>
      </c>
      <c r="L187">
        <v>22</v>
      </c>
      <c r="M187">
        <v>2398</v>
      </c>
      <c r="N187">
        <v>2982.0210000000002</v>
      </c>
      <c r="O187">
        <v>1525.5101400000001</v>
      </c>
      <c r="P187">
        <v>22</v>
      </c>
      <c r="Q187">
        <v>8000</v>
      </c>
      <c r="R187">
        <v>18000</v>
      </c>
      <c r="S187">
        <v>18000</v>
      </c>
      <c r="U187">
        <f t="shared" si="8"/>
        <v>0.78076180758525493</v>
      </c>
      <c r="V187">
        <f t="shared" si="9"/>
        <v>-6.541555655428484E-2</v>
      </c>
      <c r="Y187">
        <v>1</v>
      </c>
    </row>
    <row r="188" spans="1:25" hidden="1" x14ac:dyDescent="0.4">
      <c r="A188">
        <v>4</v>
      </c>
      <c r="B188">
        <v>6</v>
      </c>
      <c r="C188">
        <v>0.72</v>
      </c>
      <c r="D188">
        <v>5</v>
      </c>
      <c r="E188">
        <v>6</v>
      </c>
      <c r="F188" t="s">
        <v>25</v>
      </c>
      <c r="G188">
        <v>0.85</v>
      </c>
      <c r="H188">
        <v>1.5</v>
      </c>
      <c r="I188">
        <v>1149</v>
      </c>
      <c r="J188">
        <v>1033.3950199999999</v>
      </c>
      <c r="K188">
        <v>415.81594999999999</v>
      </c>
      <c r="L188">
        <v>21</v>
      </c>
      <c r="M188">
        <v>186</v>
      </c>
      <c r="N188">
        <v>150.09</v>
      </c>
      <c r="O188">
        <v>20.369009999999999</v>
      </c>
      <c r="P188">
        <v>21</v>
      </c>
      <c r="Q188">
        <v>8000</v>
      </c>
      <c r="R188">
        <v>18000</v>
      </c>
      <c r="S188">
        <v>18000</v>
      </c>
      <c r="U188">
        <f t="shared" si="8"/>
        <v>2.0789207475002343</v>
      </c>
      <c r="V188">
        <f t="shared" si="9"/>
        <v>0.83791460671734042</v>
      </c>
      <c r="Y188">
        <v>1</v>
      </c>
    </row>
    <row r="189" spans="1:25" hidden="1" x14ac:dyDescent="0.4">
      <c r="A189">
        <v>4</v>
      </c>
      <c r="B189">
        <v>6</v>
      </c>
      <c r="C189">
        <v>0.72</v>
      </c>
      <c r="D189">
        <v>5</v>
      </c>
      <c r="E189">
        <v>6</v>
      </c>
      <c r="F189" t="s">
        <v>25</v>
      </c>
      <c r="G189">
        <v>0.9</v>
      </c>
      <c r="H189">
        <v>1.5</v>
      </c>
      <c r="I189">
        <v>2242</v>
      </c>
      <c r="J189">
        <v>2091.0349200000001</v>
      </c>
      <c r="K189">
        <v>1122.1171899999999</v>
      </c>
      <c r="L189">
        <v>25</v>
      </c>
      <c r="M189">
        <v>331</v>
      </c>
      <c r="N189">
        <v>218.517</v>
      </c>
      <c r="O189">
        <v>56.256979999999999</v>
      </c>
      <c r="P189">
        <v>25</v>
      </c>
      <c r="Q189">
        <v>8000</v>
      </c>
      <c r="R189">
        <v>18000</v>
      </c>
      <c r="S189">
        <v>18000</v>
      </c>
      <c r="U189">
        <f t="shared" si="8"/>
        <v>1.9157872756092384</v>
      </c>
      <c r="V189">
        <f t="shared" si="9"/>
        <v>0.98087605604320061</v>
      </c>
      <c r="Y189">
        <v>1</v>
      </c>
    </row>
    <row r="190" spans="1:25" hidden="1" x14ac:dyDescent="0.4">
      <c r="A190">
        <v>4</v>
      </c>
      <c r="B190">
        <v>6</v>
      </c>
      <c r="C190">
        <v>0.72</v>
      </c>
      <c r="D190">
        <v>3</v>
      </c>
      <c r="E190">
        <v>6</v>
      </c>
      <c r="F190" t="s">
        <v>24</v>
      </c>
      <c r="G190">
        <v>0.85</v>
      </c>
      <c r="H190">
        <v>1.5</v>
      </c>
      <c r="I190">
        <v>2620</v>
      </c>
      <c r="J190">
        <v>1722.9959799999999</v>
      </c>
      <c r="K190">
        <v>620.58966999999996</v>
      </c>
      <c r="L190">
        <v>17</v>
      </c>
      <c r="M190">
        <v>753</v>
      </c>
      <c r="N190">
        <v>457.57999000000001</v>
      </c>
      <c r="O190">
        <v>96.612080000000006</v>
      </c>
      <c r="P190">
        <v>17</v>
      </c>
      <c r="Q190">
        <v>4482</v>
      </c>
      <c r="R190">
        <v>5065.0561600000001</v>
      </c>
      <c r="S190">
        <v>4224.3754900000004</v>
      </c>
      <c r="T190">
        <v>17</v>
      </c>
      <c r="U190">
        <f t="shared" si="8"/>
        <v>1.0441172405882275</v>
      </c>
      <c r="V190">
        <f t="shared" si="9"/>
        <v>0.57581723970021914</v>
      </c>
      <c r="W190">
        <f t="shared" si="10"/>
        <v>1.6407310818536096</v>
      </c>
      <c r="X190">
        <f t="shared" si="11"/>
        <v>0.3671624667814008</v>
      </c>
      <c r="Y190">
        <v>0</v>
      </c>
    </row>
    <row r="191" spans="1:25" hidden="1" x14ac:dyDescent="0.4">
      <c r="A191">
        <v>4</v>
      </c>
      <c r="B191">
        <v>6</v>
      </c>
      <c r="C191">
        <v>0.72</v>
      </c>
      <c r="D191">
        <v>3</v>
      </c>
      <c r="E191">
        <v>6</v>
      </c>
      <c r="F191" t="s">
        <v>24</v>
      </c>
      <c r="G191">
        <v>0.9</v>
      </c>
      <c r="H191">
        <v>1.5</v>
      </c>
      <c r="I191">
        <v>10224</v>
      </c>
      <c r="J191">
        <v>21791.619149999999</v>
      </c>
      <c r="K191">
        <v>16363.38379</v>
      </c>
      <c r="L191">
        <v>22</v>
      </c>
      <c r="M191">
        <v>2166</v>
      </c>
      <c r="N191">
        <v>2383.92994</v>
      </c>
      <c r="O191">
        <v>1115.21839</v>
      </c>
      <c r="P191">
        <v>22</v>
      </c>
      <c r="Q191">
        <v>8000</v>
      </c>
      <c r="R191">
        <v>18000</v>
      </c>
      <c r="S191">
        <v>18000</v>
      </c>
      <c r="U191">
        <f t="shared" si="8"/>
        <v>0.87797901708816684</v>
      </c>
      <c r="V191">
        <f t="shared" si="9"/>
        <v>0.96099601216162434</v>
      </c>
      <c r="Y191">
        <v>1</v>
      </c>
    </row>
    <row r="192" spans="1:25" hidden="1" x14ac:dyDescent="0.4">
      <c r="A192">
        <v>4</v>
      </c>
      <c r="B192">
        <v>6</v>
      </c>
      <c r="C192">
        <v>0.72</v>
      </c>
      <c r="D192">
        <v>3</v>
      </c>
      <c r="E192">
        <v>4</v>
      </c>
      <c r="F192" t="s">
        <v>23</v>
      </c>
      <c r="G192">
        <v>0.85</v>
      </c>
      <c r="H192">
        <v>1.5</v>
      </c>
      <c r="I192">
        <v>583</v>
      </c>
      <c r="J192">
        <v>463.47300000000001</v>
      </c>
      <c r="K192">
        <v>136.40006</v>
      </c>
      <c r="L192">
        <v>23</v>
      </c>
      <c r="M192">
        <v>325</v>
      </c>
      <c r="N192">
        <v>245.726</v>
      </c>
      <c r="O192">
        <v>76.143000000000001</v>
      </c>
      <c r="P192">
        <v>23</v>
      </c>
      <c r="Q192">
        <v>8000</v>
      </c>
      <c r="R192">
        <v>18000</v>
      </c>
      <c r="S192">
        <v>18000</v>
      </c>
      <c r="U192">
        <f t="shared" si="8"/>
        <v>1.8648213939666134</v>
      </c>
      <c r="V192">
        <f t="shared" si="9"/>
        <v>0.27557332789925548</v>
      </c>
      <c r="Y192">
        <v>1</v>
      </c>
    </row>
    <row r="193" spans="1:25" hidden="1" x14ac:dyDescent="0.4">
      <c r="A193">
        <v>4</v>
      </c>
      <c r="B193">
        <v>6</v>
      </c>
      <c r="C193">
        <v>0.72</v>
      </c>
      <c r="D193">
        <v>3</v>
      </c>
      <c r="E193">
        <v>4</v>
      </c>
      <c r="F193" t="s">
        <v>23</v>
      </c>
      <c r="G193">
        <v>0.9</v>
      </c>
      <c r="H193">
        <v>1.5</v>
      </c>
      <c r="I193">
        <v>1089</v>
      </c>
      <c r="J193">
        <v>781.78998000000001</v>
      </c>
      <c r="K193">
        <v>340.74804999999998</v>
      </c>
      <c r="L193">
        <v>28</v>
      </c>
      <c r="M193">
        <v>546</v>
      </c>
      <c r="N193">
        <v>433.30500000000001</v>
      </c>
      <c r="O193">
        <v>174.60799</v>
      </c>
      <c r="P193">
        <v>28</v>
      </c>
      <c r="Q193">
        <v>8000</v>
      </c>
      <c r="R193">
        <v>18000</v>
      </c>
      <c r="S193">
        <v>18000</v>
      </c>
      <c r="U193">
        <f t="shared" si="8"/>
        <v>1.6184788046221716</v>
      </c>
      <c r="V193">
        <f t="shared" si="9"/>
        <v>0.2562963994106997</v>
      </c>
      <c r="Y193">
        <v>1</v>
      </c>
    </row>
    <row r="194" spans="1:25" hidden="1" x14ac:dyDescent="0.4">
      <c r="A194">
        <v>5</v>
      </c>
      <c r="B194">
        <v>4</v>
      </c>
      <c r="C194">
        <v>0.66</v>
      </c>
      <c r="D194">
        <v>1</v>
      </c>
      <c r="E194">
        <v>2</v>
      </c>
      <c r="F194" t="s">
        <v>20</v>
      </c>
      <c r="G194">
        <v>0.85</v>
      </c>
      <c r="H194">
        <v>1.5</v>
      </c>
      <c r="I194">
        <v>11</v>
      </c>
      <c r="J194">
        <v>9.3219999999999992</v>
      </c>
      <c r="K194">
        <v>7.5999999999999998E-2</v>
      </c>
      <c r="L194">
        <v>8</v>
      </c>
      <c r="M194">
        <v>11</v>
      </c>
      <c r="N194">
        <v>14.268000000000001</v>
      </c>
      <c r="O194">
        <v>7.4999999999999997E-2</v>
      </c>
      <c r="P194">
        <v>8</v>
      </c>
      <c r="Q194">
        <v>35</v>
      </c>
      <c r="R194">
        <v>4.7010100000000001</v>
      </c>
      <c r="S194">
        <v>0.3</v>
      </c>
      <c r="T194">
        <v>8</v>
      </c>
      <c r="U194">
        <f t="shared" si="8"/>
        <v>-0.48217192564479433</v>
      </c>
      <c r="V194">
        <f t="shared" si="9"/>
        <v>-0.18485400206974964</v>
      </c>
      <c r="W194">
        <f t="shared" si="10"/>
        <v>0.6020599913279624</v>
      </c>
      <c r="X194">
        <f t="shared" si="11"/>
        <v>-0.50852184739776496</v>
      </c>
      <c r="Y194">
        <v>0</v>
      </c>
    </row>
    <row r="195" spans="1:25" hidden="1" x14ac:dyDescent="0.4">
      <c r="A195">
        <v>5</v>
      </c>
      <c r="B195">
        <v>4</v>
      </c>
      <c r="C195">
        <v>0.66</v>
      </c>
      <c r="D195">
        <v>1</v>
      </c>
      <c r="E195">
        <v>2</v>
      </c>
      <c r="F195" t="s">
        <v>20</v>
      </c>
      <c r="G195">
        <v>0.9</v>
      </c>
      <c r="H195">
        <v>1.5</v>
      </c>
      <c r="I195">
        <v>22</v>
      </c>
      <c r="J195">
        <v>11.26501</v>
      </c>
      <c r="K195">
        <v>0.19800999999999999</v>
      </c>
      <c r="L195">
        <v>11</v>
      </c>
      <c r="M195">
        <v>22</v>
      </c>
      <c r="N195">
        <v>17.754999999999999</v>
      </c>
      <c r="O195">
        <v>0.21299999999999999</v>
      </c>
      <c r="P195">
        <v>11</v>
      </c>
      <c r="Q195">
        <v>120</v>
      </c>
      <c r="R195">
        <v>16.225010000000001</v>
      </c>
      <c r="S195">
        <v>2.2540100000000001</v>
      </c>
      <c r="T195">
        <v>11</v>
      </c>
      <c r="U195">
        <f t="shared" ref="U195:U241" si="12">LOG10(R195/N195)</f>
        <v>-3.9135703495367262E-2</v>
      </c>
      <c r="V195">
        <f t="shared" ref="V195:V241" si="13">LOG10(J195/N195)</f>
        <v>-0.19758909505245029</v>
      </c>
      <c r="W195">
        <f t="shared" ref="W195:W238" si="14">LOG10(S195/O195)</f>
        <v>1.0245762350394003</v>
      </c>
      <c r="X195">
        <f t="shared" ref="X195:X238" si="15">LOG10((R195-S195)/(N195-O195))</f>
        <v>-9.8851614019994205E-2</v>
      </c>
      <c r="Y195">
        <v>0</v>
      </c>
    </row>
    <row r="196" spans="1:25" hidden="1" x14ac:dyDescent="0.4">
      <c r="A196">
        <v>5</v>
      </c>
      <c r="B196">
        <v>4</v>
      </c>
      <c r="C196">
        <v>0.66</v>
      </c>
      <c r="D196">
        <v>1</v>
      </c>
      <c r="E196">
        <v>4</v>
      </c>
      <c r="F196" t="s">
        <v>22</v>
      </c>
      <c r="G196">
        <v>0.85</v>
      </c>
      <c r="H196">
        <v>1.5</v>
      </c>
      <c r="I196">
        <v>10</v>
      </c>
      <c r="J196">
        <v>8.4940099999999994</v>
      </c>
      <c r="K196">
        <v>4.301E-2</v>
      </c>
      <c r="L196">
        <v>6</v>
      </c>
      <c r="M196">
        <v>10</v>
      </c>
      <c r="N196">
        <v>13.968999999999999</v>
      </c>
      <c r="O196">
        <v>4.3999999999999997E-2</v>
      </c>
      <c r="P196">
        <v>6</v>
      </c>
      <c r="Q196">
        <v>10</v>
      </c>
      <c r="R196">
        <v>1.7869999999999999</v>
      </c>
      <c r="S196">
        <v>9.9000000000000005E-2</v>
      </c>
      <c r="T196">
        <v>6</v>
      </c>
      <c r="U196">
        <f t="shared" si="12"/>
        <v>-0.89304076484501083</v>
      </c>
      <c r="V196">
        <f t="shared" si="13"/>
        <v>-0.21605254940069621</v>
      </c>
      <c r="W196">
        <f t="shared" si="14"/>
        <v>0.35218251811136259</v>
      </c>
      <c r="X196">
        <f t="shared" si="15"/>
        <v>-0.91642276155613023</v>
      </c>
      <c r="Y196">
        <v>0</v>
      </c>
    </row>
    <row r="197" spans="1:25" hidden="1" x14ac:dyDescent="0.4">
      <c r="A197">
        <v>5</v>
      </c>
      <c r="B197">
        <v>4</v>
      </c>
      <c r="C197">
        <v>0.66</v>
      </c>
      <c r="D197">
        <v>1</v>
      </c>
      <c r="E197">
        <v>4</v>
      </c>
      <c r="F197" t="s">
        <v>22</v>
      </c>
      <c r="G197">
        <v>0.9</v>
      </c>
      <c r="H197">
        <v>1.5</v>
      </c>
      <c r="I197">
        <v>29</v>
      </c>
      <c r="J197">
        <v>14.186</v>
      </c>
      <c r="K197">
        <v>0.17299999999999999</v>
      </c>
      <c r="L197">
        <v>7</v>
      </c>
      <c r="M197">
        <v>29</v>
      </c>
      <c r="N197">
        <v>20.854009999999999</v>
      </c>
      <c r="O197">
        <v>0.22900000000000001</v>
      </c>
      <c r="P197">
        <v>7</v>
      </c>
      <c r="Q197">
        <v>25</v>
      </c>
      <c r="R197">
        <v>3.4570099999999999</v>
      </c>
      <c r="S197">
        <v>0.25800000000000001</v>
      </c>
      <c r="T197">
        <v>7</v>
      </c>
      <c r="U197">
        <f t="shared" si="12"/>
        <v>-0.78048894164339411</v>
      </c>
      <c r="V197">
        <f t="shared" si="13"/>
        <v>-0.16732962194709197</v>
      </c>
      <c r="W197">
        <f t="shared" si="14"/>
        <v>5.1784223623342153E-2</v>
      </c>
      <c r="X197">
        <f t="shared" si="15"/>
        <v>-0.80937857011244385</v>
      </c>
      <c r="Y197">
        <v>0</v>
      </c>
    </row>
    <row r="198" spans="1:25" hidden="1" x14ac:dyDescent="0.4">
      <c r="A198">
        <v>5</v>
      </c>
      <c r="B198">
        <v>4</v>
      </c>
      <c r="C198">
        <v>0.66</v>
      </c>
      <c r="D198">
        <v>1</v>
      </c>
      <c r="E198">
        <v>3</v>
      </c>
      <c r="F198" t="s">
        <v>21</v>
      </c>
      <c r="G198">
        <v>0.85</v>
      </c>
      <c r="H198">
        <v>1.5</v>
      </c>
      <c r="I198">
        <v>13</v>
      </c>
      <c r="J198">
        <v>9.9120000000000008</v>
      </c>
      <c r="K198">
        <v>0.70001000000000002</v>
      </c>
      <c r="L198">
        <v>7</v>
      </c>
      <c r="M198">
        <v>13</v>
      </c>
      <c r="N198">
        <v>15.539</v>
      </c>
      <c r="O198">
        <v>0.12101000000000001</v>
      </c>
      <c r="P198">
        <v>7</v>
      </c>
      <c r="Q198">
        <v>20</v>
      </c>
      <c r="R198">
        <v>2.8370000000000002</v>
      </c>
      <c r="S198">
        <v>0.17901</v>
      </c>
      <c r="T198">
        <v>7</v>
      </c>
      <c r="U198">
        <f t="shared" si="12"/>
        <v>-0.73856373089195548</v>
      </c>
      <c r="V198">
        <f t="shared" si="13"/>
        <v>-0.19526177331980071</v>
      </c>
      <c r="W198">
        <f t="shared" si="14"/>
        <v>0.17005603162443109</v>
      </c>
      <c r="X198">
        <f t="shared" si="15"/>
        <v>-0.76347441696571161</v>
      </c>
      <c r="Y198">
        <v>0</v>
      </c>
    </row>
    <row r="199" spans="1:25" hidden="1" x14ac:dyDescent="0.4">
      <c r="A199">
        <v>5</v>
      </c>
      <c r="B199">
        <v>4</v>
      </c>
      <c r="C199">
        <v>0.66</v>
      </c>
      <c r="D199">
        <v>1</v>
      </c>
      <c r="E199">
        <v>3</v>
      </c>
      <c r="F199" t="s">
        <v>21</v>
      </c>
      <c r="G199">
        <v>0.9</v>
      </c>
      <c r="H199">
        <v>1.5</v>
      </c>
      <c r="I199">
        <v>35</v>
      </c>
      <c r="J199">
        <v>15.975009999999999</v>
      </c>
      <c r="K199">
        <v>0.36199999999999999</v>
      </c>
      <c r="L199">
        <v>10</v>
      </c>
      <c r="M199">
        <v>35</v>
      </c>
      <c r="N199">
        <v>22.608000000000001</v>
      </c>
      <c r="O199">
        <v>0.41200999999999999</v>
      </c>
      <c r="P199">
        <v>10</v>
      </c>
      <c r="Q199">
        <v>91</v>
      </c>
      <c r="R199">
        <v>11.99601</v>
      </c>
      <c r="S199">
        <v>1.64</v>
      </c>
      <c r="T199">
        <v>10</v>
      </c>
      <c r="U199">
        <f t="shared" si="12"/>
        <v>-0.27522532538439892</v>
      </c>
      <c r="V199">
        <f t="shared" si="13"/>
        <v>-0.15082100581530014</v>
      </c>
      <c r="W199">
        <f t="shared" si="14"/>
        <v>0.59993609101428602</v>
      </c>
      <c r="X199">
        <f t="shared" si="15"/>
        <v>-0.33108205935096768</v>
      </c>
      <c r="Y199">
        <v>0</v>
      </c>
    </row>
    <row r="200" spans="1:25" hidden="1" x14ac:dyDescent="0.4">
      <c r="A200">
        <v>5</v>
      </c>
      <c r="B200">
        <v>4</v>
      </c>
      <c r="C200">
        <v>0.66</v>
      </c>
      <c r="D200">
        <v>3</v>
      </c>
      <c r="E200">
        <v>4</v>
      </c>
      <c r="F200" t="s">
        <v>25</v>
      </c>
      <c r="G200">
        <v>0.85</v>
      </c>
      <c r="H200">
        <v>1.5</v>
      </c>
      <c r="I200">
        <v>35</v>
      </c>
      <c r="J200">
        <v>15.275</v>
      </c>
      <c r="K200">
        <v>0.26801000000000003</v>
      </c>
      <c r="L200">
        <v>8</v>
      </c>
      <c r="M200">
        <v>11</v>
      </c>
      <c r="N200">
        <v>14.66601</v>
      </c>
      <c r="O200">
        <v>7.7009999999999995E-2</v>
      </c>
      <c r="P200">
        <v>8</v>
      </c>
      <c r="Q200">
        <v>49</v>
      </c>
      <c r="R200">
        <v>6.875</v>
      </c>
      <c r="S200">
        <v>0.62700999999999996</v>
      </c>
      <c r="T200">
        <v>8</v>
      </c>
      <c r="U200">
        <f t="shared" si="12"/>
        <v>-0.32903927428052471</v>
      </c>
      <c r="V200">
        <f t="shared" si="13"/>
        <v>1.7669242131766901E-2</v>
      </c>
      <c r="W200">
        <f t="shared" si="14"/>
        <v>0.91072734393113641</v>
      </c>
      <c r="X200">
        <f t="shared" si="15"/>
        <v>-0.36828519851275321</v>
      </c>
      <c r="Y200">
        <v>0</v>
      </c>
    </row>
    <row r="201" spans="1:25" hidden="1" x14ac:dyDescent="0.4">
      <c r="A201">
        <v>5</v>
      </c>
      <c r="B201">
        <v>4</v>
      </c>
      <c r="C201">
        <v>0.66</v>
      </c>
      <c r="D201">
        <v>3</v>
      </c>
      <c r="E201">
        <v>4</v>
      </c>
      <c r="F201" t="s">
        <v>25</v>
      </c>
      <c r="G201">
        <v>0.9</v>
      </c>
      <c r="H201">
        <v>1.5</v>
      </c>
      <c r="I201">
        <v>75</v>
      </c>
      <c r="J201">
        <v>26.850999999999999</v>
      </c>
      <c r="K201">
        <v>0.96899999999999997</v>
      </c>
      <c r="L201">
        <v>11</v>
      </c>
      <c r="M201">
        <v>24</v>
      </c>
      <c r="N201">
        <v>19.484000000000002</v>
      </c>
      <c r="O201">
        <v>0.22800999999999999</v>
      </c>
      <c r="P201">
        <v>11</v>
      </c>
      <c r="Q201">
        <v>129</v>
      </c>
      <c r="R201">
        <v>17.84301</v>
      </c>
      <c r="S201">
        <v>2.5409999999999999</v>
      </c>
      <c r="T201">
        <v>11</v>
      </c>
      <c r="U201">
        <f t="shared" si="12"/>
        <v>-3.8210002018595389E-2</v>
      </c>
      <c r="V201">
        <f t="shared" si="13"/>
        <v>0.13928234367568126</v>
      </c>
      <c r="W201">
        <f t="shared" si="14"/>
        <v>1.0470507704640304</v>
      </c>
      <c r="X201">
        <f t="shared" si="15"/>
        <v>-9.9817370286338733E-2</v>
      </c>
      <c r="Y201">
        <v>0</v>
      </c>
    </row>
    <row r="202" spans="1:25" hidden="1" x14ac:dyDescent="0.4">
      <c r="A202">
        <v>5</v>
      </c>
      <c r="B202">
        <v>4</v>
      </c>
      <c r="C202">
        <v>0.66</v>
      </c>
      <c r="D202">
        <v>2</v>
      </c>
      <c r="E202">
        <v>4</v>
      </c>
      <c r="F202" t="s">
        <v>24</v>
      </c>
      <c r="G202">
        <v>0.85</v>
      </c>
      <c r="H202">
        <v>1.5</v>
      </c>
      <c r="I202">
        <v>33</v>
      </c>
      <c r="J202">
        <v>15.036009999999999</v>
      </c>
      <c r="K202">
        <v>0.20499999999999999</v>
      </c>
      <c r="L202">
        <v>8</v>
      </c>
      <c r="M202">
        <v>20</v>
      </c>
      <c r="N202">
        <v>18.579999999999998</v>
      </c>
      <c r="O202">
        <v>0.15201000000000001</v>
      </c>
      <c r="P202">
        <v>8</v>
      </c>
      <c r="Q202">
        <v>36</v>
      </c>
      <c r="R202">
        <v>5.343</v>
      </c>
      <c r="S202">
        <v>0.43501000000000001</v>
      </c>
      <c r="T202">
        <v>8</v>
      </c>
      <c r="U202">
        <f t="shared" si="12"/>
        <v>-0.54126053547471698</v>
      </c>
      <c r="V202">
        <f t="shared" si="13"/>
        <v>-9.1913103779497046E-2</v>
      </c>
      <c r="W202">
        <f t="shared" si="14"/>
        <v>0.45662708161074261</v>
      </c>
      <c r="X202">
        <f t="shared" si="15"/>
        <v>-0.57457429872611543</v>
      </c>
      <c r="Y202">
        <v>0</v>
      </c>
    </row>
    <row r="203" spans="1:25" hidden="1" x14ac:dyDescent="0.4">
      <c r="A203">
        <v>5</v>
      </c>
      <c r="B203">
        <v>4</v>
      </c>
      <c r="C203">
        <v>0.66</v>
      </c>
      <c r="D203">
        <v>2</v>
      </c>
      <c r="E203">
        <v>4</v>
      </c>
      <c r="F203" t="s">
        <v>24</v>
      </c>
      <c r="G203">
        <v>0.9</v>
      </c>
      <c r="H203">
        <v>1.5</v>
      </c>
      <c r="I203">
        <v>56</v>
      </c>
      <c r="J203">
        <v>22.643999999999998</v>
      </c>
      <c r="K203">
        <v>0.45600000000000002</v>
      </c>
      <c r="L203">
        <v>9</v>
      </c>
      <c r="M203">
        <v>22</v>
      </c>
      <c r="N203">
        <v>19.870010000000001</v>
      </c>
      <c r="O203">
        <v>0.21001</v>
      </c>
      <c r="P203">
        <v>9</v>
      </c>
      <c r="Q203">
        <v>61</v>
      </c>
      <c r="R203">
        <v>8.2899999999999991</v>
      </c>
      <c r="S203">
        <v>0.85001000000000004</v>
      </c>
      <c r="T203">
        <v>9</v>
      </c>
      <c r="U203">
        <f t="shared" si="12"/>
        <v>-0.37964355512741915</v>
      </c>
      <c r="V203">
        <f t="shared" si="13"/>
        <v>5.6755060534863483E-2</v>
      </c>
      <c r="W203">
        <f t="shared" si="14"/>
        <v>0.60718406009993198</v>
      </c>
      <c r="X203">
        <f t="shared" si="15"/>
        <v>-0.42201116167977282</v>
      </c>
      <c r="Y203">
        <v>0</v>
      </c>
    </row>
    <row r="204" spans="1:25" hidden="1" x14ac:dyDescent="0.4">
      <c r="A204">
        <v>5</v>
      </c>
      <c r="B204">
        <v>4</v>
      </c>
      <c r="C204">
        <v>0.66</v>
      </c>
      <c r="D204">
        <v>2</v>
      </c>
      <c r="E204">
        <v>3</v>
      </c>
      <c r="F204" t="s">
        <v>23</v>
      </c>
      <c r="G204">
        <v>0.85</v>
      </c>
      <c r="H204">
        <v>1.5</v>
      </c>
      <c r="I204">
        <v>21</v>
      </c>
      <c r="J204">
        <v>11.999000000000001</v>
      </c>
      <c r="K204">
        <v>0.18801000000000001</v>
      </c>
      <c r="L204">
        <v>9</v>
      </c>
      <c r="M204">
        <v>17</v>
      </c>
      <c r="N204">
        <v>16.931000000000001</v>
      </c>
      <c r="O204">
        <v>0.14699999999999999</v>
      </c>
      <c r="P204">
        <v>9</v>
      </c>
      <c r="Q204">
        <v>73</v>
      </c>
      <c r="R204">
        <v>9.8520099999999999</v>
      </c>
      <c r="S204">
        <v>1.056</v>
      </c>
      <c r="T204">
        <v>9</v>
      </c>
      <c r="U204">
        <f t="shared" si="12"/>
        <v>-0.23515776572752625</v>
      </c>
      <c r="V204">
        <f t="shared" si="13"/>
        <v>-0.14953755638021637</v>
      </c>
      <c r="W204">
        <f t="shared" si="14"/>
        <v>0.85634658344961745</v>
      </c>
      <c r="X204">
        <f t="shared" si="15"/>
        <v>-0.28060975642012626</v>
      </c>
      <c r="Y204">
        <v>0</v>
      </c>
    </row>
    <row r="205" spans="1:25" hidden="1" x14ac:dyDescent="0.4">
      <c r="A205">
        <v>5</v>
      </c>
      <c r="B205">
        <v>4</v>
      </c>
      <c r="C205">
        <v>0.66</v>
      </c>
      <c r="D205">
        <v>2</v>
      </c>
      <c r="E205">
        <v>3</v>
      </c>
      <c r="F205" t="s">
        <v>23</v>
      </c>
      <c r="G205">
        <v>0.9</v>
      </c>
      <c r="H205">
        <v>1.5</v>
      </c>
      <c r="I205">
        <v>42</v>
      </c>
      <c r="J205">
        <v>18.209</v>
      </c>
      <c r="K205">
        <v>0.58699999999999997</v>
      </c>
      <c r="L205">
        <v>12</v>
      </c>
      <c r="M205">
        <v>28</v>
      </c>
      <c r="N205">
        <v>20.286000000000001</v>
      </c>
      <c r="O205">
        <v>0.36299999999999999</v>
      </c>
      <c r="P205">
        <v>12</v>
      </c>
      <c r="Q205">
        <v>166</v>
      </c>
      <c r="R205">
        <v>22.82</v>
      </c>
      <c r="S205">
        <v>3.7540100000000001</v>
      </c>
      <c r="T205">
        <v>12</v>
      </c>
      <c r="U205">
        <f t="shared" si="12"/>
        <v>5.1119218932783206E-2</v>
      </c>
      <c r="V205">
        <f t="shared" si="13"/>
        <v>-4.691032523955331E-2</v>
      </c>
      <c r="W205">
        <f t="shared" si="14"/>
        <v>1.0145888001322823</v>
      </c>
      <c r="X205">
        <f t="shared" si="15"/>
        <v>-1.9095374057220442E-2</v>
      </c>
      <c r="Y205">
        <v>0</v>
      </c>
    </row>
    <row r="206" spans="1:25" hidden="1" x14ac:dyDescent="0.4">
      <c r="A206">
        <v>5</v>
      </c>
      <c r="B206">
        <v>4</v>
      </c>
      <c r="C206">
        <v>0.72</v>
      </c>
      <c r="D206">
        <v>1</v>
      </c>
      <c r="E206">
        <v>2</v>
      </c>
      <c r="F206" t="s">
        <v>20</v>
      </c>
      <c r="G206">
        <v>0.85</v>
      </c>
      <c r="H206">
        <v>1.5</v>
      </c>
      <c r="I206">
        <v>41</v>
      </c>
      <c r="J206">
        <v>18.197009999999999</v>
      </c>
      <c r="K206">
        <v>0.60901000000000005</v>
      </c>
      <c r="L206">
        <v>15</v>
      </c>
      <c r="M206">
        <v>34</v>
      </c>
      <c r="N206">
        <v>24.969000000000001</v>
      </c>
      <c r="O206">
        <v>0.51800000000000002</v>
      </c>
      <c r="P206">
        <v>16</v>
      </c>
      <c r="Q206">
        <v>383</v>
      </c>
      <c r="R206">
        <v>57.652009999999997</v>
      </c>
      <c r="S206">
        <v>10.639010000000001</v>
      </c>
      <c r="T206">
        <v>15</v>
      </c>
      <c r="U206">
        <f t="shared" si="12"/>
        <v>0.36341330393797416</v>
      </c>
      <c r="V206">
        <f t="shared" si="13"/>
        <v>-0.13740111560810761</v>
      </c>
      <c r="W206">
        <f t="shared" si="14"/>
        <v>1.3125714573547016</v>
      </c>
      <c r="X206">
        <f t="shared" si="15"/>
        <v>0.28392133967961503</v>
      </c>
      <c r="Y206">
        <v>0</v>
      </c>
    </row>
    <row r="207" spans="1:25" hidden="1" x14ac:dyDescent="0.4">
      <c r="A207">
        <v>5</v>
      </c>
      <c r="B207">
        <v>4</v>
      </c>
      <c r="C207">
        <v>0.72</v>
      </c>
      <c r="D207">
        <v>1</v>
      </c>
      <c r="E207">
        <v>2</v>
      </c>
      <c r="F207" t="s">
        <v>20</v>
      </c>
      <c r="G207">
        <v>0.9</v>
      </c>
      <c r="H207">
        <v>1.5</v>
      </c>
      <c r="I207">
        <v>53</v>
      </c>
      <c r="J207">
        <v>19.614999999999998</v>
      </c>
      <c r="K207">
        <v>0.94599999999999995</v>
      </c>
      <c r="L207">
        <v>19</v>
      </c>
      <c r="M207">
        <v>43</v>
      </c>
      <c r="N207">
        <v>26.395009999999999</v>
      </c>
      <c r="O207">
        <v>0.84499999999999997</v>
      </c>
      <c r="P207">
        <v>19</v>
      </c>
      <c r="Q207">
        <v>895</v>
      </c>
      <c r="R207">
        <v>151.53800000000001</v>
      </c>
      <c r="S207">
        <v>41.820050000000002</v>
      </c>
      <c r="T207">
        <v>19</v>
      </c>
      <c r="U207">
        <f t="shared" si="12"/>
        <v>0.75899972025483764</v>
      </c>
      <c r="V207">
        <f t="shared" si="13"/>
        <v>-0.12893351840803921</v>
      </c>
      <c r="W207">
        <f t="shared" si="14"/>
        <v>1.694527838774216</v>
      </c>
      <c r="X207">
        <f t="shared" si="15"/>
        <v>0.63288661008318381</v>
      </c>
      <c r="Y207">
        <v>0</v>
      </c>
    </row>
    <row r="208" spans="1:25" hidden="1" x14ac:dyDescent="0.4">
      <c r="A208">
        <v>5</v>
      </c>
      <c r="B208">
        <v>4</v>
      </c>
      <c r="C208">
        <v>0.72</v>
      </c>
      <c r="D208">
        <v>1</v>
      </c>
      <c r="E208">
        <v>4</v>
      </c>
      <c r="F208" t="s">
        <v>22</v>
      </c>
      <c r="G208">
        <v>0.85</v>
      </c>
      <c r="H208">
        <v>1.5</v>
      </c>
      <c r="I208">
        <v>163</v>
      </c>
      <c r="J208">
        <v>72.09</v>
      </c>
      <c r="K208">
        <v>3.6800099999999998</v>
      </c>
      <c r="L208">
        <v>12</v>
      </c>
      <c r="M208">
        <v>162</v>
      </c>
      <c r="N208">
        <v>72.954009999999997</v>
      </c>
      <c r="O208">
        <v>2.91</v>
      </c>
      <c r="P208">
        <v>12</v>
      </c>
      <c r="Q208">
        <v>168</v>
      </c>
      <c r="R208">
        <v>26.75901</v>
      </c>
      <c r="S208">
        <v>4.5750000000000002</v>
      </c>
      <c r="T208">
        <v>12</v>
      </c>
      <c r="U208">
        <f t="shared" si="12"/>
        <v>-0.43557912652464764</v>
      </c>
      <c r="V208">
        <f t="shared" si="13"/>
        <v>-5.1741428513392401E-3</v>
      </c>
      <c r="W208">
        <f t="shared" si="14"/>
        <v>0.19649810941655979</v>
      </c>
      <c r="X208">
        <f t="shared" si="15"/>
        <v>-0.49933094902187469</v>
      </c>
      <c r="Y208">
        <v>0</v>
      </c>
    </row>
    <row r="209" spans="1:25" hidden="1" x14ac:dyDescent="0.4">
      <c r="A209">
        <v>5</v>
      </c>
      <c r="B209">
        <v>4</v>
      </c>
      <c r="C209">
        <v>0.72</v>
      </c>
      <c r="D209">
        <v>1</v>
      </c>
      <c r="E209">
        <v>4</v>
      </c>
      <c r="F209" t="s">
        <v>22</v>
      </c>
      <c r="G209">
        <v>0.9</v>
      </c>
      <c r="H209">
        <v>1.5</v>
      </c>
      <c r="I209">
        <v>354</v>
      </c>
      <c r="J209">
        <v>121.574</v>
      </c>
      <c r="K209">
        <v>11.76501</v>
      </c>
      <c r="L209">
        <v>15</v>
      </c>
      <c r="M209">
        <v>331</v>
      </c>
      <c r="N209">
        <v>126.13601</v>
      </c>
      <c r="O209">
        <v>10.01201</v>
      </c>
      <c r="P209">
        <v>15</v>
      </c>
      <c r="Q209">
        <v>366</v>
      </c>
      <c r="R209">
        <v>60.534999999999997</v>
      </c>
      <c r="S209">
        <v>11.45701</v>
      </c>
      <c r="T209">
        <v>15</v>
      </c>
      <c r="U209">
        <f t="shared" si="12"/>
        <v>-0.31883254229722408</v>
      </c>
      <c r="V209">
        <f t="shared" si="13"/>
        <v>-1.599838305478098E-2</v>
      </c>
      <c r="W209">
        <f t="shared" si="14"/>
        <v>5.8550017447640788E-2</v>
      </c>
      <c r="X209">
        <f t="shared" si="15"/>
        <v>-0.37403521930564926</v>
      </c>
      <c r="Y209">
        <v>0</v>
      </c>
    </row>
    <row r="210" spans="1:25" hidden="1" x14ac:dyDescent="0.4">
      <c r="A210">
        <v>5</v>
      </c>
      <c r="B210">
        <v>4</v>
      </c>
      <c r="C210">
        <v>0.72</v>
      </c>
      <c r="D210">
        <v>1</v>
      </c>
      <c r="E210">
        <v>3</v>
      </c>
      <c r="F210" t="s">
        <v>21</v>
      </c>
      <c r="G210">
        <v>0.85</v>
      </c>
      <c r="H210">
        <v>1.5</v>
      </c>
      <c r="I210">
        <v>90</v>
      </c>
      <c r="J210">
        <v>44.972999999999999</v>
      </c>
      <c r="K210">
        <v>2.54901</v>
      </c>
      <c r="L210">
        <v>14</v>
      </c>
      <c r="M210">
        <v>90</v>
      </c>
      <c r="N210">
        <v>40.583010000000002</v>
      </c>
      <c r="O210">
        <v>1.897</v>
      </c>
      <c r="P210">
        <v>14</v>
      </c>
      <c r="Q210">
        <v>290</v>
      </c>
      <c r="R210">
        <v>41.493009999999998</v>
      </c>
      <c r="S210">
        <v>7.0990000000000002</v>
      </c>
      <c r="T210">
        <v>14</v>
      </c>
      <c r="U210">
        <f t="shared" si="12"/>
        <v>9.6306856435270736E-3</v>
      </c>
      <c r="V210">
        <f t="shared" si="13"/>
        <v>4.4607603816139069E-2</v>
      </c>
      <c r="W210">
        <f t="shared" si="14"/>
        <v>0.57312984528549815</v>
      </c>
      <c r="X210">
        <f t="shared" si="15"/>
        <v>-5.1071126543278202E-2</v>
      </c>
      <c r="Y210">
        <v>0</v>
      </c>
    </row>
    <row r="211" spans="1:25" hidden="1" x14ac:dyDescent="0.4">
      <c r="A211">
        <v>5</v>
      </c>
      <c r="B211">
        <v>4</v>
      </c>
      <c r="C211">
        <v>0.72</v>
      </c>
      <c r="D211">
        <v>1</v>
      </c>
      <c r="E211">
        <v>3</v>
      </c>
      <c r="F211" t="s">
        <v>21</v>
      </c>
      <c r="G211">
        <v>0.9</v>
      </c>
      <c r="H211">
        <v>1.5</v>
      </c>
      <c r="I211">
        <v>164</v>
      </c>
      <c r="J211">
        <v>66.817009999999996</v>
      </c>
      <c r="K211">
        <v>7.6370100000000001</v>
      </c>
      <c r="L211">
        <v>18</v>
      </c>
      <c r="M211">
        <v>135</v>
      </c>
      <c r="N211">
        <v>66.471010000000007</v>
      </c>
      <c r="O211">
        <v>7.1260000000000003</v>
      </c>
      <c r="P211">
        <v>18</v>
      </c>
      <c r="Q211">
        <v>682</v>
      </c>
      <c r="R211">
        <v>128.92701</v>
      </c>
      <c r="S211">
        <v>28.56401</v>
      </c>
      <c r="T211">
        <v>18</v>
      </c>
      <c r="U211">
        <f t="shared" si="12"/>
        <v>0.28771163312399328</v>
      </c>
      <c r="V211">
        <f t="shared" si="13"/>
        <v>2.2547597040957486E-3</v>
      </c>
      <c r="W211">
        <f t="shared" si="14"/>
        <v>0.60297335843030742</v>
      </c>
      <c r="X211">
        <f t="shared" si="15"/>
        <v>0.22818942718898683</v>
      </c>
      <c r="Y211">
        <v>0</v>
      </c>
    </row>
    <row r="212" spans="1:25" hidden="1" x14ac:dyDescent="0.4">
      <c r="A212">
        <v>5</v>
      </c>
      <c r="B212">
        <v>4</v>
      </c>
      <c r="C212">
        <v>0.72</v>
      </c>
      <c r="D212">
        <v>3</v>
      </c>
      <c r="E212">
        <v>4</v>
      </c>
      <c r="F212" t="s">
        <v>25</v>
      </c>
      <c r="G212">
        <v>0.85</v>
      </c>
      <c r="H212">
        <v>1.5</v>
      </c>
      <c r="I212">
        <v>114</v>
      </c>
      <c r="J212">
        <v>57.064</v>
      </c>
      <c r="K212">
        <v>3.3620000000000001</v>
      </c>
      <c r="L212">
        <v>15</v>
      </c>
      <c r="M212">
        <v>37</v>
      </c>
      <c r="N212">
        <v>22.59601</v>
      </c>
      <c r="O212">
        <v>0.43301000000000001</v>
      </c>
      <c r="P212">
        <v>15</v>
      </c>
      <c r="Q212">
        <v>385</v>
      </c>
      <c r="R212">
        <v>60.466999999999999</v>
      </c>
      <c r="S212">
        <v>12.39301</v>
      </c>
      <c r="T212">
        <v>15</v>
      </c>
      <c r="U212">
        <f t="shared" si="12"/>
        <v>0.4274866638599909</v>
      </c>
      <c r="V212">
        <f t="shared" si="13"/>
        <v>0.40233045274866208</v>
      </c>
      <c r="W212">
        <f t="shared" si="14"/>
        <v>1.4566788739982144</v>
      </c>
      <c r="X212">
        <f t="shared" si="15"/>
        <v>0.33628162233493031</v>
      </c>
      <c r="Y212">
        <v>0</v>
      </c>
    </row>
    <row r="213" spans="1:25" hidden="1" x14ac:dyDescent="0.4">
      <c r="A213">
        <v>5</v>
      </c>
      <c r="B213">
        <v>4</v>
      </c>
      <c r="C213">
        <v>0.72</v>
      </c>
      <c r="D213">
        <v>3</v>
      </c>
      <c r="E213">
        <v>4</v>
      </c>
      <c r="F213" t="s">
        <v>25</v>
      </c>
      <c r="G213">
        <v>0.9</v>
      </c>
      <c r="H213">
        <v>1.5</v>
      </c>
      <c r="I213">
        <v>187</v>
      </c>
      <c r="J213">
        <v>85.193010000000001</v>
      </c>
      <c r="K213">
        <v>8.6229999999999993</v>
      </c>
      <c r="L213">
        <v>18</v>
      </c>
      <c r="M213">
        <v>45</v>
      </c>
      <c r="N213">
        <v>24.937010000000001</v>
      </c>
      <c r="O213">
        <v>0.61101000000000005</v>
      </c>
      <c r="P213">
        <v>18</v>
      </c>
      <c r="Q213">
        <v>725</v>
      </c>
      <c r="R213">
        <v>118.07599999999999</v>
      </c>
      <c r="S213">
        <v>29.71902</v>
      </c>
      <c r="T213">
        <v>18</v>
      </c>
      <c r="U213">
        <f t="shared" si="12"/>
        <v>0.67531725291570754</v>
      </c>
      <c r="V213">
        <f t="shared" si="13"/>
        <v>0.53355958336565479</v>
      </c>
      <c r="W213">
        <f t="shared" si="14"/>
        <v>1.6869861661265875</v>
      </c>
      <c r="X213">
        <f t="shared" si="15"/>
        <v>0.56017016106586259</v>
      </c>
      <c r="Y213">
        <v>0</v>
      </c>
    </row>
    <row r="214" spans="1:25" hidden="1" x14ac:dyDescent="0.4">
      <c r="A214">
        <v>5</v>
      </c>
      <c r="B214">
        <v>4</v>
      </c>
      <c r="C214">
        <v>0.72</v>
      </c>
      <c r="D214">
        <v>2</v>
      </c>
      <c r="E214">
        <v>4</v>
      </c>
      <c r="F214" t="s">
        <v>24</v>
      </c>
      <c r="G214">
        <v>0.85</v>
      </c>
      <c r="H214">
        <v>1.5</v>
      </c>
      <c r="I214">
        <v>220</v>
      </c>
      <c r="J214">
        <v>97.421999999999997</v>
      </c>
      <c r="K214">
        <v>5.92401</v>
      </c>
      <c r="L214">
        <v>14</v>
      </c>
      <c r="M214">
        <v>89</v>
      </c>
      <c r="N214">
        <v>40.54701</v>
      </c>
      <c r="O214">
        <v>1.716</v>
      </c>
      <c r="P214">
        <v>14</v>
      </c>
      <c r="Q214">
        <v>326</v>
      </c>
      <c r="R214">
        <v>48.03201</v>
      </c>
      <c r="S214">
        <v>8.35501</v>
      </c>
      <c r="T214">
        <v>14</v>
      </c>
      <c r="U214">
        <f t="shared" si="12"/>
        <v>7.357192680803197E-2</v>
      </c>
      <c r="V214">
        <f t="shared" si="13"/>
        <v>0.38069820689174239</v>
      </c>
      <c r="W214">
        <f t="shared" si="14"/>
        <v>0.68742969051830582</v>
      </c>
      <c r="X214">
        <f t="shared" si="15"/>
        <v>9.3601407234284919E-3</v>
      </c>
      <c r="Y214">
        <v>0</v>
      </c>
    </row>
    <row r="215" spans="1:25" hidden="1" x14ac:dyDescent="0.4">
      <c r="A215">
        <v>5</v>
      </c>
      <c r="B215">
        <v>4</v>
      </c>
      <c r="C215">
        <v>0.72</v>
      </c>
      <c r="D215">
        <v>2</v>
      </c>
      <c r="E215">
        <v>4</v>
      </c>
      <c r="F215" t="s">
        <v>24</v>
      </c>
      <c r="G215">
        <v>0.9</v>
      </c>
      <c r="H215">
        <v>1.5</v>
      </c>
      <c r="I215">
        <v>454</v>
      </c>
      <c r="J215">
        <v>195.523</v>
      </c>
      <c r="K215">
        <v>32.993989999999997</v>
      </c>
      <c r="L215">
        <v>18</v>
      </c>
      <c r="M215">
        <v>132</v>
      </c>
      <c r="N215">
        <v>56.066009999999999</v>
      </c>
      <c r="O215">
        <v>3.7570000000000001</v>
      </c>
      <c r="P215">
        <v>18</v>
      </c>
      <c r="Q215">
        <v>694</v>
      </c>
      <c r="R215">
        <v>111.904</v>
      </c>
      <c r="S215">
        <v>27.44201</v>
      </c>
      <c r="T215">
        <v>18</v>
      </c>
      <c r="U215">
        <f t="shared" si="12"/>
        <v>0.30014596048109132</v>
      </c>
      <c r="V215">
        <f t="shared" si="13"/>
        <v>0.54249820204702304</v>
      </c>
      <c r="W215">
        <f t="shared" si="14"/>
        <v>0.86357472319358664</v>
      </c>
      <c r="X215">
        <f t="shared" si="15"/>
        <v>0.2080848089251843</v>
      </c>
      <c r="Y215">
        <v>0</v>
      </c>
    </row>
    <row r="216" spans="1:25" hidden="1" x14ac:dyDescent="0.4">
      <c r="A216">
        <v>5</v>
      </c>
      <c r="B216">
        <v>4</v>
      </c>
      <c r="C216">
        <v>0.72</v>
      </c>
      <c r="D216">
        <v>2</v>
      </c>
      <c r="E216">
        <v>3</v>
      </c>
      <c r="F216" t="s">
        <v>23</v>
      </c>
      <c r="G216">
        <v>0.85</v>
      </c>
      <c r="H216">
        <v>1.5</v>
      </c>
      <c r="I216">
        <v>64</v>
      </c>
      <c r="J216">
        <v>29.517009999999999</v>
      </c>
      <c r="K216">
        <v>2.4550100000000001</v>
      </c>
      <c r="L216">
        <v>17</v>
      </c>
      <c r="M216">
        <v>42</v>
      </c>
      <c r="N216">
        <v>25.838000000000001</v>
      </c>
      <c r="O216">
        <v>0.74399999999999999</v>
      </c>
      <c r="P216">
        <v>17</v>
      </c>
      <c r="Q216">
        <v>570</v>
      </c>
      <c r="R216">
        <v>89.085999999999999</v>
      </c>
      <c r="S216">
        <v>19.774000000000001</v>
      </c>
      <c r="T216">
        <v>17</v>
      </c>
      <c r="U216">
        <f t="shared" si="12"/>
        <v>0.53755056546453051</v>
      </c>
      <c r="V216">
        <f t="shared" si="13"/>
        <v>5.7813468525626646E-2</v>
      </c>
      <c r="W216">
        <f t="shared" si="14"/>
        <v>1.424521594274244</v>
      </c>
      <c r="X216">
        <f t="shared" si="15"/>
        <v>0.4412385369523647</v>
      </c>
      <c r="Y216">
        <v>0</v>
      </c>
    </row>
    <row r="217" spans="1:25" hidden="1" x14ac:dyDescent="0.4">
      <c r="A217">
        <v>5</v>
      </c>
      <c r="B217">
        <v>4</v>
      </c>
      <c r="C217">
        <v>0.72</v>
      </c>
      <c r="D217">
        <v>2</v>
      </c>
      <c r="E217">
        <v>3</v>
      </c>
      <c r="F217" t="s">
        <v>23</v>
      </c>
      <c r="G217">
        <v>0.9</v>
      </c>
      <c r="H217">
        <v>1.5</v>
      </c>
      <c r="I217">
        <v>103</v>
      </c>
      <c r="J217">
        <v>53.415010000000002</v>
      </c>
      <c r="K217">
        <v>4.0690099999999996</v>
      </c>
      <c r="L217">
        <v>21</v>
      </c>
      <c r="M217">
        <v>64</v>
      </c>
      <c r="N217">
        <v>32.520009999999999</v>
      </c>
      <c r="O217">
        <v>1.6950099999999999</v>
      </c>
      <c r="P217">
        <v>21</v>
      </c>
      <c r="Q217">
        <v>1191</v>
      </c>
      <c r="R217">
        <v>238.89599999999999</v>
      </c>
      <c r="S217">
        <v>94.401089999999996</v>
      </c>
      <c r="T217">
        <v>21</v>
      </c>
      <c r="U217">
        <f t="shared" si="12"/>
        <v>0.86605820765071162</v>
      </c>
      <c r="V217">
        <f t="shared" si="13"/>
        <v>0.21551264356674465</v>
      </c>
      <c r="W217">
        <f t="shared" si="14"/>
        <v>1.7458047441573239</v>
      </c>
      <c r="X217">
        <f t="shared" si="15"/>
        <v>0.67094946356979968</v>
      </c>
      <c r="Y217">
        <v>0</v>
      </c>
    </row>
    <row r="218" spans="1:25" hidden="1" x14ac:dyDescent="0.4">
      <c r="A218">
        <v>5</v>
      </c>
      <c r="B218">
        <v>6</v>
      </c>
      <c r="C218">
        <v>0.66</v>
      </c>
      <c r="D218">
        <v>1</v>
      </c>
      <c r="E218">
        <v>2</v>
      </c>
      <c r="F218" t="s">
        <v>20</v>
      </c>
      <c r="G218">
        <v>0.85</v>
      </c>
      <c r="H218">
        <v>1.5</v>
      </c>
      <c r="I218">
        <v>41</v>
      </c>
      <c r="J218">
        <v>31.887</v>
      </c>
      <c r="K218">
        <v>0.91</v>
      </c>
      <c r="L218">
        <v>12</v>
      </c>
      <c r="M218">
        <v>43</v>
      </c>
      <c r="N218">
        <v>48.043999999999997</v>
      </c>
      <c r="O218">
        <v>1.0609999999999999</v>
      </c>
      <c r="P218">
        <v>12</v>
      </c>
      <c r="Q218">
        <v>462</v>
      </c>
      <c r="R218">
        <v>125.004</v>
      </c>
      <c r="S218">
        <v>32.246009999999998</v>
      </c>
      <c r="T218">
        <v>12</v>
      </c>
      <c r="U218">
        <f t="shared" si="12"/>
        <v>0.41528475191103004</v>
      </c>
      <c r="V218">
        <f t="shared" si="13"/>
        <v>-0.1780254965255911</v>
      </c>
      <c r="W218">
        <f t="shared" si="14"/>
        <v>1.4827606004285314</v>
      </c>
      <c r="X218">
        <f t="shared" si="15"/>
        <v>0.29541058493213423</v>
      </c>
      <c r="Y218">
        <v>0</v>
      </c>
    </row>
    <row r="219" spans="1:25" hidden="1" x14ac:dyDescent="0.4">
      <c r="A219">
        <v>5</v>
      </c>
      <c r="B219">
        <v>6</v>
      </c>
      <c r="C219">
        <v>0.66</v>
      </c>
      <c r="D219">
        <v>1</v>
      </c>
      <c r="E219">
        <v>2</v>
      </c>
      <c r="F219" t="s">
        <v>20</v>
      </c>
      <c r="G219">
        <v>0.9</v>
      </c>
      <c r="H219">
        <v>1.5</v>
      </c>
      <c r="I219">
        <v>81</v>
      </c>
      <c r="J219">
        <v>67.957009999999997</v>
      </c>
      <c r="K219">
        <v>5.9270100000000001</v>
      </c>
      <c r="L219">
        <v>14</v>
      </c>
      <c r="M219">
        <v>79</v>
      </c>
      <c r="N219">
        <v>71.019000000000005</v>
      </c>
      <c r="O219">
        <v>5.0760100000000001</v>
      </c>
      <c r="P219">
        <v>14</v>
      </c>
      <c r="Q219">
        <v>1388</v>
      </c>
      <c r="R219">
        <v>574.01202999999998</v>
      </c>
      <c r="S219">
        <v>311.78469999999999</v>
      </c>
      <c r="T219">
        <v>14</v>
      </c>
      <c r="U219">
        <f t="shared" si="12"/>
        <v>0.90754644150664032</v>
      </c>
      <c r="V219">
        <f t="shared" si="13"/>
        <v>-1.9140290468250717E-2</v>
      </c>
      <c r="W219">
        <f t="shared" si="14"/>
        <v>1.7883323305300236</v>
      </c>
      <c r="X219">
        <f t="shared" si="15"/>
        <v>0.59950931787038175</v>
      </c>
      <c r="Y219">
        <v>0</v>
      </c>
    </row>
    <row r="220" spans="1:25" hidden="1" x14ac:dyDescent="0.4">
      <c r="A220">
        <v>5</v>
      </c>
      <c r="B220">
        <v>6</v>
      </c>
      <c r="C220">
        <v>0.66</v>
      </c>
      <c r="D220">
        <v>1</v>
      </c>
      <c r="E220">
        <v>6</v>
      </c>
      <c r="F220" t="s">
        <v>22</v>
      </c>
      <c r="G220">
        <v>0.85</v>
      </c>
      <c r="H220">
        <v>1.5</v>
      </c>
      <c r="I220">
        <v>10</v>
      </c>
      <c r="J220">
        <v>19.239999999999998</v>
      </c>
      <c r="K220">
        <v>4.9009999999999998E-2</v>
      </c>
      <c r="L220">
        <v>7</v>
      </c>
      <c r="M220">
        <v>10</v>
      </c>
      <c r="N220">
        <v>29.624009999999998</v>
      </c>
      <c r="O220">
        <v>5.2010000000000001E-2</v>
      </c>
      <c r="P220">
        <v>7</v>
      </c>
      <c r="Q220">
        <v>17</v>
      </c>
      <c r="R220">
        <v>3.7480000000000002</v>
      </c>
      <c r="S220">
        <v>0.19600999999999999</v>
      </c>
      <c r="T220">
        <v>7</v>
      </c>
      <c r="U220">
        <f t="shared" si="12"/>
        <v>-0.89784426342786272</v>
      </c>
      <c r="V220">
        <f t="shared" si="13"/>
        <v>-0.18743877794180933</v>
      </c>
      <c r="W220">
        <f t="shared" si="14"/>
        <v>0.57619137489814076</v>
      </c>
      <c r="X220">
        <f t="shared" si="15"/>
        <v>-0.92040896309654363</v>
      </c>
      <c r="Y220">
        <v>0</v>
      </c>
    </row>
    <row r="221" spans="1:25" hidden="1" x14ac:dyDescent="0.4">
      <c r="A221">
        <v>5</v>
      </c>
      <c r="B221">
        <v>6</v>
      </c>
      <c r="C221">
        <v>0.66</v>
      </c>
      <c r="D221">
        <v>1</v>
      </c>
      <c r="E221">
        <v>6</v>
      </c>
      <c r="F221" t="s">
        <v>22</v>
      </c>
      <c r="G221">
        <v>0.9</v>
      </c>
      <c r="H221">
        <v>1.5</v>
      </c>
      <c r="I221">
        <v>126</v>
      </c>
      <c r="J221">
        <v>66.470010000000002</v>
      </c>
      <c r="K221">
        <v>1.669</v>
      </c>
      <c r="L221">
        <v>10</v>
      </c>
      <c r="M221">
        <v>126</v>
      </c>
      <c r="N221">
        <v>86.526009999999999</v>
      </c>
      <c r="O221">
        <v>1.7960100000000001</v>
      </c>
      <c r="P221">
        <v>10</v>
      </c>
      <c r="Q221">
        <v>126</v>
      </c>
      <c r="R221">
        <v>26.854009999999999</v>
      </c>
      <c r="S221">
        <v>3.3460000000000001</v>
      </c>
      <c r="T221">
        <v>10</v>
      </c>
      <c r="U221">
        <f t="shared" si="12"/>
        <v>-0.50813753111914028</v>
      </c>
      <c r="V221">
        <f t="shared" si="13"/>
        <v>-0.11452093331326589</v>
      </c>
      <c r="W221">
        <f t="shared" si="14"/>
        <v>0.2702171861810988</v>
      </c>
      <c r="X221">
        <f t="shared" si="15"/>
        <v>-0.55682133962128999</v>
      </c>
      <c r="Y221">
        <v>0</v>
      </c>
    </row>
    <row r="222" spans="1:25" hidden="1" x14ac:dyDescent="0.4">
      <c r="A222">
        <v>5</v>
      </c>
      <c r="B222">
        <v>6</v>
      </c>
      <c r="C222">
        <v>0.66</v>
      </c>
      <c r="D222">
        <v>1</v>
      </c>
      <c r="E222">
        <v>4</v>
      </c>
      <c r="F222" t="s">
        <v>21</v>
      </c>
      <c r="G222">
        <v>0.85</v>
      </c>
      <c r="H222">
        <v>1.5</v>
      </c>
      <c r="I222">
        <v>109</v>
      </c>
      <c r="J222">
        <v>60.683999999999997</v>
      </c>
      <c r="K222">
        <v>3.21001</v>
      </c>
      <c r="L222">
        <v>11</v>
      </c>
      <c r="M222">
        <v>109</v>
      </c>
      <c r="N222">
        <v>79.069999999999993</v>
      </c>
      <c r="O222">
        <v>3.2839999999999998</v>
      </c>
      <c r="P222">
        <v>11</v>
      </c>
      <c r="Q222">
        <v>255</v>
      </c>
      <c r="R222">
        <v>61.344009999999997</v>
      </c>
      <c r="S222">
        <v>12.342000000000001</v>
      </c>
      <c r="T222">
        <v>11</v>
      </c>
      <c r="U222">
        <f t="shared" si="12"/>
        <v>-0.11023957680296835</v>
      </c>
      <c r="V222">
        <f t="shared" si="13"/>
        <v>-0.11493753911733227</v>
      </c>
      <c r="W222">
        <f t="shared" si="14"/>
        <v>0.57498239363096448</v>
      </c>
      <c r="X222">
        <f t="shared" si="15"/>
        <v>-0.18937509092244645</v>
      </c>
      <c r="Y222">
        <v>0</v>
      </c>
    </row>
    <row r="223" spans="1:25" hidden="1" x14ac:dyDescent="0.4">
      <c r="A223">
        <v>5</v>
      </c>
      <c r="B223">
        <v>6</v>
      </c>
      <c r="C223">
        <v>0.66</v>
      </c>
      <c r="D223">
        <v>1</v>
      </c>
      <c r="E223">
        <v>4</v>
      </c>
      <c r="F223" t="s">
        <v>21</v>
      </c>
      <c r="G223">
        <v>0.9</v>
      </c>
      <c r="H223">
        <v>1.5</v>
      </c>
      <c r="I223">
        <v>254</v>
      </c>
      <c r="J223">
        <v>174.50200000000001</v>
      </c>
      <c r="K223">
        <v>19.077000000000002</v>
      </c>
      <c r="L223">
        <v>13</v>
      </c>
      <c r="M223">
        <v>254</v>
      </c>
      <c r="N223">
        <v>164.05600000000001</v>
      </c>
      <c r="O223">
        <v>17.859010000000001</v>
      </c>
      <c r="P223">
        <v>13</v>
      </c>
      <c r="Q223">
        <v>852</v>
      </c>
      <c r="R223">
        <v>269.92599999999999</v>
      </c>
      <c r="S223">
        <v>102.82595999999999</v>
      </c>
      <c r="T223">
        <v>13</v>
      </c>
      <c r="U223">
        <f t="shared" si="12"/>
        <v>0.21625260057520773</v>
      </c>
      <c r="V223">
        <f t="shared" si="13"/>
        <v>2.6808290442425782E-2</v>
      </c>
      <c r="W223">
        <f t="shared" si="14"/>
        <v>0.7602453923935707</v>
      </c>
      <c r="X223">
        <f t="shared" si="15"/>
        <v>5.8038122680940885E-2</v>
      </c>
      <c r="Y223">
        <v>0</v>
      </c>
    </row>
    <row r="224" spans="1:25" hidden="1" x14ac:dyDescent="0.4">
      <c r="A224">
        <v>5</v>
      </c>
      <c r="B224">
        <v>6</v>
      </c>
      <c r="C224">
        <v>0.66</v>
      </c>
      <c r="D224">
        <v>5</v>
      </c>
      <c r="E224">
        <v>6</v>
      </c>
      <c r="F224" t="s">
        <v>25</v>
      </c>
      <c r="G224">
        <v>0.85</v>
      </c>
      <c r="H224">
        <v>1.5</v>
      </c>
      <c r="I224">
        <v>170</v>
      </c>
      <c r="J224">
        <v>106.48000999999999</v>
      </c>
      <c r="K224">
        <v>6.04101</v>
      </c>
      <c r="L224">
        <v>12</v>
      </c>
      <c r="M224">
        <v>39</v>
      </c>
      <c r="N224">
        <v>42.66</v>
      </c>
      <c r="O224">
        <v>0.87700999999999996</v>
      </c>
      <c r="P224">
        <v>12</v>
      </c>
      <c r="Q224">
        <v>536</v>
      </c>
      <c r="R224">
        <v>146.23101</v>
      </c>
      <c r="S224">
        <v>45.604019999999998</v>
      </c>
      <c r="T224">
        <v>12</v>
      </c>
      <c r="U224">
        <f t="shared" si="12"/>
        <v>0.5350186285112718</v>
      </c>
      <c r="V224">
        <f t="shared" si="13"/>
        <v>0.39724723213969093</v>
      </c>
      <c r="W224">
        <f t="shared" si="14"/>
        <v>1.7159985820797747</v>
      </c>
      <c r="X224">
        <f t="shared" si="15"/>
        <v>0.38171496710586661</v>
      </c>
      <c r="Y224">
        <v>0</v>
      </c>
    </row>
    <row r="225" spans="1:25" hidden="1" x14ac:dyDescent="0.4">
      <c r="A225">
        <v>5</v>
      </c>
      <c r="B225">
        <v>6</v>
      </c>
      <c r="C225">
        <v>0.66</v>
      </c>
      <c r="D225">
        <v>5</v>
      </c>
      <c r="E225">
        <v>6</v>
      </c>
      <c r="F225" t="s">
        <v>25</v>
      </c>
      <c r="G225">
        <v>0.9</v>
      </c>
      <c r="H225">
        <v>1.5</v>
      </c>
      <c r="I225">
        <v>409</v>
      </c>
      <c r="J225">
        <v>240.44300000000001</v>
      </c>
      <c r="K225">
        <v>36.766010000000001</v>
      </c>
      <c r="L225">
        <v>14</v>
      </c>
      <c r="M225">
        <v>67</v>
      </c>
      <c r="N225">
        <v>59.037999999999997</v>
      </c>
      <c r="O225">
        <v>2.6270099999999998</v>
      </c>
      <c r="P225">
        <v>14</v>
      </c>
      <c r="Q225">
        <v>1844</v>
      </c>
      <c r="R225">
        <v>916.31201999999996</v>
      </c>
      <c r="S225">
        <v>569.87391000000002</v>
      </c>
      <c r="T225">
        <v>14</v>
      </c>
      <c r="U225">
        <f t="shared" si="12"/>
        <v>1.1909117468984673</v>
      </c>
      <c r="V225">
        <f t="shared" si="13"/>
        <v>0.60988050131632765</v>
      </c>
      <c r="W225">
        <f t="shared" si="14"/>
        <v>2.3363170485555869</v>
      </c>
      <c r="X225">
        <f t="shared" si="15"/>
        <v>0.78826193907130926</v>
      </c>
      <c r="Y225">
        <v>0</v>
      </c>
    </row>
    <row r="226" spans="1:25" hidden="1" x14ac:dyDescent="0.4">
      <c r="A226">
        <v>5</v>
      </c>
      <c r="B226">
        <v>6</v>
      </c>
      <c r="C226">
        <v>0.66</v>
      </c>
      <c r="D226">
        <v>3</v>
      </c>
      <c r="E226">
        <v>6</v>
      </c>
      <c r="F226" t="s">
        <v>24</v>
      </c>
      <c r="G226">
        <v>0.85</v>
      </c>
      <c r="H226">
        <v>1.5</v>
      </c>
      <c r="I226">
        <v>119</v>
      </c>
      <c r="J226">
        <v>69.183000000000007</v>
      </c>
      <c r="K226">
        <v>1.7889999999999999</v>
      </c>
      <c r="L226">
        <v>10</v>
      </c>
      <c r="M226">
        <v>66</v>
      </c>
      <c r="N226">
        <v>58.372010000000003</v>
      </c>
      <c r="O226">
        <v>1.3590100000000001</v>
      </c>
      <c r="P226">
        <v>10</v>
      </c>
      <c r="Q226">
        <v>147</v>
      </c>
      <c r="R226">
        <v>31.72</v>
      </c>
      <c r="S226">
        <v>4.3890000000000002</v>
      </c>
      <c r="T226">
        <v>10</v>
      </c>
      <c r="U226">
        <f t="shared" si="12"/>
        <v>-0.26487146955373286</v>
      </c>
      <c r="V226">
        <f t="shared" si="13"/>
        <v>7.3794742309293296E-2</v>
      </c>
      <c r="W226">
        <f t="shared" si="14"/>
        <v>0.50914292843268449</v>
      </c>
      <c r="X226">
        <f t="shared" si="15"/>
        <v>-0.31931837183540235</v>
      </c>
      <c r="Y226">
        <v>0</v>
      </c>
    </row>
    <row r="227" spans="1:25" hidden="1" x14ac:dyDescent="0.4">
      <c r="A227">
        <v>5</v>
      </c>
      <c r="B227">
        <v>6</v>
      </c>
      <c r="C227">
        <v>0.66</v>
      </c>
      <c r="D227">
        <v>3</v>
      </c>
      <c r="E227">
        <v>6</v>
      </c>
      <c r="F227" t="s">
        <v>24</v>
      </c>
      <c r="G227">
        <v>0.9</v>
      </c>
      <c r="H227">
        <v>1.5</v>
      </c>
      <c r="I227">
        <v>468</v>
      </c>
      <c r="J227">
        <v>228.316</v>
      </c>
      <c r="K227">
        <v>18.306000000000001</v>
      </c>
      <c r="L227">
        <v>12</v>
      </c>
      <c r="M227">
        <v>158</v>
      </c>
      <c r="N227">
        <v>106.73600999999999</v>
      </c>
      <c r="O227">
        <v>6.6269999999999998</v>
      </c>
      <c r="P227">
        <v>12</v>
      </c>
      <c r="Q227">
        <v>478</v>
      </c>
      <c r="R227">
        <v>124.38301</v>
      </c>
      <c r="S227">
        <v>34.255020000000002</v>
      </c>
      <c r="T227">
        <v>12</v>
      </c>
      <c r="U227">
        <f t="shared" si="12"/>
        <v>6.6450098293598728E-2</v>
      </c>
      <c r="V227">
        <f t="shared" si="13"/>
        <v>0.33022538318394856</v>
      </c>
      <c r="W227">
        <f t="shared" si="14"/>
        <v>0.71340725482983114</v>
      </c>
      <c r="X227">
        <f t="shared" si="15"/>
        <v>-4.5613480857256319E-2</v>
      </c>
      <c r="Y227">
        <v>0</v>
      </c>
    </row>
    <row r="228" spans="1:25" hidden="1" x14ac:dyDescent="0.4">
      <c r="A228">
        <v>5</v>
      </c>
      <c r="B228">
        <v>6</v>
      </c>
      <c r="C228">
        <v>0.66</v>
      </c>
      <c r="D228">
        <v>3</v>
      </c>
      <c r="E228">
        <v>4</v>
      </c>
      <c r="F228" t="s">
        <v>23</v>
      </c>
      <c r="G228">
        <v>0.85</v>
      </c>
      <c r="H228">
        <v>1.5</v>
      </c>
      <c r="I228">
        <v>114</v>
      </c>
      <c r="J228">
        <v>65.703010000000006</v>
      </c>
      <c r="K228">
        <v>6.6220100000000004</v>
      </c>
      <c r="L228">
        <v>13</v>
      </c>
      <c r="M228">
        <v>63</v>
      </c>
      <c r="N228">
        <v>67.974000000000004</v>
      </c>
      <c r="O228">
        <v>3.54</v>
      </c>
      <c r="P228">
        <v>13</v>
      </c>
      <c r="Q228">
        <v>808</v>
      </c>
      <c r="R228">
        <v>254.50501</v>
      </c>
      <c r="S228">
        <v>96.959969999999998</v>
      </c>
      <c r="T228">
        <v>13</v>
      </c>
      <c r="U228">
        <f t="shared" si="12"/>
        <v>0.57335350878126179</v>
      </c>
      <c r="V228">
        <f t="shared" si="13"/>
        <v>-1.4757561175140802E-2</v>
      </c>
      <c r="W228">
        <f t="shared" si="14"/>
        <v>1.4375892104231096</v>
      </c>
      <c r="X228">
        <f t="shared" si="15"/>
        <v>0.38828964204395033</v>
      </c>
      <c r="Y228">
        <v>0</v>
      </c>
    </row>
    <row r="229" spans="1:25" hidden="1" x14ac:dyDescent="0.4">
      <c r="A229">
        <v>5</v>
      </c>
      <c r="B229">
        <v>6</v>
      </c>
      <c r="C229">
        <v>0.66</v>
      </c>
      <c r="D229">
        <v>3</v>
      </c>
      <c r="E229">
        <v>4</v>
      </c>
      <c r="F229" t="s">
        <v>23</v>
      </c>
      <c r="G229">
        <v>0.9</v>
      </c>
      <c r="H229">
        <v>1.5</v>
      </c>
      <c r="I229">
        <v>226</v>
      </c>
      <c r="J229">
        <v>155.97201000000001</v>
      </c>
      <c r="K229">
        <v>24.921009999999999</v>
      </c>
      <c r="L229">
        <v>16</v>
      </c>
      <c r="M229">
        <v>133</v>
      </c>
      <c r="N229">
        <v>102.006</v>
      </c>
      <c r="O229">
        <v>14.289</v>
      </c>
      <c r="P229">
        <v>16</v>
      </c>
      <c r="Q229">
        <v>3834</v>
      </c>
      <c r="R229">
        <v>3686.40699</v>
      </c>
      <c r="S229">
        <v>2973.4919500000001</v>
      </c>
      <c r="T229">
        <v>16</v>
      </c>
      <c r="U229">
        <f t="shared" si="12"/>
        <v>1.5579775631528436</v>
      </c>
      <c r="V229">
        <f t="shared" si="13"/>
        <v>0.18442095116604637</v>
      </c>
      <c r="W229">
        <f t="shared" si="14"/>
        <v>2.3182649308598657</v>
      </c>
      <c r="X229">
        <f t="shared" si="15"/>
        <v>0.90995400689673567</v>
      </c>
      <c r="Y229">
        <v>0</v>
      </c>
    </row>
    <row r="230" spans="1:25" hidden="1" x14ac:dyDescent="0.4">
      <c r="A230">
        <v>5</v>
      </c>
      <c r="B230">
        <v>6</v>
      </c>
      <c r="C230">
        <v>0.72</v>
      </c>
      <c r="D230">
        <v>1</v>
      </c>
      <c r="E230">
        <v>2</v>
      </c>
      <c r="F230" t="s">
        <v>20</v>
      </c>
      <c r="G230">
        <v>0.85</v>
      </c>
      <c r="H230">
        <v>1.5</v>
      </c>
      <c r="I230">
        <v>195</v>
      </c>
      <c r="J230">
        <v>111.866</v>
      </c>
      <c r="K230">
        <v>20.116009999999999</v>
      </c>
      <c r="L230">
        <v>20</v>
      </c>
      <c r="M230">
        <v>176</v>
      </c>
      <c r="N230">
        <v>126.142</v>
      </c>
      <c r="O230">
        <v>23.332000000000001</v>
      </c>
      <c r="P230">
        <v>20</v>
      </c>
      <c r="Q230">
        <v>8000</v>
      </c>
      <c r="R230">
        <v>18000</v>
      </c>
      <c r="S230">
        <v>18000</v>
      </c>
      <c r="U230">
        <f t="shared" si="12"/>
        <v>2.1544127925884027</v>
      </c>
      <c r="V230">
        <f t="shared" si="13"/>
        <v>-5.2161603252968688E-2</v>
      </c>
      <c r="Y230">
        <v>1</v>
      </c>
    </row>
    <row r="231" spans="1:25" hidden="1" x14ac:dyDescent="0.4">
      <c r="A231">
        <v>5</v>
      </c>
      <c r="B231">
        <v>6</v>
      </c>
      <c r="C231">
        <v>0.72</v>
      </c>
      <c r="D231">
        <v>1</v>
      </c>
      <c r="E231">
        <v>2</v>
      </c>
      <c r="F231" t="s">
        <v>20</v>
      </c>
      <c r="G231">
        <v>0.9</v>
      </c>
      <c r="H231">
        <v>1.5</v>
      </c>
      <c r="I231">
        <v>385</v>
      </c>
      <c r="J231">
        <v>273.59501</v>
      </c>
      <c r="K231">
        <v>59.37</v>
      </c>
      <c r="L231">
        <v>25</v>
      </c>
      <c r="M231">
        <v>294</v>
      </c>
      <c r="N231">
        <v>208.93</v>
      </c>
      <c r="O231">
        <v>59.634999999999998</v>
      </c>
      <c r="P231">
        <v>25</v>
      </c>
      <c r="Q231">
        <v>8000</v>
      </c>
      <c r="R231">
        <v>18000</v>
      </c>
      <c r="S231">
        <v>18000</v>
      </c>
      <c r="U231">
        <f t="shared" si="12"/>
        <v>1.935271700838578</v>
      </c>
      <c r="V231">
        <f t="shared" si="13"/>
        <v>0.11710736791629167</v>
      </c>
      <c r="Y231">
        <v>1</v>
      </c>
    </row>
    <row r="232" spans="1:25" hidden="1" x14ac:dyDescent="0.4">
      <c r="A232">
        <v>5</v>
      </c>
      <c r="B232">
        <v>6</v>
      </c>
      <c r="C232">
        <v>0.72</v>
      </c>
      <c r="D232">
        <v>1</v>
      </c>
      <c r="E232">
        <v>6</v>
      </c>
      <c r="F232" t="s">
        <v>22</v>
      </c>
      <c r="G232">
        <v>0.85</v>
      </c>
      <c r="H232">
        <v>1.5</v>
      </c>
      <c r="I232">
        <v>1511</v>
      </c>
      <c r="J232">
        <v>731.86500000000001</v>
      </c>
      <c r="K232">
        <v>108.98296999999999</v>
      </c>
      <c r="L232">
        <v>14</v>
      </c>
      <c r="M232">
        <v>1616</v>
      </c>
      <c r="N232">
        <v>912.92602999999997</v>
      </c>
      <c r="O232">
        <v>127.43297</v>
      </c>
      <c r="P232">
        <v>14</v>
      </c>
      <c r="Q232">
        <v>1310</v>
      </c>
      <c r="R232">
        <v>518.92798000000005</v>
      </c>
      <c r="S232">
        <v>271.28973999999999</v>
      </c>
      <c r="T232">
        <v>14</v>
      </c>
      <c r="U232">
        <f t="shared" si="12"/>
        <v>-0.24532850218394811</v>
      </c>
      <c r="V232">
        <f t="shared" si="13"/>
        <v>-9.6004611791441458E-2</v>
      </c>
      <c r="W232">
        <f t="shared" si="14"/>
        <v>0.32815156428696229</v>
      </c>
      <c r="X232">
        <f t="shared" si="15"/>
        <v>-0.50132464354833628</v>
      </c>
      <c r="Y232">
        <v>0</v>
      </c>
    </row>
    <row r="233" spans="1:25" hidden="1" x14ac:dyDescent="0.4">
      <c r="A233">
        <v>5</v>
      </c>
      <c r="B233">
        <v>6</v>
      </c>
      <c r="C233">
        <v>0.72</v>
      </c>
      <c r="D233">
        <v>1</v>
      </c>
      <c r="E233">
        <v>6</v>
      </c>
      <c r="F233" t="s">
        <v>22</v>
      </c>
      <c r="G233">
        <v>0.9</v>
      </c>
      <c r="H233">
        <v>1.5</v>
      </c>
      <c r="I233">
        <v>3814</v>
      </c>
      <c r="J233">
        <v>2332.5270999999998</v>
      </c>
      <c r="K233">
        <v>729.51728000000003</v>
      </c>
      <c r="L233">
        <v>16</v>
      </c>
      <c r="M233">
        <v>3768</v>
      </c>
      <c r="N233">
        <v>2399.5070900000001</v>
      </c>
      <c r="O233">
        <v>711.29902000000004</v>
      </c>
      <c r="P233">
        <v>16</v>
      </c>
      <c r="Q233">
        <v>3259</v>
      </c>
      <c r="R233">
        <v>2746.68995</v>
      </c>
      <c r="S233">
        <v>1966.58313</v>
      </c>
      <c r="T233">
        <v>16</v>
      </c>
      <c r="U233">
        <f t="shared" si="12"/>
        <v>5.8687600938704759E-2</v>
      </c>
      <c r="V233">
        <f t="shared" si="13"/>
        <v>-1.2295339300667335E-2</v>
      </c>
      <c r="W233">
        <f t="shared" si="14"/>
        <v>0.44166009897620506</v>
      </c>
      <c r="X233">
        <f t="shared" si="15"/>
        <v>-0.33527189726948015</v>
      </c>
      <c r="Y233">
        <v>0</v>
      </c>
    </row>
    <row r="234" spans="1:25" hidden="1" x14ac:dyDescent="0.4">
      <c r="A234">
        <v>5</v>
      </c>
      <c r="B234">
        <v>6</v>
      </c>
      <c r="C234">
        <v>0.72</v>
      </c>
      <c r="D234">
        <v>1</v>
      </c>
      <c r="E234">
        <v>4</v>
      </c>
      <c r="F234" t="s">
        <v>21</v>
      </c>
      <c r="G234">
        <v>0.85</v>
      </c>
      <c r="H234">
        <v>1.5</v>
      </c>
      <c r="I234">
        <v>833</v>
      </c>
      <c r="J234">
        <v>493.60300000000001</v>
      </c>
      <c r="K234">
        <v>144.83698000000001</v>
      </c>
      <c r="L234">
        <v>17</v>
      </c>
      <c r="M234">
        <v>807</v>
      </c>
      <c r="N234">
        <v>519.72901000000002</v>
      </c>
      <c r="O234">
        <v>127.01405</v>
      </c>
      <c r="P234">
        <v>17</v>
      </c>
      <c r="Q234">
        <v>4584</v>
      </c>
      <c r="R234">
        <v>5236.6928799999996</v>
      </c>
      <c r="S234">
        <v>4397.4594800000004</v>
      </c>
      <c r="T234">
        <v>17</v>
      </c>
      <c r="U234">
        <f t="shared" si="12"/>
        <v>1.0032801455218958</v>
      </c>
      <c r="V234">
        <f t="shared" si="13"/>
        <v>-2.2399168183048986E-2</v>
      </c>
      <c r="W234">
        <f t="shared" si="14"/>
        <v>1.5393500821171575</v>
      </c>
      <c r="X234">
        <f t="shared" si="15"/>
        <v>0.32980531417213815</v>
      </c>
      <c r="Y234">
        <v>0</v>
      </c>
    </row>
    <row r="235" spans="1:25" hidden="1" x14ac:dyDescent="0.4">
      <c r="A235">
        <v>5</v>
      </c>
      <c r="B235">
        <v>6</v>
      </c>
      <c r="C235">
        <v>0.72</v>
      </c>
      <c r="D235">
        <v>1</v>
      </c>
      <c r="E235">
        <v>4</v>
      </c>
      <c r="F235" t="s">
        <v>21</v>
      </c>
      <c r="G235">
        <v>0.9</v>
      </c>
      <c r="H235">
        <v>1.5</v>
      </c>
      <c r="I235">
        <v>2723</v>
      </c>
      <c r="J235">
        <v>2943.4751000000001</v>
      </c>
      <c r="K235">
        <v>1488.6315999999999</v>
      </c>
      <c r="L235">
        <v>22</v>
      </c>
      <c r="M235">
        <v>2415</v>
      </c>
      <c r="N235">
        <v>2537.0258800000001</v>
      </c>
      <c r="O235">
        <v>1465.2384099999999</v>
      </c>
      <c r="P235">
        <v>22</v>
      </c>
      <c r="Q235">
        <v>8000</v>
      </c>
      <c r="R235">
        <v>18000</v>
      </c>
      <c r="S235">
        <v>18000</v>
      </c>
      <c r="U235">
        <f t="shared" si="12"/>
        <v>0.85094760765537725</v>
      </c>
      <c r="V235">
        <f t="shared" si="13"/>
        <v>6.4535468849965485E-2</v>
      </c>
      <c r="Y235">
        <v>1</v>
      </c>
    </row>
    <row r="236" spans="1:25" hidden="1" x14ac:dyDescent="0.4">
      <c r="A236">
        <v>5</v>
      </c>
      <c r="B236">
        <v>6</v>
      </c>
      <c r="C236">
        <v>0.72</v>
      </c>
      <c r="D236">
        <v>5</v>
      </c>
      <c r="E236">
        <v>6</v>
      </c>
      <c r="F236" t="s">
        <v>25</v>
      </c>
      <c r="G236">
        <v>0.85</v>
      </c>
      <c r="H236">
        <v>1.5</v>
      </c>
      <c r="I236">
        <v>951</v>
      </c>
      <c r="J236">
        <v>907.08100000000002</v>
      </c>
      <c r="K236">
        <v>499.37311</v>
      </c>
      <c r="L236">
        <v>19</v>
      </c>
      <c r="M236">
        <v>142</v>
      </c>
      <c r="N236">
        <v>108.86199999999999</v>
      </c>
      <c r="O236">
        <v>18.151</v>
      </c>
      <c r="P236">
        <v>19</v>
      </c>
      <c r="Q236">
        <v>8000</v>
      </c>
      <c r="R236">
        <v>18000</v>
      </c>
      <c r="S236">
        <v>18000</v>
      </c>
      <c r="U236">
        <f t="shared" si="12"/>
        <v>2.2183961962412577</v>
      </c>
      <c r="V236">
        <f t="shared" si="13"/>
        <v>0.9207697613097795</v>
      </c>
      <c r="Y236">
        <v>1</v>
      </c>
    </row>
    <row r="237" spans="1:25" hidden="1" x14ac:dyDescent="0.4">
      <c r="A237">
        <v>5</v>
      </c>
      <c r="B237">
        <v>6</v>
      </c>
      <c r="C237">
        <v>0.72</v>
      </c>
      <c r="D237">
        <v>5</v>
      </c>
      <c r="E237">
        <v>6</v>
      </c>
      <c r="F237" t="s">
        <v>25</v>
      </c>
      <c r="G237">
        <v>0.9</v>
      </c>
      <c r="H237">
        <v>1.5</v>
      </c>
      <c r="I237">
        <v>2117</v>
      </c>
      <c r="J237">
        <v>2110.8300800000002</v>
      </c>
      <c r="K237">
        <v>1215.4489799999999</v>
      </c>
      <c r="L237">
        <v>24</v>
      </c>
      <c r="M237">
        <v>309</v>
      </c>
      <c r="N237">
        <v>262.70301000000001</v>
      </c>
      <c r="O237">
        <v>102.57501000000001</v>
      </c>
      <c r="P237">
        <v>24</v>
      </c>
      <c r="Q237">
        <v>8000</v>
      </c>
      <c r="R237">
        <v>18000</v>
      </c>
      <c r="S237">
        <v>18000</v>
      </c>
      <c r="U237">
        <f t="shared" si="12"/>
        <v>1.835807456227013</v>
      </c>
      <c r="V237">
        <f t="shared" si="13"/>
        <v>0.90498822550738656</v>
      </c>
      <c r="Y237">
        <v>1</v>
      </c>
    </row>
    <row r="238" spans="1:25" hidden="1" x14ac:dyDescent="0.4">
      <c r="A238">
        <v>5</v>
      </c>
      <c r="B238">
        <v>6</v>
      </c>
      <c r="C238">
        <v>0.72</v>
      </c>
      <c r="D238">
        <v>3</v>
      </c>
      <c r="E238">
        <v>6</v>
      </c>
      <c r="F238" t="s">
        <v>24</v>
      </c>
      <c r="G238">
        <v>0.85</v>
      </c>
      <c r="H238">
        <v>1.5</v>
      </c>
      <c r="I238">
        <v>2939</v>
      </c>
      <c r="J238">
        <v>2296.42994</v>
      </c>
      <c r="K238">
        <v>1021.84003</v>
      </c>
      <c r="L238">
        <v>17</v>
      </c>
      <c r="M238">
        <v>742</v>
      </c>
      <c r="N238">
        <v>511.19900999999999</v>
      </c>
      <c r="O238">
        <v>132.06197</v>
      </c>
      <c r="P238">
        <v>17</v>
      </c>
      <c r="Q238">
        <v>4482</v>
      </c>
      <c r="R238">
        <v>6640.53809</v>
      </c>
      <c r="S238">
        <v>5739.1831099999999</v>
      </c>
      <c r="T238">
        <v>17</v>
      </c>
      <c r="U238">
        <f t="shared" si="12"/>
        <v>1.1136132680602777</v>
      </c>
      <c r="V238">
        <f t="shared" si="13"/>
        <v>0.65246319631625305</v>
      </c>
      <c r="W238">
        <f t="shared" si="14"/>
        <v>1.6380723097765868</v>
      </c>
      <c r="X238">
        <f t="shared" si="15"/>
        <v>0.37609964742368168</v>
      </c>
      <c r="Y238">
        <v>0</v>
      </c>
    </row>
    <row r="239" spans="1:25" hidden="1" x14ac:dyDescent="0.4">
      <c r="A239">
        <v>5</v>
      </c>
      <c r="B239">
        <v>6</v>
      </c>
      <c r="C239">
        <v>0.72</v>
      </c>
      <c r="D239">
        <v>3</v>
      </c>
      <c r="E239">
        <v>6</v>
      </c>
      <c r="F239" t="s">
        <v>24</v>
      </c>
      <c r="G239">
        <v>0.9</v>
      </c>
      <c r="H239">
        <v>1.5</v>
      </c>
      <c r="I239">
        <v>9980</v>
      </c>
      <c r="J239">
        <v>22432.144540000001</v>
      </c>
      <c r="K239">
        <v>18000.033210000001</v>
      </c>
      <c r="L239">
        <v>22</v>
      </c>
      <c r="M239">
        <v>2114</v>
      </c>
      <c r="N239">
        <v>2277.3229999999999</v>
      </c>
      <c r="O239">
        <v>1212.5936300000001</v>
      </c>
      <c r="P239">
        <v>22</v>
      </c>
      <c r="Q239">
        <v>8000</v>
      </c>
      <c r="R239">
        <v>18000</v>
      </c>
      <c r="S239">
        <v>18000</v>
      </c>
      <c r="U239">
        <f t="shared" si="12"/>
        <v>0.89784787274498878</v>
      </c>
      <c r="V239">
        <f t="shared" si="13"/>
        <v>0.99344616228426452</v>
      </c>
      <c r="Y239">
        <v>1</v>
      </c>
    </row>
    <row r="240" spans="1:25" hidden="1" x14ac:dyDescent="0.4">
      <c r="A240">
        <v>5</v>
      </c>
      <c r="B240">
        <v>6</v>
      </c>
      <c r="C240">
        <v>0.72</v>
      </c>
      <c r="D240">
        <v>3</v>
      </c>
      <c r="E240">
        <v>4</v>
      </c>
      <c r="F240" t="s">
        <v>23</v>
      </c>
      <c r="G240">
        <v>0.85</v>
      </c>
      <c r="H240">
        <v>1.5</v>
      </c>
      <c r="I240">
        <v>560</v>
      </c>
      <c r="J240">
        <v>432.74900000000002</v>
      </c>
      <c r="K240">
        <v>166.26403999999999</v>
      </c>
      <c r="L240">
        <v>23</v>
      </c>
      <c r="M240">
        <v>304</v>
      </c>
      <c r="N240">
        <v>274.22300000000001</v>
      </c>
      <c r="O240">
        <v>90.71602</v>
      </c>
      <c r="P240">
        <v>23</v>
      </c>
      <c r="Q240">
        <v>8000</v>
      </c>
      <c r="R240">
        <v>18000</v>
      </c>
      <c r="S240">
        <v>18000</v>
      </c>
      <c r="U240">
        <f t="shared" si="12"/>
        <v>1.8171686273916934</v>
      </c>
      <c r="V240">
        <f t="shared" si="13"/>
        <v>0.19813219526566589</v>
      </c>
      <c r="Y240">
        <v>1</v>
      </c>
    </row>
    <row r="241" spans="1:25" hidden="1" x14ac:dyDescent="0.4">
      <c r="A241">
        <v>5</v>
      </c>
      <c r="B241">
        <v>6</v>
      </c>
      <c r="C241">
        <v>0.72</v>
      </c>
      <c r="D241">
        <v>3</v>
      </c>
      <c r="E241">
        <v>4</v>
      </c>
      <c r="F241" t="s">
        <v>23</v>
      </c>
      <c r="G241">
        <v>0.9</v>
      </c>
      <c r="H241">
        <v>1.5</v>
      </c>
      <c r="I241">
        <v>1007</v>
      </c>
      <c r="J241">
        <v>1134.8449800000001</v>
      </c>
      <c r="K241">
        <v>531.10883000000001</v>
      </c>
      <c r="L241">
        <v>27</v>
      </c>
      <c r="M241">
        <v>398</v>
      </c>
      <c r="N241">
        <v>309.07501999999999</v>
      </c>
      <c r="O241">
        <v>102.53001</v>
      </c>
      <c r="P241">
        <v>27</v>
      </c>
      <c r="Q241">
        <v>8000</v>
      </c>
      <c r="R241">
        <v>18000</v>
      </c>
      <c r="S241">
        <v>18000</v>
      </c>
      <c r="U241">
        <f t="shared" si="12"/>
        <v>1.7652085990841646</v>
      </c>
      <c r="V241">
        <f t="shared" si="13"/>
        <v>0.5648726348680333</v>
      </c>
      <c r="Y241">
        <v>1</v>
      </c>
    </row>
  </sheetData>
  <autoFilter ref="A1:U241" xr:uid="{141910DB-6A10-4A6D-8E21-9C879884406D}">
    <filterColumn colId="0">
      <filters>
        <filter val="1"/>
        <filter val="2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850D-FC48-4690-8B61-F863F662E90B}">
  <sheetPr codeName="Sheet2"/>
  <dimension ref="A1:AD243"/>
  <sheetViews>
    <sheetView tabSelected="1" zoomScale="110" zoomScaleNormal="110" workbookViewId="0">
      <selection activeCell="F1" activeCellId="1" sqref="B1:B1048576 F1:F1048576"/>
    </sheetView>
  </sheetViews>
  <sheetFormatPr defaultRowHeight="13.9" x14ac:dyDescent="0.4"/>
  <cols>
    <col min="1" max="8" width="9.06640625" style="3"/>
    <col min="9" max="16" width="9.06640625" style="2" customWidth="1"/>
    <col min="17" max="20" width="9.06640625" style="4" customWidth="1"/>
    <col min="21" max="24" width="9.06640625" customWidth="1"/>
    <col min="25" max="28" width="9.06640625" style="5"/>
  </cols>
  <sheetData>
    <row r="1" spans="1:30" x14ac:dyDescent="0.4">
      <c r="I1" s="6" t="s">
        <v>55</v>
      </c>
      <c r="J1" s="6"/>
      <c r="K1" s="6"/>
      <c r="L1" s="6"/>
      <c r="M1" s="6"/>
      <c r="N1" s="6"/>
      <c r="O1" s="6"/>
      <c r="P1" s="6"/>
      <c r="Q1" s="7" t="s">
        <v>53</v>
      </c>
      <c r="R1" s="7"/>
      <c r="S1" s="7"/>
      <c r="T1" s="7"/>
      <c r="Y1" s="8" t="s">
        <v>54</v>
      </c>
      <c r="Z1" s="8"/>
      <c r="AA1" s="8"/>
      <c r="AB1" s="8"/>
    </row>
    <row r="2" spans="1:30" x14ac:dyDescent="0.4">
      <c r="A2" s="3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19</v>
      </c>
      <c r="G2" s="3" t="s">
        <v>4</v>
      </c>
      <c r="H2" s="3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W2" s="1" t="s">
        <v>26</v>
      </c>
      <c r="X2" s="1" t="s">
        <v>27</v>
      </c>
      <c r="Y2" s="5" t="s">
        <v>14</v>
      </c>
      <c r="Z2" s="5" t="s">
        <v>15</v>
      </c>
      <c r="AA2" s="5" t="s">
        <v>16</v>
      </c>
      <c r="AB2" s="5" t="s">
        <v>17</v>
      </c>
    </row>
    <row r="3" spans="1:30" x14ac:dyDescent="0.4">
      <c r="A3" s="3">
        <v>1</v>
      </c>
      <c r="B3" s="3">
        <v>4</v>
      </c>
      <c r="C3" s="3">
        <v>0.66</v>
      </c>
      <c r="D3" s="3">
        <v>1</v>
      </c>
      <c r="E3" s="3">
        <v>2</v>
      </c>
      <c r="F3" s="3" t="s">
        <v>20</v>
      </c>
      <c r="G3" s="3">
        <v>0.85</v>
      </c>
      <c r="H3" s="3">
        <v>1.5</v>
      </c>
      <c r="I3" s="2">
        <v>14</v>
      </c>
      <c r="J3" s="2">
        <v>15.271000000000001</v>
      </c>
      <c r="K3" s="2">
        <v>0.13100000000000001</v>
      </c>
      <c r="L3" s="2">
        <v>8</v>
      </c>
      <c r="M3" s="2">
        <v>14</v>
      </c>
      <c r="N3" s="2">
        <v>21.216999999999999</v>
      </c>
      <c r="O3" s="2">
        <v>0.13300999999999999</v>
      </c>
      <c r="P3" s="2">
        <v>8</v>
      </c>
      <c r="Q3" s="4">
        <v>35</v>
      </c>
      <c r="R3" s="4">
        <v>7.0390100000000002</v>
      </c>
      <c r="S3" s="4">
        <v>0.97301000000000004</v>
      </c>
      <c r="T3" s="4">
        <v>8</v>
      </c>
      <c r="U3">
        <f>LOG10(R3/N3)</f>
        <v>-0.47917239419585866</v>
      </c>
      <c r="V3">
        <f>LOG10(J3/N3)</f>
        <v>-0.1428164992297139</v>
      </c>
      <c r="W3">
        <f>LOG10(S3/O3)</f>
        <v>0.864233010243598</v>
      </c>
      <c r="X3">
        <f>LOG10((R3-S3)/(N3-O3))</f>
        <v>-0.54105039558526202</v>
      </c>
      <c r="Y3" s="5">
        <v>12</v>
      </c>
      <c r="Z3" s="5">
        <v>5.3400100000000004</v>
      </c>
      <c r="AA3" s="5">
        <v>0</v>
      </c>
      <c r="AB3" s="5">
        <v>9</v>
      </c>
      <c r="AC3">
        <f>N3/Z3</f>
        <v>3.9732135333079897</v>
      </c>
      <c r="AD3">
        <f>M3-Y3</f>
        <v>2</v>
      </c>
    </row>
    <row r="4" spans="1:30" x14ac:dyDescent="0.4">
      <c r="A4" s="3">
        <v>1</v>
      </c>
      <c r="B4" s="3">
        <v>4</v>
      </c>
      <c r="C4" s="3">
        <v>0.66</v>
      </c>
      <c r="D4" s="3">
        <v>1</v>
      </c>
      <c r="E4" s="3">
        <v>2</v>
      </c>
      <c r="F4" s="3" t="s">
        <v>20</v>
      </c>
      <c r="G4" s="3">
        <v>0.9</v>
      </c>
      <c r="H4" s="3">
        <v>1.5</v>
      </c>
      <c r="I4" s="2">
        <v>20</v>
      </c>
      <c r="J4" s="2">
        <v>14.506</v>
      </c>
      <c r="K4" s="2">
        <v>0.53800000000000003</v>
      </c>
      <c r="L4" s="2">
        <v>11</v>
      </c>
      <c r="M4" s="2">
        <v>20</v>
      </c>
      <c r="N4" s="2">
        <v>31.908010000000001</v>
      </c>
      <c r="O4" s="2">
        <v>0.48401</v>
      </c>
      <c r="P4" s="2">
        <v>11</v>
      </c>
      <c r="Q4" s="4">
        <v>120</v>
      </c>
      <c r="R4" s="4">
        <v>26.584</v>
      </c>
      <c r="S4" s="4">
        <v>9.44801</v>
      </c>
      <c r="T4" s="4">
        <v>11</v>
      </c>
      <c r="U4">
        <f t="shared" ref="U4:U66" si="0">LOG10(R4/N4)</f>
        <v>-7.9279391216852999E-2</v>
      </c>
      <c r="V4">
        <f t="shared" ref="V4:V66" si="1">LOG10(J4/N4)</f>
        <v>-0.34235204636178013</v>
      </c>
      <c r="W4">
        <f t="shared" ref="W4:W66" si="2">LOG10(S4/O4)</f>
        <v>1.2904860096951769</v>
      </c>
      <c r="X4">
        <f t="shared" ref="X4:X66" si="3">LOG10((R4-S4)/(N4-O4))</f>
        <v>-0.26335226605897294</v>
      </c>
      <c r="Y4" s="5">
        <v>13</v>
      </c>
      <c r="Z4" s="5">
        <v>5.0960099999999997</v>
      </c>
      <c r="AA4" s="5">
        <v>0</v>
      </c>
      <c r="AB4" s="5">
        <v>10</v>
      </c>
      <c r="AC4">
        <f t="shared" ref="AC4:AC50" si="4">N4/Z4</f>
        <v>6.2613711511555126</v>
      </c>
      <c r="AD4">
        <f t="shared" ref="AD4:AD50" si="5">M4-Y4</f>
        <v>7</v>
      </c>
    </row>
    <row r="5" spans="1:30" x14ac:dyDescent="0.4">
      <c r="A5" s="3">
        <v>1</v>
      </c>
      <c r="B5" s="3">
        <v>4</v>
      </c>
      <c r="C5" s="3">
        <v>0.66</v>
      </c>
      <c r="D5" s="3">
        <v>1</v>
      </c>
      <c r="E5" s="3">
        <v>3</v>
      </c>
      <c r="F5" s="3" t="s">
        <v>21</v>
      </c>
      <c r="G5" s="3">
        <v>0.85</v>
      </c>
      <c r="H5" s="3">
        <v>1.5</v>
      </c>
      <c r="I5" s="2">
        <v>13</v>
      </c>
      <c r="J5" s="2">
        <v>12.81901</v>
      </c>
      <c r="K5" s="2">
        <v>0.57301000000000002</v>
      </c>
      <c r="L5" s="2">
        <v>7</v>
      </c>
      <c r="M5" s="2">
        <v>13</v>
      </c>
      <c r="N5" s="2">
        <v>27.105</v>
      </c>
      <c r="O5" s="2">
        <v>0.11001</v>
      </c>
      <c r="P5" s="2">
        <v>7</v>
      </c>
      <c r="Q5" s="4">
        <v>20</v>
      </c>
      <c r="R5" s="4">
        <v>3.5020099999999998</v>
      </c>
      <c r="S5" s="4">
        <v>0.186</v>
      </c>
      <c r="T5" s="4">
        <v>7</v>
      </c>
      <c r="U5">
        <f t="shared" si="0"/>
        <v>-0.88873202973822685</v>
      </c>
      <c r="V5">
        <f t="shared" si="1"/>
        <v>-0.32519492529021321</v>
      </c>
      <c r="W5">
        <f t="shared" si="2"/>
        <v>0.22808077953765116</v>
      </c>
      <c r="X5">
        <f t="shared" si="3"/>
        <v>-0.91066733935751598</v>
      </c>
      <c r="Y5" s="5">
        <v>13</v>
      </c>
      <c r="Z5" s="5">
        <v>5.64201</v>
      </c>
      <c r="AA5" s="5">
        <v>0</v>
      </c>
      <c r="AB5" s="5">
        <v>7</v>
      </c>
      <c r="AC5">
        <f t="shared" si="4"/>
        <v>4.8041389504804144</v>
      </c>
      <c r="AD5">
        <f t="shared" si="5"/>
        <v>0</v>
      </c>
    </row>
    <row r="6" spans="1:30" x14ac:dyDescent="0.4">
      <c r="A6" s="3">
        <v>1</v>
      </c>
      <c r="B6" s="3">
        <v>4</v>
      </c>
      <c r="C6" s="3">
        <v>0.66</v>
      </c>
      <c r="D6" s="3">
        <v>1</v>
      </c>
      <c r="E6" s="3">
        <v>3</v>
      </c>
      <c r="F6" s="3" t="s">
        <v>21</v>
      </c>
      <c r="G6" s="3">
        <v>0.9</v>
      </c>
      <c r="H6" s="3">
        <v>1.5</v>
      </c>
      <c r="I6" s="2">
        <v>22</v>
      </c>
      <c r="J6" s="2">
        <v>14.76901</v>
      </c>
      <c r="K6" s="2">
        <v>0.27800000000000002</v>
      </c>
      <c r="L6" s="2">
        <v>9</v>
      </c>
      <c r="M6" s="2">
        <v>22</v>
      </c>
      <c r="N6" s="2">
        <v>32.395009999999999</v>
      </c>
      <c r="O6" s="2">
        <v>0.24301</v>
      </c>
      <c r="P6" s="2">
        <v>9</v>
      </c>
      <c r="Q6" s="4">
        <v>62</v>
      </c>
      <c r="R6" s="4">
        <v>11.395009999999999</v>
      </c>
      <c r="S6" s="4">
        <v>3.234</v>
      </c>
      <c r="T6" s="4">
        <v>9</v>
      </c>
      <c r="U6">
        <f t="shared" si="0"/>
        <v>-0.45376340770006013</v>
      </c>
      <c r="V6">
        <f t="shared" si="1"/>
        <v>-0.34112673379305153</v>
      </c>
      <c r="W6">
        <f t="shared" si="2"/>
        <v>1.1241158701388994</v>
      </c>
      <c r="X6">
        <f t="shared" si="3"/>
        <v>-0.59546408316995858</v>
      </c>
      <c r="Y6" s="5">
        <v>32</v>
      </c>
      <c r="Z6" s="5">
        <v>7.5750000000000002</v>
      </c>
      <c r="AA6" s="5">
        <v>0</v>
      </c>
      <c r="AB6" s="5">
        <v>9</v>
      </c>
      <c r="AC6">
        <f t="shared" si="4"/>
        <v>4.27656897689769</v>
      </c>
      <c r="AD6">
        <f t="shared" si="5"/>
        <v>-10</v>
      </c>
    </row>
    <row r="7" spans="1:30" x14ac:dyDescent="0.4">
      <c r="A7" s="3">
        <v>1</v>
      </c>
      <c r="B7" s="3">
        <v>4</v>
      </c>
      <c r="C7" s="3">
        <v>0.66</v>
      </c>
      <c r="D7" s="3">
        <v>1</v>
      </c>
      <c r="E7" s="3">
        <v>4</v>
      </c>
      <c r="F7" s="3" t="s">
        <v>22</v>
      </c>
      <c r="G7" s="3">
        <v>0.85</v>
      </c>
      <c r="H7" s="3">
        <v>1.5</v>
      </c>
      <c r="I7" s="2">
        <v>10</v>
      </c>
      <c r="J7" s="2">
        <v>13.141</v>
      </c>
      <c r="K7" s="2">
        <v>4.5010000000000001E-2</v>
      </c>
      <c r="L7" s="2">
        <v>6</v>
      </c>
      <c r="M7" s="2">
        <v>10</v>
      </c>
      <c r="N7" s="2">
        <v>21.34301</v>
      </c>
      <c r="O7" s="2">
        <v>8.6010000000000003E-2</v>
      </c>
      <c r="P7" s="2">
        <v>6</v>
      </c>
      <c r="Q7" s="4">
        <v>10</v>
      </c>
      <c r="R7" s="4">
        <v>2.04501</v>
      </c>
      <c r="S7" s="4">
        <v>8.6999999999999994E-2</v>
      </c>
      <c r="T7" s="4">
        <v>6</v>
      </c>
      <c r="U7">
        <f t="shared" si="0"/>
        <v>-1.0185602318353586</v>
      </c>
      <c r="V7">
        <f t="shared" si="1"/>
        <v>-0.21062725256632597</v>
      </c>
      <c r="W7">
        <f t="shared" si="2"/>
        <v>4.9703049524715435E-3</v>
      </c>
      <c r="X7">
        <f t="shared" si="3"/>
        <v>-1.0356870670271381</v>
      </c>
      <c r="Y7" s="5">
        <v>10</v>
      </c>
      <c r="Z7" s="5">
        <v>5.3660100000000002</v>
      </c>
      <c r="AA7" s="5">
        <v>0</v>
      </c>
      <c r="AB7" s="5">
        <v>6</v>
      </c>
      <c r="AC7">
        <f t="shared" si="4"/>
        <v>3.9774450662596603</v>
      </c>
      <c r="AD7">
        <f t="shared" si="5"/>
        <v>0</v>
      </c>
    </row>
    <row r="8" spans="1:30" x14ac:dyDescent="0.4">
      <c r="A8" s="3">
        <v>1</v>
      </c>
      <c r="B8" s="3">
        <v>4</v>
      </c>
      <c r="C8" s="3">
        <v>0.66</v>
      </c>
      <c r="D8" s="3">
        <v>1</v>
      </c>
      <c r="E8" s="3">
        <v>4</v>
      </c>
      <c r="F8" s="3" t="s">
        <v>22</v>
      </c>
      <c r="G8" s="3">
        <v>0.9</v>
      </c>
      <c r="H8" s="3">
        <v>1.5</v>
      </c>
      <c r="I8" s="2">
        <v>35</v>
      </c>
      <c r="J8" s="2">
        <v>20.350999999999999</v>
      </c>
      <c r="K8" s="2">
        <v>0.22500000000000001</v>
      </c>
      <c r="L8" s="2">
        <v>8</v>
      </c>
      <c r="M8" s="2">
        <v>35</v>
      </c>
      <c r="N8" s="2">
        <v>34.89</v>
      </c>
      <c r="O8" s="2">
        <v>0.247</v>
      </c>
      <c r="P8" s="2">
        <v>8</v>
      </c>
      <c r="Q8" s="4">
        <v>35</v>
      </c>
      <c r="R8" s="4">
        <v>5.5050100000000004</v>
      </c>
      <c r="S8" s="4">
        <v>0.59299999999999997</v>
      </c>
      <c r="T8" s="4">
        <v>8</v>
      </c>
      <c r="U8">
        <f t="shared" si="0"/>
        <v>-0.80194285723191616</v>
      </c>
      <c r="V8">
        <f t="shared" si="1"/>
        <v>-0.23411521515902797</v>
      </c>
      <c r="W8">
        <f t="shared" si="2"/>
        <v>0.38035774010459689</v>
      </c>
      <c r="X8">
        <f t="shared" si="3"/>
        <v>-0.84835625154319794</v>
      </c>
      <c r="Y8" s="5">
        <v>20</v>
      </c>
      <c r="Z8" s="5">
        <v>6.7430099999999999</v>
      </c>
      <c r="AA8" s="5">
        <v>0</v>
      </c>
      <c r="AB8" s="5">
        <v>7</v>
      </c>
      <c r="AC8">
        <f t="shared" si="4"/>
        <v>5.1742471092286682</v>
      </c>
      <c r="AD8">
        <f t="shared" si="5"/>
        <v>15</v>
      </c>
    </row>
    <row r="9" spans="1:30" x14ac:dyDescent="0.4">
      <c r="A9" s="3">
        <v>1</v>
      </c>
      <c r="B9" s="3">
        <v>4</v>
      </c>
      <c r="C9" s="3">
        <v>0.66</v>
      </c>
      <c r="D9" s="3">
        <v>2</v>
      </c>
      <c r="E9" s="3">
        <v>3</v>
      </c>
      <c r="F9" s="3" t="s">
        <v>23</v>
      </c>
      <c r="G9" s="3">
        <v>0.85</v>
      </c>
      <c r="H9" s="3">
        <v>1.5</v>
      </c>
      <c r="I9" s="2">
        <v>20</v>
      </c>
      <c r="J9" s="2">
        <v>20.16</v>
      </c>
      <c r="K9" s="2">
        <v>0.29300999999999999</v>
      </c>
      <c r="L9" s="2">
        <v>9</v>
      </c>
      <c r="M9" s="2">
        <v>18</v>
      </c>
      <c r="N9" s="2">
        <v>24.119</v>
      </c>
      <c r="O9" s="2">
        <v>0.17499999999999999</v>
      </c>
      <c r="P9" s="2">
        <v>9</v>
      </c>
      <c r="Q9" s="4">
        <v>83</v>
      </c>
      <c r="R9" s="4">
        <v>16.425000000000001</v>
      </c>
      <c r="S9" s="4">
        <v>5.3369999999999997</v>
      </c>
      <c r="T9" s="4">
        <v>9</v>
      </c>
      <c r="U9">
        <f t="shared" si="0"/>
        <v>-0.16685391928750007</v>
      </c>
      <c r="V9">
        <f t="shared" si="1"/>
        <v>-7.786876974583086E-2</v>
      </c>
      <c r="W9">
        <f t="shared" si="2"/>
        <v>1.4842591541172931</v>
      </c>
      <c r="X9">
        <f t="shared" si="3"/>
        <v>-0.33434348656440344</v>
      </c>
      <c r="Y9" s="5">
        <v>20</v>
      </c>
      <c r="Z9" s="5">
        <v>6.23001</v>
      </c>
      <c r="AA9" s="5">
        <v>0</v>
      </c>
      <c r="AB9" s="5">
        <v>9</v>
      </c>
      <c r="AC9">
        <f t="shared" si="4"/>
        <v>3.8714223572674844</v>
      </c>
      <c r="AD9">
        <f t="shared" si="5"/>
        <v>-2</v>
      </c>
    </row>
    <row r="10" spans="1:30" x14ac:dyDescent="0.4">
      <c r="A10" s="3">
        <v>1</v>
      </c>
      <c r="B10" s="3">
        <v>4</v>
      </c>
      <c r="C10" s="3">
        <v>0.66</v>
      </c>
      <c r="D10" s="3">
        <v>2</v>
      </c>
      <c r="E10" s="3">
        <v>3</v>
      </c>
      <c r="F10" s="3" t="s">
        <v>23</v>
      </c>
      <c r="G10" s="3">
        <v>0.9</v>
      </c>
      <c r="H10" s="3">
        <v>1.5</v>
      </c>
      <c r="I10" s="2">
        <v>30</v>
      </c>
      <c r="J10" s="2">
        <v>24.461010000000002</v>
      </c>
      <c r="K10" s="2">
        <v>0.74099999999999999</v>
      </c>
      <c r="L10" s="2">
        <v>11</v>
      </c>
      <c r="M10" s="2">
        <v>26</v>
      </c>
      <c r="N10" s="2">
        <v>28.902010000000001</v>
      </c>
      <c r="O10" s="2">
        <v>0.41599999999999998</v>
      </c>
      <c r="P10" s="2">
        <v>11</v>
      </c>
      <c r="Q10" s="4">
        <v>125</v>
      </c>
      <c r="R10" s="4">
        <v>25.548999999999999</v>
      </c>
      <c r="S10" s="4">
        <v>8.3879999999999999</v>
      </c>
      <c r="T10" s="4">
        <v>11</v>
      </c>
      <c r="U10">
        <f t="shared" si="0"/>
        <v>-5.3554140651556004E-2</v>
      </c>
      <c r="V10">
        <f t="shared" si="1"/>
        <v>-7.2453661785969334E-2</v>
      </c>
      <c r="W10">
        <f t="shared" si="2"/>
        <v>1.3045650911665636</v>
      </c>
      <c r="X10">
        <f t="shared" si="3"/>
        <v>-0.2200890310997578</v>
      </c>
      <c r="Y10" s="5">
        <v>20</v>
      </c>
      <c r="Z10" s="5">
        <v>5.8130100000000002</v>
      </c>
      <c r="AA10" s="5">
        <v>0</v>
      </c>
      <c r="AB10" s="5">
        <v>11</v>
      </c>
      <c r="AC10">
        <f t="shared" si="4"/>
        <v>4.9719525684628101</v>
      </c>
      <c r="AD10">
        <f t="shared" si="5"/>
        <v>6</v>
      </c>
    </row>
    <row r="11" spans="1:30" x14ac:dyDescent="0.4">
      <c r="A11" s="3">
        <v>1</v>
      </c>
      <c r="B11" s="3">
        <v>4</v>
      </c>
      <c r="C11" s="3">
        <v>0.66</v>
      </c>
      <c r="D11" s="3">
        <v>2</v>
      </c>
      <c r="E11" s="3">
        <v>4</v>
      </c>
      <c r="F11" s="3" t="s">
        <v>24</v>
      </c>
      <c r="G11" s="3">
        <v>0.85</v>
      </c>
      <c r="H11" s="3">
        <v>1.5</v>
      </c>
      <c r="I11" s="2">
        <v>20</v>
      </c>
      <c r="J11" s="2">
        <v>14.106</v>
      </c>
      <c r="K11" s="2">
        <v>8.9010000000000006E-2</v>
      </c>
      <c r="L11" s="2">
        <v>7</v>
      </c>
      <c r="M11" s="2">
        <v>11</v>
      </c>
      <c r="N11" s="2">
        <v>21.448</v>
      </c>
      <c r="O11" s="2">
        <v>0.11901</v>
      </c>
      <c r="P11" s="2">
        <v>7</v>
      </c>
      <c r="Q11" s="4">
        <v>28</v>
      </c>
      <c r="R11" s="4">
        <v>4.7039999999999997</v>
      </c>
      <c r="S11" s="4">
        <v>0.34499999999999997</v>
      </c>
      <c r="T11" s="4">
        <v>7</v>
      </c>
      <c r="U11">
        <f t="shared" si="0"/>
        <v>-0.65891948790674115</v>
      </c>
      <c r="V11">
        <f t="shared" si="1"/>
        <v>-0.18198292146624021</v>
      </c>
      <c r="W11">
        <f t="shared" si="2"/>
        <v>0.46223563987946115</v>
      </c>
      <c r="X11">
        <f t="shared" si="3"/>
        <v>-0.68958342160230068</v>
      </c>
      <c r="Y11" s="5">
        <v>13</v>
      </c>
      <c r="Z11" s="5">
        <v>5.2870100000000004</v>
      </c>
      <c r="AA11" s="5">
        <v>0</v>
      </c>
      <c r="AB11" s="5">
        <v>7</v>
      </c>
      <c r="AC11">
        <f t="shared" si="4"/>
        <v>4.0567352813783213</v>
      </c>
      <c r="AD11">
        <f t="shared" si="5"/>
        <v>-2</v>
      </c>
    </row>
    <row r="12" spans="1:30" x14ac:dyDescent="0.4">
      <c r="A12" s="3">
        <v>1</v>
      </c>
      <c r="B12" s="3">
        <v>4</v>
      </c>
      <c r="C12" s="3">
        <v>0.66</v>
      </c>
      <c r="D12" s="3">
        <v>2</v>
      </c>
      <c r="E12" s="3">
        <v>4</v>
      </c>
      <c r="F12" s="3" t="s">
        <v>24</v>
      </c>
      <c r="G12" s="3">
        <v>0.9</v>
      </c>
      <c r="H12" s="3">
        <v>1.5</v>
      </c>
      <c r="I12" s="2">
        <v>56</v>
      </c>
      <c r="J12" s="2">
        <v>25.379000000000001</v>
      </c>
      <c r="K12" s="2">
        <v>0.91600999999999999</v>
      </c>
      <c r="L12" s="2">
        <v>9</v>
      </c>
      <c r="M12" s="2">
        <v>25</v>
      </c>
      <c r="N12" s="2">
        <v>31.643999999999998</v>
      </c>
      <c r="O12" s="2">
        <v>0.53300000000000003</v>
      </c>
      <c r="P12" s="2">
        <v>9</v>
      </c>
      <c r="Q12" s="4">
        <v>61</v>
      </c>
      <c r="R12" s="4">
        <v>11.605</v>
      </c>
      <c r="S12" s="4">
        <v>3.6770100000000001</v>
      </c>
      <c r="T12" s="4">
        <v>9</v>
      </c>
      <c r="U12">
        <f t="shared" si="0"/>
        <v>-0.43564623104912265</v>
      </c>
      <c r="V12">
        <f t="shared" si="1"/>
        <v>-9.5816870101205667E-2</v>
      </c>
      <c r="W12">
        <f t="shared" si="2"/>
        <v>0.83876760195159483</v>
      </c>
      <c r="X12">
        <f t="shared" si="3"/>
        <v>-0.593750877169817</v>
      </c>
      <c r="Y12" s="5">
        <v>35</v>
      </c>
      <c r="Z12" s="5">
        <v>8.5240100000000005</v>
      </c>
      <c r="AA12" s="5">
        <v>0</v>
      </c>
      <c r="AB12" s="5">
        <v>10</v>
      </c>
      <c r="AC12">
        <f t="shared" si="4"/>
        <v>3.7123372684921763</v>
      </c>
      <c r="AD12">
        <f t="shared" si="5"/>
        <v>-10</v>
      </c>
    </row>
    <row r="13" spans="1:30" x14ac:dyDescent="0.4">
      <c r="A13" s="3">
        <v>1</v>
      </c>
      <c r="B13" s="3">
        <v>4</v>
      </c>
      <c r="C13" s="3">
        <v>0.66</v>
      </c>
      <c r="D13" s="3">
        <v>3</v>
      </c>
      <c r="E13" s="3">
        <v>4</v>
      </c>
      <c r="F13" s="3" t="s">
        <v>25</v>
      </c>
      <c r="G13" s="3">
        <v>0.85</v>
      </c>
      <c r="H13" s="3">
        <v>1.5</v>
      </c>
      <c r="I13" s="2">
        <v>35</v>
      </c>
      <c r="J13" s="2">
        <v>22.906009999999998</v>
      </c>
      <c r="K13" s="2">
        <v>0.40500000000000003</v>
      </c>
      <c r="L13" s="2">
        <v>8</v>
      </c>
      <c r="M13" s="2">
        <v>10</v>
      </c>
      <c r="N13" s="2">
        <v>25.733000000000001</v>
      </c>
      <c r="O13" s="2">
        <v>6.3009999999999997E-2</v>
      </c>
      <c r="P13" s="2">
        <v>8</v>
      </c>
      <c r="Q13" s="4">
        <v>49</v>
      </c>
      <c r="R13" s="4">
        <v>9.0540000000000003</v>
      </c>
      <c r="S13" s="4">
        <v>2.085</v>
      </c>
      <c r="T13" s="4">
        <v>8</v>
      </c>
      <c r="U13">
        <f t="shared" si="0"/>
        <v>-0.45364992984421437</v>
      </c>
      <c r="V13">
        <f t="shared" si="1"/>
        <v>-5.0540974022054548E-2</v>
      </c>
      <c r="W13">
        <f t="shared" si="2"/>
        <v>1.5196965796946496</v>
      </c>
      <c r="X13">
        <f t="shared" si="3"/>
        <v>-0.56625523496784214</v>
      </c>
      <c r="Y13" s="5">
        <v>12</v>
      </c>
      <c r="Z13" s="5">
        <v>5.33</v>
      </c>
      <c r="AA13" s="5">
        <v>0</v>
      </c>
      <c r="AB13" s="5">
        <v>9</v>
      </c>
      <c r="AC13">
        <f t="shared" si="4"/>
        <v>4.8279549718574106</v>
      </c>
      <c r="AD13">
        <f t="shared" si="5"/>
        <v>-2</v>
      </c>
    </row>
    <row r="14" spans="1:30" x14ac:dyDescent="0.4">
      <c r="A14" s="3">
        <v>1</v>
      </c>
      <c r="B14" s="3">
        <v>4</v>
      </c>
      <c r="C14" s="3">
        <v>0.66</v>
      </c>
      <c r="D14" s="3">
        <v>3</v>
      </c>
      <c r="E14" s="3">
        <v>4</v>
      </c>
      <c r="F14" s="3" t="s">
        <v>25</v>
      </c>
      <c r="G14" s="3">
        <v>0.9</v>
      </c>
      <c r="H14" s="3">
        <v>1.5</v>
      </c>
      <c r="I14" s="2">
        <v>62</v>
      </c>
      <c r="J14" s="2">
        <v>36.098999999999997</v>
      </c>
      <c r="K14" s="2">
        <v>1.857</v>
      </c>
      <c r="L14" s="2">
        <v>10</v>
      </c>
      <c r="M14" s="2">
        <v>17</v>
      </c>
      <c r="N14" s="2">
        <v>28.298999999999999</v>
      </c>
      <c r="O14" s="2">
        <v>0.19001000000000001</v>
      </c>
      <c r="P14" s="2">
        <v>10</v>
      </c>
      <c r="Q14" s="4">
        <v>111</v>
      </c>
      <c r="R14" s="4">
        <v>25.702999999999999</v>
      </c>
      <c r="S14" s="4">
        <v>10.49001</v>
      </c>
      <c r="T14" s="4">
        <v>10</v>
      </c>
      <c r="U14">
        <f t="shared" si="0"/>
        <v>-4.1787272931843075E-2</v>
      </c>
      <c r="V14">
        <f t="shared" si="1"/>
        <v>0.10572408226258714</v>
      </c>
      <c r="W14">
        <f t="shared" si="2"/>
        <v>1.7419994442458013</v>
      </c>
      <c r="X14">
        <f t="shared" si="3"/>
        <v>-0.26663066121585693</v>
      </c>
      <c r="Y14" s="5">
        <v>16</v>
      </c>
      <c r="Z14" s="5">
        <v>5.25</v>
      </c>
      <c r="AA14" s="5">
        <v>0</v>
      </c>
      <c r="AB14" s="5">
        <v>10</v>
      </c>
      <c r="AC14">
        <f t="shared" si="4"/>
        <v>5.3902857142857146</v>
      </c>
      <c r="AD14">
        <f t="shared" si="5"/>
        <v>1</v>
      </c>
    </row>
    <row r="15" spans="1:30" x14ac:dyDescent="0.4">
      <c r="A15" s="3">
        <v>1</v>
      </c>
      <c r="B15" s="3">
        <v>4</v>
      </c>
      <c r="C15" s="3">
        <v>0.72</v>
      </c>
      <c r="D15" s="3">
        <v>1</v>
      </c>
      <c r="E15" s="3">
        <v>2</v>
      </c>
      <c r="F15" s="3" t="s">
        <v>20</v>
      </c>
      <c r="G15" s="3">
        <v>0.85</v>
      </c>
      <c r="H15" s="3">
        <v>1.5</v>
      </c>
      <c r="I15" s="2">
        <v>43</v>
      </c>
      <c r="J15" s="2">
        <v>31.069009999999999</v>
      </c>
      <c r="K15" s="2">
        <v>2.1680000000000001</v>
      </c>
      <c r="L15" s="2">
        <v>15</v>
      </c>
      <c r="M15" s="2">
        <v>30</v>
      </c>
      <c r="N15" s="2">
        <v>31.802009999999999</v>
      </c>
      <c r="O15" s="2">
        <v>0.91500999999999999</v>
      </c>
      <c r="P15" s="2">
        <v>15</v>
      </c>
      <c r="Q15" s="4">
        <v>383</v>
      </c>
      <c r="R15" s="4">
        <v>95.406000000000006</v>
      </c>
      <c r="S15" s="4">
        <v>42.30603</v>
      </c>
      <c r="T15" s="4">
        <v>15</v>
      </c>
      <c r="U15">
        <f t="shared" si="0"/>
        <v>0.47712111815768099</v>
      </c>
      <c r="V15">
        <f t="shared" si="1"/>
        <v>-1.0127154928341729E-2</v>
      </c>
      <c r="W15">
        <f t="shared" si="2"/>
        <v>1.6649764325988723</v>
      </c>
      <c r="X15">
        <f t="shared" si="3"/>
        <v>0.23531854762681115</v>
      </c>
      <c r="Y15" s="5">
        <v>23</v>
      </c>
      <c r="Z15" s="5">
        <v>6.3250000000000002</v>
      </c>
      <c r="AA15" s="5">
        <v>0</v>
      </c>
      <c r="AB15" s="5">
        <v>15</v>
      </c>
      <c r="AC15">
        <f t="shared" si="4"/>
        <v>5.0279857707509876</v>
      </c>
      <c r="AD15">
        <f t="shared" si="5"/>
        <v>7</v>
      </c>
    </row>
    <row r="16" spans="1:30" x14ac:dyDescent="0.4">
      <c r="A16" s="3">
        <v>1</v>
      </c>
      <c r="B16" s="3">
        <v>4</v>
      </c>
      <c r="C16" s="3">
        <v>0.72</v>
      </c>
      <c r="D16" s="3">
        <v>1</v>
      </c>
      <c r="E16" s="3">
        <v>2</v>
      </c>
      <c r="F16" s="3" t="s">
        <v>20</v>
      </c>
      <c r="G16" s="3">
        <v>0.9</v>
      </c>
      <c r="H16" s="3">
        <v>1.5</v>
      </c>
      <c r="I16" s="2">
        <v>61</v>
      </c>
      <c r="J16" s="2">
        <v>26.893999999999998</v>
      </c>
      <c r="K16" s="2">
        <v>3.1750099999999999</v>
      </c>
      <c r="L16" s="2">
        <v>20</v>
      </c>
      <c r="M16" s="2">
        <v>50</v>
      </c>
      <c r="N16" s="2">
        <v>40.945999999999998</v>
      </c>
      <c r="O16" s="2">
        <v>2.544</v>
      </c>
      <c r="P16" s="2">
        <v>20</v>
      </c>
      <c r="Q16" s="4">
        <v>997</v>
      </c>
      <c r="R16" s="4">
        <v>265.02301999999997</v>
      </c>
      <c r="S16" s="4">
        <v>129.04400000000001</v>
      </c>
      <c r="T16" s="4">
        <v>20</v>
      </c>
      <c r="U16">
        <f t="shared" si="0"/>
        <v>0.81107211646157973</v>
      </c>
      <c r="V16">
        <f t="shared" si="1"/>
        <v>-0.18255608155706746</v>
      </c>
      <c r="W16">
        <f t="shared" si="2"/>
        <v>1.7052207095170795</v>
      </c>
      <c r="X16">
        <f t="shared" si="3"/>
        <v>0.54911806360881821</v>
      </c>
      <c r="Y16" s="5">
        <v>46</v>
      </c>
      <c r="Z16" s="5">
        <v>8.7010100000000001</v>
      </c>
      <c r="AA16" s="5">
        <v>0</v>
      </c>
      <c r="AB16" s="5">
        <v>20</v>
      </c>
      <c r="AC16">
        <f t="shared" si="4"/>
        <v>4.7058904655896265</v>
      </c>
      <c r="AD16">
        <f t="shared" si="5"/>
        <v>4</v>
      </c>
    </row>
    <row r="17" spans="1:30" x14ac:dyDescent="0.4">
      <c r="A17" s="3">
        <v>1</v>
      </c>
      <c r="B17" s="3">
        <v>4</v>
      </c>
      <c r="C17" s="3">
        <v>0.72</v>
      </c>
      <c r="D17" s="3">
        <v>1</v>
      </c>
      <c r="E17" s="3">
        <v>3</v>
      </c>
      <c r="F17" s="3" t="s">
        <v>21</v>
      </c>
      <c r="G17" s="3">
        <v>0.85</v>
      </c>
      <c r="H17" s="3">
        <v>1.5</v>
      </c>
      <c r="I17" s="2">
        <v>95</v>
      </c>
      <c r="J17" s="2">
        <v>50.44</v>
      </c>
      <c r="K17" s="2">
        <v>4.8150000000000004</v>
      </c>
      <c r="L17" s="2">
        <v>14</v>
      </c>
      <c r="M17" s="2">
        <v>87</v>
      </c>
      <c r="N17" s="2">
        <v>52.131999999999998</v>
      </c>
      <c r="O17" s="2">
        <v>3.7800099999999999</v>
      </c>
      <c r="P17" s="2">
        <v>14</v>
      </c>
      <c r="Q17" s="4">
        <v>290</v>
      </c>
      <c r="R17" s="4">
        <v>52.504010000000001</v>
      </c>
      <c r="S17" s="4">
        <v>13.135999999999999</v>
      </c>
      <c r="T17" s="4">
        <v>14</v>
      </c>
      <c r="U17">
        <f t="shared" si="0"/>
        <v>3.0880873789395913E-3</v>
      </c>
      <c r="V17">
        <f t="shared" si="1"/>
        <v>-1.4329308685331573E-2</v>
      </c>
      <c r="W17">
        <f t="shared" si="2"/>
        <v>0.54097019101245913</v>
      </c>
      <c r="X17">
        <f t="shared" si="3"/>
        <v>-8.9270890496946698E-2</v>
      </c>
      <c r="Y17" s="5">
        <v>103</v>
      </c>
      <c r="Z17" s="5">
        <v>17.337</v>
      </c>
      <c r="AA17" s="5">
        <v>0</v>
      </c>
      <c r="AB17" s="5">
        <v>14</v>
      </c>
      <c r="AC17">
        <f t="shared" si="4"/>
        <v>3.0069792928418986</v>
      </c>
      <c r="AD17">
        <f t="shared" si="5"/>
        <v>-16</v>
      </c>
    </row>
    <row r="18" spans="1:30" x14ac:dyDescent="0.4">
      <c r="A18" s="3">
        <v>1</v>
      </c>
      <c r="B18" s="3">
        <v>4</v>
      </c>
      <c r="C18" s="3">
        <v>0.72</v>
      </c>
      <c r="D18" s="3">
        <v>1</v>
      </c>
      <c r="E18" s="3">
        <v>3</v>
      </c>
      <c r="F18" s="3" t="s">
        <v>21</v>
      </c>
      <c r="G18" s="3">
        <v>0.9</v>
      </c>
      <c r="H18" s="3">
        <v>1.5</v>
      </c>
      <c r="I18" s="2">
        <v>153</v>
      </c>
      <c r="J18" s="2">
        <v>65.495009999999994</v>
      </c>
      <c r="K18" s="2">
        <v>8.0220099999999999</v>
      </c>
      <c r="L18" s="2">
        <v>18</v>
      </c>
      <c r="M18" s="2">
        <v>135</v>
      </c>
      <c r="N18" s="2">
        <v>75.128</v>
      </c>
      <c r="O18" s="2">
        <v>8.9770099999999999</v>
      </c>
      <c r="P18" s="2">
        <v>18</v>
      </c>
      <c r="Q18" s="4">
        <v>692</v>
      </c>
      <c r="R18" s="4">
        <v>133.476</v>
      </c>
      <c r="S18" s="4">
        <v>40.85904</v>
      </c>
      <c r="T18" s="4">
        <v>18</v>
      </c>
      <c r="U18">
        <f t="shared" si="0"/>
        <v>0.24960135573025105</v>
      </c>
      <c r="V18">
        <f t="shared" si="1"/>
        <v>-5.9593614753613758E-2</v>
      </c>
      <c r="W18">
        <f t="shared" si="2"/>
        <v>0.65815644951935059</v>
      </c>
      <c r="X18">
        <f t="shared" si="3"/>
        <v>0.14615417376665843</v>
      </c>
      <c r="Y18" s="5">
        <v>154</v>
      </c>
      <c r="Z18" s="5">
        <v>24.58201</v>
      </c>
      <c r="AA18" s="5">
        <v>0</v>
      </c>
      <c r="AB18" s="5">
        <v>17</v>
      </c>
      <c r="AC18">
        <f t="shared" si="4"/>
        <v>3.0562187550977322</v>
      </c>
      <c r="AD18">
        <f t="shared" si="5"/>
        <v>-19</v>
      </c>
    </row>
    <row r="19" spans="1:30" x14ac:dyDescent="0.4">
      <c r="A19" s="3">
        <v>1</v>
      </c>
      <c r="B19" s="3">
        <v>4</v>
      </c>
      <c r="C19" s="3">
        <v>0.72</v>
      </c>
      <c r="D19" s="3">
        <v>1</v>
      </c>
      <c r="E19" s="3">
        <v>4</v>
      </c>
      <c r="F19" s="3" t="s">
        <v>22</v>
      </c>
      <c r="G19" s="3">
        <v>0.85</v>
      </c>
      <c r="H19" s="3">
        <v>1.5</v>
      </c>
      <c r="I19" s="2">
        <v>164</v>
      </c>
      <c r="J19" s="2">
        <v>66.738</v>
      </c>
      <c r="K19" s="2">
        <v>4.6430100000000003</v>
      </c>
      <c r="L19" s="2">
        <v>12</v>
      </c>
      <c r="M19" s="2">
        <v>163</v>
      </c>
      <c r="N19" s="2">
        <v>83.29101</v>
      </c>
      <c r="O19" s="2">
        <v>4.5949999999999998</v>
      </c>
      <c r="P19" s="2">
        <v>12</v>
      </c>
      <c r="Q19" s="4">
        <v>168</v>
      </c>
      <c r="R19" s="4">
        <v>29.83201</v>
      </c>
      <c r="S19" s="4">
        <v>7.0690099999999996</v>
      </c>
      <c r="T19" s="4">
        <v>12</v>
      </c>
      <c r="U19">
        <f t="shared" si="0"/>
        <v>-0.44591561250721795</v>
      </c>
      <c r="V19">
        <f t="shared" si="1"/>
        <v>-9.6224940835240066E-2</v>
      </c>
      <c r="W19">
        <f t="shared" si="2"/>
        <v>0.18707308030354111</v>
      </c>
      <c r="X19">
        <f t="shared" si="3"/>
        <v>-0.53872321517703248</v>
      </c>
      <c r="Y19" s="5">
        <v>121</v>
      </c>
      <c r="Z19" s="5">
        <v>22.507999999999999</v>
      </c>
      <c r="AA19" s="5">
        <v>0</v>
      </c>
      <c r="AB19" s="5">
        <v>11</v>
      </c>
      <c r="AC19">
        <f t="shared" si="4"/>
        <v>3.7005069308690244</v>
      </c>
      <c r="AD19">
        <f t="shared" si="5"/>
        <v>42</v>
      </c>
    </row>
    <row r="20" spans="1:30" x14ac:dyDescent="0.4">
      <c r="A20" s="3">
        <v>1</v>
      </c>
      <c r="B20" s="3">
        <v>4</v>
      </c>
      <c r="C20" s="3">
        <v>0.72</v>
      </c>
      <c r="D20" s="3">
        <v>1</v>
      </c>
      <c r="E20" s="3">
        <v>4</v>
      </c>
      <c r="F20" s="3" t="s">
        <v>22</v>
      </c>
      <c r="G20" s="3">
        <v>0.9</v>
      </c>
      <c r="H20" s="3">
        <v>1.5</v>
      </c>
      <c r="I20" s="2">
        <v>278</v>
      </c>
      <c r="J20" s="2">
        <v>110.43600000000001</v>
      </c>
      <c r="K20" s="2">
        <v>9.9380000000000006</v>
      </c>
      <c r="L20" s="2">
        <v>14</v>
      </c>
      <c r="M20" s="2">
        <v>257</v>
      </c>
      <c r="N20" s="2">
        <v>119</v>
      </c>
      <c r="O20" s="2">
        <v>9.3149999999999995</v>
      </c>
      <c r="P20" s="2">
        <v>14</v>
      </c>
      <c r="Q20" s="4">
        <v>291</v>
      </c>
      <c r="R20" s="4">
        <v>52.411999999999999</v>
      </c>
      <c r="S20" s="4">
        <v>13.03701</v>
      </c>
      <c r="T20" s="4">
        <v>14</v>
      </c>
      <c r="U20">
        <f t="shared" si="0"/>
        <v>-0.35611622904366252</v>
      </c>
      <c r="V20">
        <f t="shared" si="1"/>
        <v>-3.2436293318347464E-2</v>
      </c>
      <c r="W20">
        <f t="shared" si="2"/>
        <v>0.14599513941841488</v>
      </c>
      <c r="X20">
        <f t="shared" si="3"/>
        <v>-0.44492678308275196</v>
      </c>
      <c r="Y20" s="5">
        <v>366</v>
      </c>
      <c r="Z20" s="5">
        <v>71.879000000000005</v>
      </c>
      <c r="AA20" s="5">
        <v>0</v>
      </c>
      <c r="AB20" s="5">
        <v>15</v>
      </c>
      <c r="AC20">
        <f t="shared" si="4"/>
        <v>1.655560038397863</v>
      </c>
      <c r="AD20">
        <f t="shared" si="5"/>
        <v>-109</v>
      </c>
    </row>
    <row r="21" spans="1:30" x14ac:dyDescent="0.4">
      <c r="A21" s="3">
        <v>1</v>
      </c>
      <c r="B21" s="3">
        <v>4</v>
      </c>
      <c r="C21" s="3">
        <v>0.72</v>
      </c>
      <c r="D21" s="3">
        <v>2</v>
      </c>
      <c r="E21" s="3">
        <v>3</v>
      </c>
      <c r="F21" s="3" t="s">
        <v>23</v>
      </c>
      <c r="G21" s="3">
        <v>0.85</v>
      </c>
      <c r="H21" s="3">
        <v>1.5</v>
      </c>
      <c r="I21" s="2">
        <v>75</v>
      </c>
      <c r="J21" s="2">
        <v>39.575009999999999</v>
      </c>
      <c r="K21" s="2">
        <v>4.2490100000000002</v>
      </c>
      <c r="L21" s="2">
        <v>18</v>
      </c>
      <c r="M21" s="2">
        <v>50</v>
      </c>
      <c r="N21" s="2">
        <v>39.090009999999999</v>
      </c>
      <c r="O21" s="2">
        <v>2.0339999999999998</v>
      </c>
      <c r="P21" s="2">
        <v>18</v>
      </c>
      <c r="Q21" s="4">
        <v>718</v>
      </c>
      <c r="R21" s="4">
        <v>140.155</v>
      </c>
      <c r="S21" s="4">
        <v>44.254010000000001</v>
      </c>
      <c r="T21" s="4">
        <v>18</v>
      </c>
      <c r="U21">
        <f t="shared" si="0"/>
        <v>0.55454281420311147</v>
      </c>
      <c r="V21">
        <f t="shared" si="1"/>
        <v>5.355251740578347E-3</v>
      </c>
      <c r="W21">
        <f t="shared" si="2"/>
        <v>1.3376016810678555</v>
      </c>
      <c r="X21">
        <f t="shared" si="3"/>
        <v>0.41296443556869306</v>
      </c>
      <c r="Y21" s="5">
        <v>45</v>
      </c>
      <c r="Z21" s="5">
        <v>10.15</v>
      </c>
      <c r="AA21" s="5">
        <v>0</v>
      </c>
      <c r="AB21" s="5">
        <v>17</v>
      </c>
      <c r="AC21">
        <f t="shared" si="4"/>
        <v>3.8512325123152706</v>
      </c>
      <c r="AD21">
        <f t="shared" si="5"/>
        <v>5</v>
      </c>
    </row>
    <row r="22" spans="1:30" x14ac:dyDescent="0.4">
      <c r="A22" s="3">
        <v>1</v>
      </c>
      <c r="B22" s="3">
        <v>4</v>
      </c>
      <c r="C22" s="3">
        <v>0.72</v>
      </c>
      <c r="D22" s="3">
        <v>2</v>
      </c>
      <c r="E22" s="3">
        <v>3</v>
      </c>
      <c r="F22" s="3" t="s">
        <v>23</v>
      </c>
      <c r="G22" s="3">
        <v>0.9</v>
      </c>
      <c r="H22" s="3">
        <v>1.5</v>
      </c>
      <c r="I22" s="2">
        <v>90</v>
      </c>
      <c r="J22" s="2">
        <v>47.738</v>
      </c>
      <c r="K22" s="2">
        <v>5.4040100000000004</v>
      </c>
      <c r="L22" s="2">
        <v>21</v>
      </c>
      <c r="M22" s="2">
        <v>49</v>
      </c>
      <c r="N22" s="2">
        <v>36.252000000000002</v>
      </c>
      <c r="O22" s="2">
        <v>2.4910000000000001</v>
      </c>
      <c r="P22" s="2">
        <v>21</v>
      </c>
      <c r="Q22" s="4">
        <v>1192</v>
      </c>
      <c r="R22" s="4">
        <v>281.45801</v>
      </c>
      <c r="S22" s="4">
        <v>120.58799</v>
      </c>
      <c r="T22" s="4">
        <v>21</v>
      </c>
      <c r="U22">
        <f t="shared" si="0"/>
        <v>0.89008164141700874</v>
      </c>
      <c r="V22">
        <f t="shared" si="1"/>
        <v>0.11953224881362452</v>
      </c>
      <c r="W22">
        <f t="shared" si="2"/>
        <v>1.6849303287215438</v>
      </c>
      <c r="X22">
        <f t="shared" si="3"/>
        <v>0.67805981387376524</v>
      </c>
      <c r="Y22" s="5">
        <v>74</v>
      </c>
      <c r="Z22" s="5">
        <v>14.25501</v>
      </c>
      <c r="AA22" s="5">
        <v>0</v>
      </c>
      <c r="AB22" s="5">
        <v>21</v>
      </c>
      <c r="AC22">
        <f t="shared" si="4"/>
        <v>2.5431058975055088</v>
      </c>
      <c r="AD22">
        <f t="shared" si="5"/>
        <v>-25</v>
      </c>
    </row>
    <row r="23" spans="1:30" x14ac:dyDescent="0.4">
      <c r="A23" s="3">
        <v>1</v>
      </c>
      <c r="B23" s="3">
        <v>4</v>
      </c>
      <c r="C23" s="3">
        <v>0.72</v>
      </c>
      <c r="D23" s="3">
        <v>2</v>
      </c>
      <c r="E23" s="3">
        <v>4</v>
      </c>
      <c r="F23" s="3" t="s">
        <v>24</v>
      </c>
      <c r="G23" s="3">
        <v>0.85</v>
      </c>
      <c r="H23" s="3">
        <v>1.5</v>
      </c>
      <c r="I23" s="2">
        <v>223</v>
      </c>
      <c r="J23" s="2">
        <v>111.95301000000001</v>
      </c>
      <c r="K23" s="2">
        <v>10.011010000000001</v>
      </c>
      <c r="L23" s="2">
        <v>14</v>
      </c>
      <c r="M23" s="2">
        <v>81</v>
      </c>
      <c r="N23" s="2">
        <v>48.493009999999998</v>
      </c>
      <c r="O23" s="2">
        <v>2.3159999999999998</v>
      </c>
      <c r="P23" s="2">
        <v>14</v>
      </c>
      <c r="Q23" s="4">
        <v>300</v>
      </c>
      <c r="R23" s="4">
        <v>52.148000000000003</v>
      </c>
      <c r="S23" s="4">
        <v>13.385999999999999</v>
      </c>
      <c r="T23" s="4">
        <v>14</v>
      </c>
      <c r="U23">
        <f t="shared" si="0"/>
        <v>3.1558514895433286E-2</v>
      </c>
      <c r="V23">
        <f t="shared" si="1"/>
        <v>0.36335663267638796</v>
      </c>
      <c r="W23">
        <f t="shared" si="2"/>
        <v>0.76191226561208281</v>
      </c>
      <c r="X23">
        <f t="shared" si="3"/>
        <v>-7.6019631344205418E-2</v>
      </c>
      <c r="Y23" s="5">
        <v>99</v>
      </c>
      <c r="Z23" s="5">
        <v>18.802009999999999</v>
      </c>
      <c r="AA23" s="5">
        <v>0</v>
      </c>
      <c r="AB23" s="5">
        <v>14</v>
      </c>
      <c r="AC23">
        <f t="shared" si="4"/>
        <v>2.5791396770877157</v>
      </c>
      <c r="AD23">
        <f t="shared" si="5"/>
        <v>-18</v>
      </c>
    </row>
    <row r="24" spans="1:30" x14ac:dyDescent="0.4">
      <c r="A24" s="3">
        <v>1</v>
      </c>
      <c r="B24" s="3">
        <v>4</v>
      </c>
      <c r="C24" s="3">
        <v>0.72</v>
      </c>
      <c r="D24" s="3">
        <v>2</v>
      </c>
      <c r="E24" s="3">
        <v>4</v>
      </c>
      <c r="F24" s="3" t="s">
        <v>24</v>
      </c>
      <c r="G24" s="3">
        <v>0.9</v>
      </c>
      <c r="H24" s="3">
        <v>1.5</v>
      </c>
      <c r="I24" s="2">
        <v>437</v>
      </c>
      <c r="J24" s="2">
        <v>197.691</v>
      </c>
      <c r="K24" s="2">
        <v>40.23601</v>
      </c>
      <c r="L24" s="2">
        <v>18</v>
      </c>
      <c r="M24" s="2">
        <v>117</v>
      </c>
      <c r="N24" s="2">
        <v>74.700999999999993</v>
      </c>
      <c r="O24" s="2">
        <v>10.612</v>
      </c>
      <c r="P24" s="2">
        <v>18</v>
      </c>
      <c r="Q24" s="4">
        <v>700</v>
      </c>
      <c r="R24" s="4">
        <v>193.39599999999999</v>
      </c>
      <c r="S24" s="4">
        <v>90.647019999999998</v>
      </c>
      <c r="T24" s="4">
        <v>18</v>
      </c>
      <c r="U24">
        <f t="shared" si="0"/>
        <v>0.41312107172339568</v>
      </c>
      <c r="V24">
        <f t="shared" si="1"/>
        <v>0.42266048262493056</v>
      </c>
      <c r="W24">
        <f t="shared" si="2"/>
        <v>0.93155629002439022</v>
      </c>
      <c r="X24">
        <f t="shared" si="3"/>
        <v>0.20499402407309214</v>
      </c>
      <c r="Y24" s="5">
        <v>158</v>
      </c>
      <c r="Z24" s="5">
        <v>27.158010000000001</v>
      </c>
      <c r="AA24" s="5">
        <v>0</v>
      </c>
      <c r="AB24" s="5">
        <v>17</v>
      </c>
      <c r="AC24">
        <f t="shared" si="4"/>
        <v>2.7506065429683542</v>
      </c>
      <c r="AD24">
        <f t="shared" si="5"/>
        <v>-41</v>
      </c>
    </row>
    <row r="25" spans="1:30" x14ac:dyDescent="0.4">
      <c r="A25" s="3">
        <v>1</v>
      </c>
      <c r="B25" s="3">
        <v>4</v>
      </c>
      <c r="C25" s="3">
        <v>0.72</v>
      </c>
      <c r="D25" s="3">
        <v>3</v>
      </c>
      <c r="E25" s="3">
        <v>4</v>
      </c>
      <c r="F25" s="3" t="s">
        <v>25</v>
      </c>
      <c r="G25" s="3">
        <v>0.85</v>
      </c>
      <c r="H25" s="3">
        <v>1.5</v>
      </c>
      <c r="I25" s="2">
        <v>106</v>
      </c>
      <c r="J25" s="2">
        <v>67.543999999999997</v>
      </c>
      <c r="K25" s="2">
        <v>10.840009999999999</v>
      </c>
      <c r="L25" s="2">
        <v>15</v>
      </c>
      <c r="M25" s="2">
        <v>31</v>
      </c>
      <c r="N25" s="2">
        <v>35.881010000000003</v>
      </c>
      <c r="O25" s="2">
        <v>0.47699999999999998</v>
      </c>
      <c r="P25" s="2">
        <v>15</v>
      </c>
      <c r="Q25" s="4">
        <v>385</v>
      </c>
      <c r="R25" s="4">
        <v>94.114000000000004</v>
      </c>
      <c r="S25" s="4">
        <v>38.674019999999999</v>
      </c>
      <c r="T25" s="4">
        <v>15</v>
      </c>
      <c r="U25">
        <f t="shared" si="0"/>
        <v>0.41878957271703993</v>
      </c>
      <c r="V25">
        <f t="shared" si="1"/>
        <v>0.27472211694179527</v>
      </c>
      <c r="W25">
        <f t="shared" si="2"/>
        <v>1.9089009384448095</v>
      </c>
      <c r="X25">
        <f t="shared" si="3"/>
        <v>0.19477061018731739</v>
      </c>
      <c r="Y25" s="5">
        <v>20</v>
      </c>
      <c r="Z25" s="5">
        <v>5.7770000000000001</v>
      </c>
      <c r="AA25" s="5">
        <v>0</v>
      </c>
      <c r="AB25" s="5">
        <v>15</v>
      </c>
      <c r="AC25">
        <f t="shared" si="4"/>
        <v>6.2110109053141773</v>
      </c>
      <c r="AD25">
        <f t="shared" si="5"/>
        <v>11</v>
      </c>
    </row>
    <row r="26" spans="1:30" x14ac:dyDescent="0.4">
      <c r="A26" s="3">
        <v>1</v>
      </c>
      <c r="B26" s="3">
        <v>4</v>
      </c>
      <c r="C26" s="3">
        <v>0.72</v>
      </c>
      <c r="D26" s="3">
        <v>3</v>
      </c>
      <c r="E26" s="3">
        <v>4</v>
      </c>
      <c r="F26" s="3" t="s">
        <v>25</v>
      </c>
      <c r="G26" s="3">
        <v>0.9</v>
      </c>
      <c r="H26" s="3">
        <v>1.5</v>
      </c>
      <c r="I26" s="2">
        <v>205</v>
      </c>
      <c r="J26" s="2">
        <v>122.74701</v>
      </c>
      <c r="K26" s="2">
        <v>25.088999999999999</v>
      </c>
      <c r="L26" s="2">
        <v>19</v>
      </c>
      <c r="M26" s="2">
        <v>46</v>
      </c>
      <c r="N26" s="2">
        <v>36.22701</v>
      </c>
      <c r="O26" s="2">
        <v>0.94001000000000001</v>
      </c>
      <c r="P26" s="2">
        <v>19</v>
      </c>
      <c r="Q26" s="4">
        <v>851</v>
      </c>
      <c r="R26" s="4">
        <v>237.80901</v>
      </c>
      <c r="S26" s="4">
        <v>114.45010000000001</v>
      </c>
      <c r="T26" s="4">
        <v>19</v>
      </c>
      <c r="U26">
        <f t="shared" si="0"/>
        <v>0.81719581397300756</v>
      </c>
      <c r="V26">
        <f t="shared" si="1"/>
        <v>0.52997843095091535</v>
      </c>
      <c r="W26">
        <f t="shared" si="2"/>
        <v>2.0854837027434043</v>
      </c>
      <c r="X26">
        <f t="shared" si="3"/>
        <v>0.54355578584302278</v>
      </c>
      <c r="Y26" s="5">
        <v>40</v>
      </c>
      <c r="Z26" s="5">
        <v>8.1549999999999994</v>
      </c>
      <c r="AA26" s="5">
        <v>0</v>
      </c>
      <c r="AB26" s="5">
        <v>19</v>
      </c>
      <c r="AC26">
        <f t="shared" si="4"/>
        <v>4.4423065603923977</v>
      </c>
      <c r="AD26">
        <f t="shared" si="5"/>
        <v>6</v>
      </c>
    </row>
    <row r="27" spans="1:30" x14ac:dyDescent="0.4">
      <c r="A27" s="3">
        <v>1</v>
      </c>
      <c r="B27" s="3">
        <v>6</v>
      </c>
      <c r="C27" s="3">
        <v>0.66</v>
      </c>
      <c r="D27" s="3">
        <v>1</v>
      </c>
      <c r="E27" s="3">
        <v>2</v>
      </c>
      <c r="F27" s="3" t="s">
        <v>20</v>
      </c>
      <c r="G27" s="3">
        <v>0.85</v>
      </c>
      <c r="H27" s="3">
        <v>1.5</v>
      </c>
      <c r="I27" s="2">
        <v>43</v>
      </c>
      <c r="J27" s="2">
        <v>65.842010000000002</v>
      </c>
      <c r="K27" s="2">
        <v>3.8200099999999999</v>
      </c>
      <c r="L27" s="2">
        <v>12</v>
      </c>
      <c r="M27" s="2">
        <v>43</v>
      </c>
      <c r="N27" s="2">
        <v>71.189009999999996</v>
      </c>
      <c r="O27" s="2">
        <v>4.1790099999999999</v>
      </c>
      <c r="P27" s="2">
        <v>12</v>
      </c>
      <c r="Q27" s="4">
        <v>462</v>
      </c>
      <c r="R27" s="4">
        <v>178.25300999999999</v>
      </c>
      <c r="S27" s="4">
        <v>80.040009999999995</v>
      </c>
      <c r="T27" s="4">
        <v>12</v>
      </c>
      <c r="U27">
        <f t="shared" si="0"/>
        <v>0.39862391872879444</v>
      </c>
      <c r="V27">
        <f t="shared" si="1"/>
        <v>-3.3909873017168642E-2</v>
      </c>
      <c r="W27">
        <f t="shared" si="2"/>
        <v>1.2822337238508343</v>
      </c>
      <c r="X27">
        <f t="shared" si="3"/>
        <v>0.16602935920533418</v>
      </c>
      <c r="Y27" s="5">
        <v>16</v>
      </c>
      <c r="Z27" s="5">
        <v>12.08601</v>
      </c>
      <c r="AA27" s="5">
        <v>0</v>
      </c>
      <c r="AB27" s="5">
        <v>11</v>
      </c>
      <c r="AC27">
        <f t="shared" si="4"/>
        <v>5.8901994951187362</v>
      </c>
      <c r="AD27">
        <f t="shared" si="5"/>
        <v>27</v>
      </c>
    </row>
    <row r="28" spans="1:30" x14ac:dyDescent="0.4">
      <c r="A28" s="3">
        <v>1</v>
      </c>
      <c r="B28" s="3">
        <v>6</v>
      </c>
      <c r="C28" s="3">
        <v>0.66</v>
      </c>
      <c r="D28" s="3">
        <v>1</v>
      </c>
      <c r="E28" s="3">
        <v>2</v>
      </c>
      <c r="F28" s="3" t="s">
        <v>20</v>
      </c>
      <c r="G28" s="3">
        <v>0.9</v>
      </c>
      <c r="H28" s="3">
        <v>1.5</v>
      </c>
      <c r="I28" s="2">
        <v>60</v>
      </c>
      <c r="J28" s="2">
        <v>57.655999999999999</v>
      </c>
      <c r="K28" s="2">
        <v>7.8540000000000001</v>
      </c>
      <c r="L28" s="2">
        <v>13</v>
      </c>
      <c r="M28" s="2">
        <v>63</v>
      </c>
      <c r="N28" s="2">
        <v>92.575000000000003</v>
      </c>
      <c r="O28" s="2">
        <v>7.6250099999999996</v>
      </c>
      <c r="P28" s="2">
        <v>13</v>
      </c>
      <c r="Q28" s="4">
        <v>799</v>
      </c>
      <c r="R28" s="4">
        <v>310.56299000000001</v>
      </c>
      <c r="S28" s="4">
        <v>141.72394</v>
      </c>
      <c r="T28" s="4">
        <v>13</v>
      </c>
      <c r="U28">
        <f t="shared" si="0"/>
        <v>0.52565597858971203</v>
      </c>
      <c r="V28">
        <f t="shared" si="1"/>
        <v>-0.20564921167009442</v>
      </c>
      <c r="W28">
        <f t="shared" si="2"/>
        <v>1.26920279985878</v>
      </c>
      <c r="X28">
        <f t="shared" si="3"/>
        <v>0.29830956778015305</v>
      </c>
      <c r="Y28" s="5">
        <v>41</v>
      </c>
      <c r="Z28" s="5">
        <v>15.420999999999999</v>
      </c>
      <c r="AA28" s="5">
        <v>0</v>
      </c>
      <c r="AB28" s="5">
        <v>14</v>
      </c>
      <c r="AC28">
        <f t="shared" si="4"/>
        <v>6.0031774852473907</v>
      </c>
      <c r="AD28">
        <f t="shared" si="5"/>
        <v>22</v>
      </c>
    </row>
    <row r="29" spans="1:30" x14ac:dyDescent="0.4">
      <c r="A29" s="3">
        <v>1</v>
      </c>
      <c r="B29" s="3">
        <v>6</v>
      </c>
      <c r="C29" s="3">
        <v>0.66</v>
      </c>
      <c r="D29" s="3">
        <v>1</v>
      </c>
      <c r="E29" s="3">
        <v>4</v>
      </c>
      <c r="F29" s="3" t="s">
        <v>21</v>
      </c>
      <c r="G29" s="3">
        <v>0.85</v>
      </c>
      <c r="H29" s="3">
        <v>1.5</v>
      </c>
      <c r="I29" s="2">
        <v>62</v>
      </c>
      <c r="J29" s="2">
        <v>53.465009999999999</v>
      </c>
      <c r="K29" s="2">
        <v>1.6000099999999999</v>
      </c>
      <c r="L29" s="2">
        <v>10</v>
      </c>
      <c r="M29" s="2">
        <v>60</v>
      </c>
      <c r="N29" s="2">
        <v>82.03801</v>
      </c>
      <c r="O29" s="2">
        <v>1.835</v>
      </c>
      <c r="P29" s="2">
        <v>10</v>
      </c>
      <c r="Q29" s="4">
        <v>151</v>
      </c>
      <c r="R29" s="4">
        <v>35.48301</v>
      </c>
      <c r="S29" s="4">
        <v>7.3390000000000004</v>
      </c>
      <c r="T29" s="4">
        <v>10</v>
      </c>
      <c r="U29">
        <f t="shared" si="0"/>
        <v>-0.36399466348899268</v>
      </c>
      <c r="V29">
        <f t="shared" si="1"/>
        <v>-0.18594546473248591</v>
      </c>
      <c r="W29">
        <f t="shared" si="2"/>
        <v>0.60200081911152059</v>
      </c>
      <c r="X29">
        <f t="shared" si="3"/>
        <v>-0.45480469113430089</v>
      </c>
      <c r="Y29" s="5">
        <v>102</v>
      </c>
      <c r="Z29" s="5">
        <v>31.341000000000001</v>
      </c>
      <c r="AA29" s="5">
        <v>0</v>
      </c>
      <c r="AB29" s="5">
        <v>11</v>
      </c>
      <c r="AC29">
        <f t="shared" si="4"/>
        <v>2.6175938866022141</v>
      </c>
      <c r="AD29">
        <f t="shared" si="5"/>
        <v>-42</v>
      </c>
    </row>
    <row r="30" spans="1:30" x14ac:dyDescent="0.4">
      <c r="A30" s="3">
        <v>1</v>
      </c>
      <c r="B30" s="3">
        <v>6</v>
      </c>
      <c r="C30" s="3">
        <v>0.66</v>
      </c>
      <c r="D30" s="3">
        <v>1</v>
      </c>
      <c r="E30" s="3">
        <v>4</v>
      </c>
      <c r="F30" s="3" t="s">
        <v>21</v>
      </c>
      <c r="G30" s="3">
        <v>0.9</v>
      </c>
      <c r="H30" s="3">
        <v>1.5</v>
      </c>
      <c r="I30" s="2">
        <v>168</v>
      </c>
      <c r="J30" s="2">
        <v>119.461</v>
      </c>
      <c r="K30" s="2">
        <v>10.871</v>
      </c>
      <c r="L30" s="2">
        <v>12</v>
      </c>
      <c r="M30" s="2">
        <v>169</v>
      </c>
      <c r="N30" s="2">
        <v>151.94701000000001</v>
      </c>
      <c r="O30" s="2">
        <v>12.061</v>
      </c>
      <c r="P30" s="2">
        <v>12</v>
      </c>
      <c r="Q30" s="4">
        <v>468</v>
      </c>
      <c r="R30" s="4">
        <v>142.357</v>
      </c>
      <c r="S30" s="4">
        <v>45.24</v>
      </c>
      <c r="T30" s="4">
        <v>12</v>
      </c>
      <c r="U30">
        <f t="shared" si="0"/>
        <v>-2.8313331288957633E-2</v>
      </c>
      <c r="V30">
        <f t="shared" si="1"/>
        <v>-0.10446601261495612</v>
      </c>
      <c r="W30">
        <f t="shared" si="2"/>
        <v>0.57413927879113236</v>
      </c>
      <c r="X30">
        <f t="shared" si="3"/>
        <v>-0.15847902454002349</v>
      </c>
      <c r="Y30" s="5">
        <v>148</v>
      </c>
      <c r="Z30" s="5">
        <v>42.310009999999998</v>
      </c>
      <c r="AA30" s="5">
        <v>0</v>
      </c>
      <c r="AB30" s="5">
        <v>12</v>
      </c>
      <c r="AC30">
        <f t="shared" si="4"/>
        <v>3.5912780450772761</v>
      </c>
      <c r="AD30">
        <f t="shared" si="5"/>
        <v>21</v>
      </c>
    </row>
    <row r="31" spans="1:30" x14ac:dyDescent="0.4">
      <c r="A31" s="3">
        <v>1</v>
      </c>
      <c r="B31" s="3">
        <v>6</v>
      </c>
      <c r="C31" s="3">
        <v>0.66</v>
      </c>
      <c r="D31" s="3">
        <v>1</v>
      </c>
      <c r="E31" s="3">
        <v>6</v>
      </c>
      <c r="F31" s="3" t="s">
        <v>22</v>
      </c>
      <c r="G31" s="3">
        <v>0.85</v>
      </c>
      <c r="H31" s="3">
        <v>1.5</v>
      </c>
      <c r="I31" s="2">
        <v>10</v>
      </c>
      <c r="J31" s="2">
        <v>20.63101</v>
      </c>
      <c r="K31" s="2">
        <v>3.6999999999999998E-2</v>
      </c>
      <c r="L31" s="2">
        <v>7</v>
      </c>
      <c r="M31" s="2">
        <v>10</v>
      </c>
      <c r="N31" s="2">
        <v>55.225000000000001</v>
      </c>
      <c r="O31" s="2">
        <v>5.0999999999999997E-2</v>
      </c>
      <c r="P31" s="2">
        <v>7</v>
      </c>
      <c r="Q31" s="4">
        <v>17</v>
      </c>
      <c r="R31" s="4">
        <v>4.09701</v>
      </c>
      <c r="S31" s="4">
        <v>0.23901</v>
      </c>
      <c r="T31" s="4">
        <v>7</v>
      </c>
      <c r="U31">
        <f t="shared" si="0"/>
        <v>-1.1296687005611579</v>
      </c>
      <c r="V31">
        <f t="shared" si="1"/>
        <v>-0.42761523497605508</v>
      </c>
      <c r="W31">
        <f t="shared" si="2"/>
        <v>0.67084589578729326</v>
      </c>
      <c r="X31">
        <f t="shared" si="3"/>
        <v>-1.1553722472359753</v>
      </c>
      <c r="Y31" s="5">
        <v>21</v>
      </c>
      <c r="Z31" s="5">
        <v>14.67301</v>
      </c>
      <c r="AA31" s="5">
        <v>0</v>
      </c>
      <c r="AB31" s="5">
        <v>8</v>
      </c>
      <c r="AC31">
        <f t="shared" si="4"/>
        <v>3.7637131031737865</v>
      </c>
      <c r="AD31">
        <f t="shared" si="5"/>
        <v>-11</v>
      </c>
    </row>
    <row r="32" spans="1:30" x14ac:dyDescent="0.4">
      <c r="A32" s="3">
        <v>1</v>
      </c>
      <c r="B32" s="3">
        <v>6</v>
      </c>
      <c r="C32" s="3">
        <v>0.66</v>
      </c>
      <c r="D32" s="3">
        <v>1</v>
      </c>
      <c r="E32" s="3">
        <v>6</v>
      </c>
      <c r="F32" s="3" t="s">
        <v>22</v>
      </c>
      <c r="G32" s="3">
        <v>0.9</v>
      </c>
      <c r="H32" s="3">
        <v>1.5</v>
      </c>
      <c r="I32" s="2">
        <v>79</v>
      </c>
      <c r="J32" s="2">
        <v>53.095010000000002</v>
      </c>
      <c r="K32" s="2">
        <v>1.5260100000000001</v>
      </c>
      <c r="L32" s="2">
        <v>9</v>
      </c>
      <c r="M32" s="2">
        <v>79</v>
      </c>
      <c r="N32" s="2">
        <v>103.768</v>
      </c>
      <c r="O32" s="2">
        <v>3.9150100000000001</v>
      </c>
      <c r="P32" s="2">
        <v>9</v>
      </c>
      <c r="Q32" s="4">
        <v>74</v>
      </c>
      <c r="R32" s="4">
        <v>18.055009999999999</v>
      </c>
      <c r="S32" s="4">
        <v>4.4880100000000001</v>
      </c>
      <c r="T32" s="4">
        <v>9</v>
      </c>
      <c r="U32">
        <f t="shared" si="0"/>
        <v>-0.75946571302258947</v>
      </c>
      <c r="V32">
        <f t="shared" si="1"/>
        <v>-0.29100973939235952</v>
      </c>
      <c r="W32">
        <f t="shared" si="2"/>
        <v>5.9320940224786838E-2</v>
      </c>
      <c r="X32">
        <f t="shared" si="3"/>
        <v>-0.86687724892382523</v>
      </c>
      <c r="Y32" s="5">
        <v>63</v>
      </c>
      <c r="Z32" s="5">
        <v>26.137</v>
      </c>
      <c r="AA32" s="5">
        <v>0</v>
      </c>
      <c r="AB32" s="5">
        <v>9</v>
      </c>
      <c r="AC32">
        <f t="shared" si="4"/>
        <v>3.9701572483452576</v>
      </c>
      <c r="AD32">
        <f t="shared" si="5"/>
        <v>16</v>
      </c>
    </row>
    <row r="33" spans="1:30" x14ac:dyDescent="0.4">
      <c r="A33" s="3">
        <v>1</v>
      </c>
      <c r="B33" s="3">
        <v>6</v>
      </c>
      <c r="C33" s="3">
        <v>0.66</v>
      </c>
      <c r="D33" s="3">
        <v>3</v>
      </c>
      <c r="E33" s="3">
        <v>4</v>
      </c>
      <c r="F33" s="3" t="s">
        <v>23</v>
      </c>
      <c r="G33" s="3">
        <v>0.85</v>
      </c>
      <c r="H33" s="3">
        <v>1.5</v>
      </c>
      <c r="I33" s="2">
        <v>116</v>
      </c>
      <c r="J33" s="2">
        <v>91.790009999999995</v>
      </c>
      <c r="K33" s="2">
        <v>16.170010000000001</v>
      </c>
      <c r="L33" s="2">
        <v>13</v>
      </c>
      <c r="M33" s="2">
        <v>56</v>
      </c>
      <c r="N33" s="2">
        <v>94.558000000000007</v>
      </c>
      <c r="O33" s="2">
        <v>7.8930100000000003</v>
      </c>
      <c r="P33" s="2">
        <v>13</v>
      </c>
      <c r="Q33" s="4">
        <v>808</v>
      </c>
      <c r="R33" s="4">
        <v>333.21</v>
      </c>
      <c r="S33" s="4">
        <v>166.11609000000001</v>
      </c>
      <c r="T33" s="4">
        <v>13</v>
      </c>
      <c r="U33">
        <f t="shared" si="0"/>
        <v>0.54701974873269132</v>
      </c>
      <c r="V33">
        <f t="shared" si="1"/>
        <v>-1.2902860683398175E-2</v>
      </c>
      <c r="W33">
        <f t="shared" si="2"/>
        <v>1.3231690472081705</v>
      </c>
      <c r="X33">
        <f t="shared" si="3"/>
        <v>0.2851169303952838</v>
      </c>
      <c r="Y33" s="5">
        <v>67</v>
      </c>
      <c r="Z33" s="5">
        <v>23.097010000000001</v>
      </c>
      <c r="AA33" s="5">
        <v>0</v>
      </c>
      <c r="AB33" s="5">
        <v>13</v>
      </c>
      <c r="AC33">
        <f t="shared" si="4"/>
        <v>4.0939498229424505</v>
      </c>
      <c r="AD33">
        <f t="shared" si="5"/>
        <v>-11</v>
      </c>
    </row>
    <row r="34" spans="1:30" x14ac:dyDescent="0.4">
      <c r="A34" s="3">
        <v>1</v>
      </c>
      <c r="B34" s="3">
        <v>6</v>
      </c>
      <c r="C34" s="3">
        <v>0.66</v>
      </c>
      <c r="D34" s="3">
        <v>3</v>
      </c>
      <c r="E34" s="3">
        <v>4</v>
      </c>
      <c r="F34" s="3" t="s">
        <v>23</v>
      </c>
      <c r="G34" s="3">
        <v>0.9</v>
      </c>
      <c r="H34" s="3">
        <v>1.5</v>
      </c>
      <c r="I34" s="2">
        <v>177</v>
      </c>
      <c r="J34" s="2">
        <v>169.489</v>
      </c>
      <c r="K34" s="2">
        <v>37.732010000000002</v>
      </c>
      <c r="L34" s="2">
        <v>15</v>
      </c>
      <c r="M34" s="2">
        <v>106</v>
      </c>
      <c r="N34" s="2">
        <v>137.69701000000001</v>
      </c>
      <c r="O34" s="2">
        <v>28.56</v>
      </c>
      <c r="P34" s="2">
        <v>15</v>
      </c>
      <c r="Q34" s="4">
        <v>2683</v>
      </c>
      <c r="R34" s="4">
        <v>2325.2019100000002</v>
      </c>
      <c r="S34" s="4">
        <v>1737.28907</v>
      </c>
      <c r="T34" s="4">
        <v>15</v>
      </c>
      <c r="U34">
        <f t="shared" si="0"/>
        <v>1.2275361610884694</v>
      </c>
      <c r="V34">
        <f t="shared" si="1"/>
        <v>9.0217007381567474E-2</v>
      </c>
      <c r="W34">
        <f t="shared" si="2"/>
        <v>1.7841138842323052</v>
      </c>
      <c r="X34">
        <f t="shared" si="3"/>
        <v>0.73134089392171864</v>
      </c>
      <c r="Y34" s="5">
        <v>108</v>
      </c>
      <c r="Z34" s="5">
        <v>29.933009999999999</v>
      </c>
      <c r="AA34" s="5">
        <v>0</v>
      </c>
      <c r="AB34" s="5">
        <v>15</v>
      </c>
      <c r="AC34">
        <f t="shared" si="4"/>
        <v>4.6001725185672946</v>
      </c>
      <c r="AD34">
        <f t="shared" si="5"/>
        <v>-2</v>
      </c>
    </row>
    <row r="35" spans="1:30" x14ac:dyDescent="0.4">
      <c r="A35" s="3">
        <v>1</v>
      </c>
      <c r="B35" s="3">
        <v>6</v>
      </c>
      <c r="C35" s="3">
        <v>0.66</v>
      </c>
      <c r="D35" s="3">
        <v>3</v>
      </c>
      <c r="E35" s="3">
        <v>6</v>
      </c>
      <c r="F35" s="3" t="s">
        <v>24</v>
      </c>
      <c r="G35" s="3">
        <v>0.85</v>
      </c>
      <c r="H35" s="3">
        <v>1.5</v>
      </c>
      <c r="I35" s="2">
        <v>115</v>
      </c>
      <c r="J35" s="2">
        <v>93.668999999999997</v>
      </c>
      <c r="K35" s="2">
        <v>6.9900099999999998</v>
      </c>
      <c r="L35" s="2">
        <v>10</v>
      </c>
      <c r="M35" s="2">
        <v>61</v>
      </c>
      <c r="N35" s="2">
        <v>80.082009999999997</v>
      </c>
      <c r="O35" s="2">
        <v>3.2800099999999999</v>
      </c>
      <c r="P35" s="2">
        <v>10</v>
      </c>
      <c r="Q35" s="4">
        <v>147</v>
      </c>
      <c r="R35" s="4">
        <v>46.12</v>
      </c>
      <c r="S35" s="4">
        <v>16.617010000000001</v>
      </c>
      <c r="T35" s="4">
        <v>10</v>
      </c>
      <c r="U35">
        <f t="shared" si="0"/>
        <v>-0.23964566645990895</v>
      </c>
      <c r="V35">
        <f t="shared" si="1"/>
        <v>6.8060918691845024E-2</v>
      </c>
      <c r="W35">
        <f t="shared" si="2"/>
        <v>0.70467771344359298</v>
      </c>
      <c r="X35">
        <f t="shared" si="3"/>
        <v>-0.41550649756676633</v>
      </c>
      <c r="Y35" s="5">
        <v>54</v>
      </c>
      <c r="Z35" s="5">
        <v>20.22101</v>
      </c>
      <c r="AA35" s="5">
        <v>0</v>
      </c>
      <c r="AB35" s="5">
        <v>10</v>
      </c>
      <c r="AC35">
        <f t="shared" si="4"/>
        <v>3.9603367982113653</v>
      </c>
      <c r="AD35">
        <f t="shared" si="5"/>
        <v>7</v>
      </c>
    </row>
    <row r="36" spans="1:30" x14ac:dyDescent="0.4">
      <c r="A36" s="3">
        <v>1</v>
      </c>
      <c r="B36" s="3">
        <v>6</v>
      </c>
      <c r="C36" s="3">
        <v>0.66</v>
      </c>
      <c r="D36" s="3">
        <v>3</v>
      </c>
      <c r="E36" s="3">
        <v>6</v>
      </c>
      <c r="F36" s="3" t="s">
        <v>24</v>
      </c>
      <c r="G36" s="3">
        <v>0.9</v>
      </c>
      <c r="H36" s="3">
        <v>1.5</v>
      </c>
      <c r="I36" s="2">
        <v>399</v>
      </c>
      <c r="J36" s="2">
        <v>260.17498999999998</v>
      </c>
      <c r="K36" s="2">
        <v>41.744999999999997</v>
      </c>
      <c r="L36" s="2">
        <v>12</v>
      </c>
      <c r="M36" s="2">
        <v>162</v>
      </c>
      <c r="N36" s="2">
        <v>176.49100000000001</v>
      </c>
      <c r="O36" s="2">
        <v>19.387</v>
      </c>
      <c r="P36" s="2">
        <v>12</v>
      </c>
      <c r="Q36" s="4">
        <v>475</v>
      </c>
      <c r="R36" s="4">
        <v>184.999</v>
      </c>
      <c r="S36" s="4">
        <v>84.460009999999997</v>
      </c>
      <c r="T36" s="4">
        <v>12</v>
      </c>
      <c r="U36">
        <f t="shared" si="0"/>
        <v>2.0446817027407693E-2</v>
      </c>
      <c r="V36">
        <f t="shared" si="1"/>
        <v>0.16854298270983956</v>
      </c>
      <c r="W36">
        <f t="shared" si="2"/>
        <v>0.63914051820527795</v>
      </c>
      <c r="X36">
        <f t="shared" si="3"/>
        <v>-0.19385272462851499</v>
      </c>
      <c r="Y36" s="5">
        <v>142</v>
      </c>
      <c r="Z36" s="5">
        <v>37.312010000000001</v>
      </c>
      <c r="AA36" s="5">
        <v>0</v>
      </c>
      <c r="AB36" s="5">
        <v>12</v>
      </c>
      <c r="AC36">
        <f t="shared" si="4"/>
        <v>4.7301391696668178</v>
      </c>
      <c r="AD36">
        <f t="shared" si="5"/>
        <v>20</v>
      </c>
    </row>
    <row r="37" spans="1:30" x14ac:dyDescent="0.4">
      <c r="A37" s="3">
        <v>1</v>
      </c>
      <c r="B37" s="3">
        <v>6</v>
      </c>
      <c r="C37" s="3">
        <v>0.66</v>
      </c>
      <c r="D37" s="3">
        <v>5</v>
      </c>
      <c r="E37" s="3">
        <v>6</v>
      </c>
      <c r="F37" s="3" t="s">
        <v>25</v>
      </c>
      <c r="G37" s="3">
        <v>0.85</v>
      </c>
      <c r="H37" s="3">
        <v>1.5</v>
      </c>
      <c r="I37" s="2">
        <v>140</v>
      </c>
      <c r="J37" s="2">
        <v>115.502</v>
      </c>
      <c r="K37" s="2">
        <v>12.67801</v>
      </c>
      <c r="L37" s="2">
        <v>11</v>
      </c>
      <c r="M37" s="2">
        <v>30</v>
      </c>
      <c r="N37" s="2">
        <v>71.109009999999998</v>
      </c>
      <c r="O37" s="2">
        <v>1.2520100000000001</v>
      </c>
      <c r="P37" s="2">
        <v>11</v>
      </c>
      <c r="Q37" s="4">
        <v>256</v>
      </c>
      <c r="R37" s="4">
        <v>94.510009999999994</v>
      </c>
      <c r="S37" s="4">
        <v>40.741</v>
      </c>
      <c r="T37" s="4">
        <v>11</v>
      </c>
      <c r="U37">
        <f t="shared" si="0"/>
        <v>0.12355317680788233</v>
      </c>
      <c r="V37">
        <f t="shared" si="1"/>
        <v>0.21066487210360721</v>
      </c>
      <c r="W37">
        <f t="shared" si="2"/>
        <v>1.5124238870162778</v>
      </c>
      <c r="X37">
        <f t="shared" si="3"/>
        <v>-0.11367789070023629</v>
      </c>
      <c r="Y37" s="5">
        <v>20</v>
      </c>
      <c r="Z37" s="5">
        <v>13.134</v>
      </c>
      <c r="AA37" s="5">
        <v>0</v>
      </c>
      <c r="AB37" s="5">
        <v>11</v>
      </c>
      <c r="AC37">
        <f t="shared" si="4"/>
        <v>5.4141167961017205</v>
      </c>
      <c r="AD37">
        <f t="shared" si="5"/>
        <v>10</v>
      </c>
    </row>
    <row r="38" spans="1:30" x14ac:dyDescent="0.4">
      <c r="A38" s="3">
        <v>1</v>
      </c>
      <c r="B38" s="3">
        <v>6</v>
      </c>
      <c r="C38" s="3">
        <v>0.66</v>
      </c>
      <c r="D38" s="3">
        <v>5</v>
      </c>
      <c r="E38" s="3">
        <v>6</v>
      </c>
      <c r="F38" s="3" t="s">
        <v>25</v>
      </c>
      <c r="G38" s="3">
        <v>0.9</v>
      </c>
      <c r="H38" s="3">
        <v>1.5</v>
      </c>
      <c r="I38" s="2">
        <v>429</v>
      </c>
      <c r="J38" s="2">
        <v>276.92701</v>
      </c>
      <c r="K38" s="2">
        <v>52.936010000000003</v>
      </c>
      <c r="L38" s="2">
        <v>14</v>
      </c>
      <c r="M38" s="2">
        <v>80</v>
      </c>
      <c r="N38" s="2">
        <v>105.81901000000001</v>
      </c>
      <c r="O38" s="2">
        <v>5.4820099999999998</v>
      </c>
      <c r="P38" s="2">
        <v>14</v>
      </c>
      <c r="Q38" s="4">
        <v>1834</v>
      </c>
      <c r="R38" s="4">
        <v>1166.5279599999999</v>
      </c>
      <c r="S38" s="4">
        <v>760.99072999999999</v>
      </c>
      <c r="T38" s="4">
        <v>14</v>
      </c>
      <c r="U38">
        <f t="shared" si="0"/>
        <v>1.0423314585386387</v>
      </c>
      <c r="V38">
        <f t="shared" si="1"/>
        <v>0.41780162247372127</v>
      </c>
      <c r="W38">
        <f t="shared" si="2"/>
        <v>2.1424395430276539</v>
      </c>
      <c r="X38">
        <f t="shared" si="3"/>
        <v>0.60656961860132663</v>
      </c>
      <c r="Y38" s="5">
        <v>47</v>
      </c>
      <c r="Z38" s="5">
        <v>17.747</v>
      </c>
      <c r="AA38" s="5">
        <v>0</v>
      </c>
      <c r="AB38" s="5">
        <v>14</v>
      </c>
      <c r="AC38">
        <f t="shared" si="4"/>
        <v>5.9626421366991611</v>
      </c>
      <c r="AD38">
        <f t="shared" si="5"/>
        <v>33</v>
      </c>
    </row>
    <row r="39" spans="1:30" x14ac:dyDescent="0.4">
      <c r="A39" s="3">
        <v>1</v>
      </c>
      <c r="B39" s="3">
        <v>6</v>
      </c>
      <c r="C39" s="3">
        <v>0.72</v>
      </c>
      <c r="D39" s="3">
        <v>1</v>
      </c>
      <c r="E39" s="3">
        <v>2</v>
      </c>
      <c r="F39" s="3" t="s">
        <v>20</v>
      </c>
      <c r="G39" s="3">
        <v>0.85</v>
      </c>
      <c r="H39" s="3">
        <v>1.5</v>
      </c>
      <c r="I39" s="2">
        <v>175</v>
      </c>
      <c r="J39" s="2">
        <v>178.11600000000001</v>
      </c>
      <c r="K39" s="2">
        <v>41.503999999999998</v>
      </c>
      <c r="L39" s="2">
        <v>20</v>
      </c>
      <c r="M39" s="2">
        <v>151</v>
      </c>
      <c r="N39" s="2">
        <v>167.02099999999999</v>
      </c>
      <c r="O39" s="2">
        <v>40.991</v>
      </c>
      <c r="P39" s="2">
        <v>20</v>
      </c>
      <c r="R39" s="4">
        <v>18000</v>
      </c>
      <c r="U39">
        <f t="shared" si="0"/>
        <v>2.0325014255081584</v>
      </c>
      <c r="V39">
        <f t="shared" si="1"/>
        <v>2.7931853902923673E-2</v>
      </c>
      <c r="Y39" s="5">
        <v>90</v>
      </c>
      <c r="Z39" s="5">
        <v>23.524999999999999</v>
      </c>
      <c r="AA39" s="5">
        <v>0</v>
      </c>
      <c r="AB39" s="5">
        <v>19</v>
      </c>
      <c r="AC39">
        <f t="shared" si="4"/>
        <v>7.0997236981934115</v>
      </c>
      <c r="AD39">
        <f t="shared" si="5"/>
        <v>61</v>
      </c>
    </row>
    <row r="40" spans="1:30" x14ac:dyDescent="0.4">
      <c r="A40" s="3">
        <v>1</v>
      </c>
      <c r="B40" s="3">
        <v>6</v>
      </c>
      <c r="C40" s="3">
        <v>0.72</v>
      </c>
      <c r="D40" s="3">
        <v>1</v>
      </c>
      <c r="E40" s="3">
        <v>2</v>
      </c>
      <c r="F40" s="3" t="s">
        <v>20</v>
      </c>
      <c r="G40" s="3">
        <v>0.9</v>
      </c>
      <c r="H40" s="3">
        <v>1.5</v>
      </c>
      <c r="I40" s="2">
        <v>319</v>
      </c>
      <c r="J40" s="2">
        <v>287.29599000000002</v>
      </c>
      <c r="K40" s="2">
        <v>96.403959999999998</v>
      </c>
      <c r="L40" s="2">
        <v>24</v>
      </c>
      <c r="M40" s="2">
        <v>311</v>
      </c>
      <c r="N40" s="2">
        <v>288.15798999999998</v>
      </c>
      <c r="O40" s="2">
        <v>88.003060000000005</v>
      </c>
      <c r="P40" s="2">
        <v>25</v>
      </c>
      <c r="R40" s="4">
        <v>18000</v>
      </c>
      <c r="U40">
        <f t="shared" si="0"/>
        <v>1.7956418389690234</v>
      </c>
      <c r="V40">
        <f t="shared" si="1"/>
        <v>-1.3011018653640617E-3</v>
      </c>
      <c r="Y40" s="5">
        <v>135</v>
      </c>
      <c r="Z40" s="5">
        <v>32.948009999999996</v>
      </c>
      <c r="AA40" s="5">
        <v>0</v>
      </c>
      <c r="AB40" s="5">
        <v>24</v>
      </c>
      <c r="AC40">
        <f t="shared" si="4"/>
        <v>8.7458389747969605</v>
      </c>
      <c r="AD40">
        <f t="shared" si="5"/>
        <v>176</v>
      </c>
    </row>
    <row r="41" spans="1:30" x14ac:dyDescent="0.4">
      <c r="A41" s="3">
        <v>1</v>
      </c>
      <c r="B41" s="3">
        <v>6</v>
      </c>
      <c r="C41" s="3">
        <v>0.72</v>
      </c>
      <c r="D41" s="3">
        <v>1</v>
      </c>
      <c r="E41" s="3">
        <v>4</v>
      </c>
      <c r="F41" s="3" t="s">
        <v>21</v>
      </c>
      <c r="G41" s="3">
        <v>0.85</v>
      </c>
      <c r="H41" s="3">
        <v>1.5</v>
      </c>
      <c r="I41" s="2">
        <v>1125</v>
      </c>
      <c r="J41" s="2">
        <v>837.35401000000002</v>
      </c>
      <c r="K41" s="2">
        <v>269.82404000000002</v>
      </c>
      <c r="L41" s="2">
        <v>18</v>
      </c>
      <c r="M41" s="2">
        <v>1059</v>
      </c>
      <c r="N41" s="2">
        <v>920.36401999999998</v>
      </c>
      <c r="O41" s="2">
        <v>305.642</v>
      </c>
      <c r="P41" s="2">
        <v>18</v>
      </c>
      <c r="Q41" s="4">
        <v>6219</v>
      </c>
      <c r="R41" s="4">
        <v>11615.019539999999</v>
      </c>
      <c r="S41" s="4">
        <v>10116.159180000001</v>
      </c>
      <c r="T41" s="4">
        <v>18</v>
      </c>
      <c r="U41">
        <f t="shared" si="0"/>
        <v>1.1010603123969598</v>
      </c>
      <c r="V41">
        <f t="shared" si="1"/>
        <v>-4.1050527904053967E-2</v>
      </c>
      <c r="W41">
        <f t="shared" si="2"/>
        <v>1.5198026215744256</v>
      </c>
      <c r="X41">
        <f t="shared" si="3"/>
        <v>0.38708240377936859</v>
      </c>
      <c r="Y41" s="5">
        <v>981</v>
      </c>
      <c r="Z41" s="5">
        <v>248.196</v>
      </c>
      <c r="AA41" s="5">
        <v>0</v>
      </c>
      <c r="AB41" s="5">
        <v>18</v>
      </c>
      <c r="AC41">
        <f t="shared" si="4"/>
        <v>3.7082145562378122</v>
      </c>
      <c r="AD41">
        <f t="shared" si="5"/>
        <v>78</v>
      </c>
    </row>
    <row r="42" spans="1:30" x14ac:dyDescent="0.4">
      <c r="A42" s="3">
        <v>1</v>
      </c>
      <c r="B42" s="3">
        <v>6</v>
      </c>
      <c r="C42" s="3">
        <v>0.72</v>
      </c>
      <c r="D42" s="3">
        <v>1</v>
      </c>
      <c r="E42" s="3">
        <v>4</v>
      </c>
      <c r="F42" s="3" t="s">
        <v>21</v>
      </c>
      <c r="G42" s="3">
        <v>0.9</v>
      </c>
      <c r="H42" s="3">
        <v>1.5</v>
      </c>
      <c r="I42" s="2">
        <v>2710</v>
      </c>
      <c r="J42" s="2">
        <v>3001.8769600000001</v>
      </c>
      <c r="K42" s="2">
        <v>1578.52466</v>
      </c>
      <c r="L42" s="2">
        <v>22</v>
      </c>
      <c r="M42" s="2">
        <v>2379</v>
      </c>
      <c r="N42" s="2">
        <v>2658.2539099999999</v>
      </c>
      <c r="O42" s="2">
        <v>1392.43506</v>
      </c>
      <c r="P42" s="2">
        <v>22</v>
      </c>
      <c r="R42" s="4">
        <v>18000</v>
      </c>
      <c r="U42">
        <f t="shared" si="0"/>
        <v>0.8306760437541969</v>
      </c>
      <c r="V42">
        <f t="shared" si="1"/>
        <v>5.2796426195671105E-2</v>
      </c>
      <c r="Y42" s="5">
        <v>2494</v>
      </c>
      <c r="Z42" s="5">
        <v>892.55604000000005</v>
      </c>
      <c r="AA42" s="5">
        <v>0</v>
      </c>
      <c r="AB42" s="5">
        <v>22</v>
      </c>
      <c r="AC42">
        <f t="shared" si="4"/>
        <v>2.9782487495126913</v>
      </c>
      <c r="AD42">
        <f t="shared" si="5"/>
        <v>-115</v>
      </c>
    </row>
    <row r="43" spans="1:30" x14ac:dyDescent="0.4">
      <c r="A43" s="3">
        <v>1</v>
      </c>
      <c r="B43" s="3">
        <v>6</v>
      </c>
      <c r="C43" s="3">
        <v>0.72</v>
      </c>
      <c r="D43" s="3">
        <v>1</v>
      </c>
      <c r="E43" s="3">
        <v>6</v>
      </c>
      <c r="F43" s="3" t="s">
        <v>22</v>
      </c>
      <c r="G43" s="3">
        <v>0.85</v>
      </c>
      <c r="H43" s="3">
        <v>1.5</v>
      </c>
      <c r="I43" s="2">
        <v>806</v>
      </c>
      <c r="J43" s="2">
        <v>418.697</v>
      </c>
      <c r="K43" s="2">
        <v>33.73301</v>
      </c>
      <c r="L43" s="2">
        <v>13</v>
      </c>
      <c r="M43" s="2">
        <v>806</v>
      </c>
      <c r="N43" s="2">
        <v>470.64701000000002</v>
      </c>
      <c r="O43" s="2">
        <v>33.073999999999998</v>
      </c>
      <c r="P43" s="2">
        <v>13</v>
      </c>
      <c r="Q43" s="4">
        <v>801</v>
      </c>
      <c r="R43" s="4">
        <v>245.02500000000001</v>
      </c>
      <c r="S43" s="4">
        <v>82.326989999999995</v>
      </c>
      <c r="T43" s="4">
        <v>13</v>
      </c>
      <c r="U43">
        <f t="shared" si="0"/>
        <v>-0.28348490611170396</v>
      </c>
      <c r="V43">
        <f t="shared" si="1"/>
        <v>-5.0795454833761682E-2</v>
      </c>
      <c r="W43">
        <f t="shared" si="2"/>
        <v>0.39605551517036836</v>
      </c>
      <c r="X43">
        <f t="shared" si="3"/>
        <v>-0.42966828536976981</v>
      </c>
      <c r="Y43" s="5">
        <v>1292</v>
      </c>
      <c r="Z43" s="5">
        <v>596.37</v>
      </c>
      <c r="AA43" s="5">
        <v>0</v>
      </c>
      <c r="AB43" s="5">
        <v>14</v>
      </c>
      <c r="AC43">
        <f t="shared" si="4"/>
        <v>0.78918626020758931</v>
      </c>
      <c r="AD43">
        <f t="shared" si="5"/>
        <v>-486</v>
      </c>
    </row>
    <row r="44" spans="1:30" x14ac:dyDescent="0.4">
      <c r="A44" s="3">
        <v>1</v>
      </c>
      <c r="B44" s="3">
        <v>6</v>
      </c>
      <c r="C44" s="3">
        <v>0.72</v>
      </c>
      <c r="D44" s="3">
        <v>1</v>
      </c>
      <c r="E44" s="3">
        <v>6</v>
      </c>
      <c r="F44" s="3" t="s">
        <v>22</v>
      </c>
      <c r="G44" s="3">
        <v>0.9</v>
      </c>
      <c r="H44" s="3">
        <v>1.5</v>
      </c>
      <c r="I44" s="2">
        <v>4338</v>
      </c>
      <c r="J44" s="2">
        <v>3273.0258800000001</v>
      </c>
      <c r="K44" s="2">
        <v>927.42615000000001</v>
      </c>
      <c r="L44" s="2">
        <v>17</v>
      </c>
      <c r="M44" s="2">
        <v>4276</v>
      </c>
      <c r="N44" s="2">
        <v>3124.3249599999999</v>
      </c>
      <c r="O44" s="2">
        <v>929.85969</v>
      </c>
      <c r="P44" s="2">
        <v>17</v>
      </c>
      <c r="Q44" s="4">
        <v>4376</v>
      </c>
      <c r="R44" s="4">
        <v>5220.7929700000004</v>
      </c>
      <c r="S44" s="4">
        <v>4054.6801799999998</v>
      </c>
      <c r="T44" s="4">
        <v>17</v>
      </c>
      <c r="U44">
        <f t="shared" si="0"/>
        <v>0.22298027327069625</v>
      </c>
      <c r="V44">
        <f t="shared" si="1"/>
        <v>2.0193240933360931E-2</v>
      </c>
      <c r="W44">
        <f t="shared" si="2"/>
        <v>0.63953918297831935</v>
      </c>
      <c r="X44">
        <f t="shared" si="3"/>
        <v>-0.27458815326637331</v>
      </c>
      <c r="AC44" t="e">
        <f t="shared" si="4"/>
        <v>#DIV/0!</v>
      </c>
      <c r="AD44">
        <f t="shared" si="5"/>
        <v>4276</v>
      </c>
    </row>
    <row r="45" spans="1:30" x14ac:dyDescent="0.4">
      <c r="A45" s="3">
        <v>1</v>
      </c>
      <c r="B45" s="3">
        <v>6</v>
      </c>
      <c r="C45" s="3">
        <v>0.72</v>
      </c>
      <c r="D45" s="3">
        <v>3</v>
      </c>
      <c r="E45" s="3">
        <v>4</v>
      </c>
      <c r="F45" s="3" t="s">
        <v>23</v>
      </c>
      <c r="G45" s="3">
        <v>0.85</v>
      </c>
      <c r="H45" s="3">
        <v>1.5</v>
      </c>
      <c r="I45" s="2">
        <v>432</v>
      </c>
      <c r="J45" s="2">
        <v>293.40798999999998</v>
      </c>
      <c r="K45" s="2">
        <v>73.328999999999994</v>
      </c>
      <c r="L45" s="2">
        <v>21</v>
      </c>
      <c r="M45" s="2">
        <v>249</v>
      </c>
      <c r="N45" s="2">
        <v>216.30700999999999</v>
      </c>
      <c r="O45" s="2">
        <v>47.024999999999999</v>
      </c>
      <c r="P45" s="2">
        <v>21</v>
      </c>
      <c r="R45" s="4">
        <v>18000</v>
      </c>
      <c r="U45">
        <f t="shared" si="0"/>
        <v>1.9202019109763431</v>
      </c>
      <c r="V45">
        <f t="shared" si="1"/>
        <v>0.13240134212080112</v>
      </c>
      <c r="AC45" t="e">
        <f t="shared" si="4"/>
        <v>#DIV/0!</v>
      </c>
      <c r="AD45">
        <f t="shared" si="5"/>
        <v>249</v>
      </c>
    </row>
    <row r="46" spans="1:30" x14ac:dyDescent="0.4">
      <c r="A46" s="3">
        <v>1</v>
      </c>
      <c r="B46" s="3">
        <v>6</v>
      </c>
      <c r="C46" s="3">
        <v>0.72</v>
      </c>
      <c r="D46" s="3">
        <v>3</v>
      </c>
      <c r="E46" s="3">
        <v>4</v>
      </c>
      <c r="F46" s="3" t="s">
        <v>23</v>
      </c>
      <c r="G46" s="3">
        <v>0.9</v>
      </c>
      <c r="H46" s="3">
        <v>1.5</v>
      </c>
      <c r="I46" s="2">
        <v>958</v>
      </c>
      <c r="J46" s="2">
        <v>647.54303000000004</v>
      </c>
      <c r="K46" s="2">
        <v>255.5111</v>
      </c>
      <c r="L46" s="2">
        <v>27</v>
      </c>
      <c r="M46" s="2">
        <v>413</v>
      </c>
      <c r="N46" s="2">
        <v>290.35401000000002</v>
      </c>
      <c r="O46" s="2">
        <v>91.996009999999998</v>
      </c>
      <c r="P46" s="2">
        <v>27</v>
      </c>
      <c r="R46" s="4">
        <v>18000</v>
      </c>
      <c r="U46">
        <f t="shared" si="0"/>
        <v>1.792344676769966</v>
      </c>
      <c r="V46">
        <f t="shared" si="1"/>
        <v>0.34834080476069523</v>
      </c>
      <c r="AC46" t="e">
        <f t="shared" si="4"/>
        <v>#DIV/0!</v>
      </c>
      <c r="AD46">
        <f t="shared" si="5"/>
        <v>413</v>
      </c>
    </row>
    <row r="47" spans="1:30" x14ac:dyDescent="0.4">
      <c r="A47" s="3">
        <v>1</v>
      </c>
      <c r="B47" s="3">
        <v>6</v>
      </c>
      <c r="C47" s="3">
        <v>0.72</v>
      </c>
      <c r="D47" s="3">
        <v>3</v>
      </c>
      <c r="E47" s="3">
        <v>6</v>
      </c>
      <c r="F47" s="3" t="s">
        <v>24</v>
      </c>
      <c r="G47" s="3">
        <v>0.85</v>
      </c>
      <c r="H47" s="3">
        <v>1.5</v>
      </c>
      <c r="I47" s="2">
        <v>2887</v>
      </c>
      <c r="J47" s="2">
        <v>1863.6429499999999</v>
      </c>
      <c r="K47" s="2">
        <v>698.54493000000002</v>
      </c>
      <c r="L47" s="2">
        <v>17</v>
      </c>
      <c r="M47" s="2">
        <v>830</v>
      </c>
      <c r="N47" s="2">
        <v>462.02100000000002</v>
      </c>
      <c r="O47" s="2">
        <v>92.404049999999998</v>
      </c>
      <c r="P47" s="2">
        <v>17</v>
      </c>
      <c r="Q47" s="4">
        <v>4482</v>
      </c>
      <c r="R47" s="4">
        <v>4940.5678799999996</v>
      </c>
      <c r="S47" s="4">
        <v>4085.2387699999999</v>
      </c>
      <c r="T47" s="4">
        <v>17</v>
      </c>
      <c r="U47">
        <f t="shared" si="0"/>
        <v>1.0291151548129314</v>
      </c>
      <c r="V47">
        <f t="shared" si="1"/>
        <v>0.60570099498931529</v>
      </c>
      <c r="W47">
        <f t="shared" si="2"/>
        <v>1.6455264383874069</v>
      </c>
      <c r="X47">
        <f t="shared" si="3"/>
        <v>0.36438137391594988</v>
      </c>
      <c r="AC47" t="e">
        <f t="shared" si="4"/>
        <v>#DIV/0!</v>
      </c>
      <c r="AD47">
        <f t="shared" si="5"/>
        <v>830</v>
      </c>
    </row>
    <row r="48" spans="1:30" x14ac:dyDescent="0.4">
      <c r="A48" s="3">
        <v>1</v>
      </c>
      <c r="B48" s="3">
        <v>6</v>
      </c>
      <c r="C48" s="3">
        <v>0.72</v>
      </c>
      <c r="D48" s="3">
        <v>3</v>
      </c>
      <c r="E48" s="3">
        <v>6</v>
      </c>
      <c r="F48" s="3" t="s">
        <v>24</v>
      </c>
      <c r="G48" s="3">
        <v>0.9</v>
      </c>
      <c r="H48" s="3">
        <v>1.5</v>
      </c>
      <c r="I48" s="2">
        <v>8436</v>
      </c>
      <c r="J48" s="2">
        <v>13209.69922</v>
      </c>
      <c r="K48" s="2">
        <v>9910.2802800000009</v>
      </c>
      <c r="L48" s="2">
        <v>21</v>
      </c>
      <c r="M48" s="2">
        <v>1718</v>
      </c>
      <c r="N48" s="2">
        <v>1378.8459499999999</v>
      </c>
      <c r="O48" s="2">
        <v>628.19647999999995</v>
      </c>
      <c r="P48" s="2">
        <v>21</v>
      </c>
      <c r="R48" s="4">
        <v>18000</v>
      </c>
      <c r="U48">
        <f t="shared" si="0"/>
        <v>1.1157567572756308</v>
      </c>
      <c r="V48">
        <f t="shared" si="1"/>
        <v>0.98137718117357253</v>
      </c>
      <c r="AC48" t="e">
        <f t="shared" si="4"/>
        <v>#DIV/0!</v>
      </c>
      <c r="AD48">
        <f t="shared" si="5"/>
        <v>1718</v>
      </c>
    </row>
    <row r="49" spans="1:30" x14ac:dyDescent="0.4">
      <c r="A49" s="3">
        <v>1</v>
      </c>
      <c r="B49" s="3">
        <v>6</v>
      </c>
      <c r="C49" s="3">
        <v>0.72</v>
      </c>
      <c r="D49" s="3">
        <v>5</v>
      </c>
      <c r="E49" s="3">
        <v>6</v>
      </c>
      <c r="F49" s="3" t="s">
        <v>25</v>
      </c>
      <c r="G49" s="3">
        <v>0.85</v>
      </c>
      <c r="H49" s="3">
        <v>1.5</v>
      </c>
      <c r="I49" s="2">
        <v>823</v>
      </c>
      <c r="J49" s="2">
        <v>515.10199</v>
      </c>
      <c r="K49" s="2">
        <v>195.7439</v>
      </c>
      <c r="L49" s="2">
        <v>19</v>
      </c>
      <c r="M49" s="2">
        <v>119</v>
      </c>
      <c r="N49" s="2">
        <v>81.034000000000006</v>
      </c>
      <c r="O49" s="2">
        <v>9.0619999999999994</v>
      </c>
      <c r="P49" s="2">
        <v>19</v>
      </c>
      <c r="R49" s="4">
        <v>18000</v>
      </c>
      <c r="U49">
        <f t="shared" si="0"/>
        <v>2.346605228024508</v>
      </c>
      <c r="V49">
        <f t="shared" si="1"/>
        <v>0.80322595062035873</v>
      </c>
      <c r="AC49" t="e">
        <f t="shared" si="4"/>
        <v>#DIV/0!</v>
      </c>
      <c r="AD49">
        <f t="shared" si="5"/>
        <v>119</v>
      </c>
    </row>
    <row r="50" spans="1:30" x14ac:dyDescent="0.4">
      <c r="A50" s="3">
        <v>1</v>
      </c>
      <c r="B50" s="3">
        <v>6</v>
      </c>
      <c r="C50" s="3">
        <v>0.72</v>
      </c>
      <c r="D50" s="3">
        <v>5</v>
      </c>
      <c r="E50" s="3">
        <v>6</v>
      </c>
      <c r="F50" s="3" t="s">
        <v>25</v>
      </c>
      <c r="G50" s="3">
        <v>0.9</v>
      </c>
      <c r="H50" s="3">
        <v>1.5</v>
      </c>
      <c r="I50" s="2">
        <v>1755</v>
      </c>
      <c r="J50" s="2">
        <v>1344.0450499999999</v>
      </c>
      <c r="K50" s="2">
        <v>678.15259000000003</v>
      </c>
      <c r="L50" s="2">
        <v>23</v>
      </c>
      <c r="M50" s="2">
        <v>230</v>
      </c>
      <c r="N50" s="2">
        <v>144.88201000000001</v>
      </c>
      <c r="O50" s="2">
        <v>29.234000000000002</v>
      </c>
      <c r="P50" s="2">
        <v>23</v>
      </c>
      <c r="R50" s="4">
        <v>18000</v>
      </c>
      <c r="U50">
        <f t="shared" si="0"/>
        <v>2.0942580426326618</v>
      </c>
      <c r="V50">
        <f t="shared" si="1"/>
        <v>0.96739936326986664</v>
      </c>
      <c r="AC50" t="e">
        <f t="shared" si="4"/>
        <v>#DIV/0!</v>
      </c>
      <c r="AD50">
        <f t="shared" si="5"/>
        <v>230</v>
      </c>
    </row>
    <row r="51" spans="1:30" x14ac:dyDescent="0.4">
      <c r="A51">
        <v>2</v>
      </c>
      <c r="B51">
        <v>4</v>
      </c>
      <c r="C51">
        <v>0.66</v>
      </c>
      <c r="D51">
        <v>1</v>
      </c>
      <c r="E51">
        <v>2</v>
      </c>
      <c r="F51" t="s">
        <v>20</v>
      </c>
      <c r="G51">
        <v>0.85</v>
      </c>
      <c r="H51">
        <v>1.5</v>
      </c>
      <c r="I51">
        <v>11</v>
      </c>
      <c r="J51">
        <v>9.2290100000000006</v>
      </c>
      <c r="K51">
        <v>6.3009999999999997E-2</v>
      </c>
      <c r="L51">
        <v>8</v>
      </c>
      <c r="M51">
        <v>11</v>
      </c>
      <c r="N51">
        <v>14.048999999999999</v>
      </c>
      <c r="O51">
        <v>0.12200999999999999</v>
      </c>
      <c r="P51">
        <v>8</v>
      </c>
      <c r="Q51">
        <v>35</v>
      </c>
      <c r="R51">
        <v>4.758</v>
      </c>
      <c r="S51">
        <v>0.29699999999999999</v>
      </c>
      <c r="T51">
        <v>8</v>
      </c>
      <c r="U51">
        <f t="shared" si="0"/>
        <v>-0.47022097480049491</v>
      </c>
      <c r="V51">
        <f t="shared" si="1"/>
        <v>-0.18249029593918953</v>
      </c>
      <c r="W51">
        <f t="shared" si="2"/>
        <v>0.38636102219296231</v>
      </c>
      <c r="X51">
        <f t="shared" si="3"/>
        <v>-0.49442504051588027</v>
      </c>
      <c r="Y51"/>
      <c r="Z51"/>
      <c r="AA51"/>
      <c r="AB51"/>
    </row>
    <row r="52" spans="1:30" x14ac:dyDescent="0.4">
      <c r="A52">
        <v>2</v>
      </c>
      <c r="B52">
        <v>4</v>
      </c>
      <c r="C52">
        <v>0.66</v>
      </c>
      <c r="D52">
        <v>1</v>
      </c>
      <c r="E52">
        <v>2</v>
      </c>
      <c r="F52" t="s">
        <v>20</v>
      </c>
      <c r="G52">
        <v>0.9</v>
      </c>
      <c r="H52">
        <v>1.5</v>
      </c>
      <c r="I52">
        <v>19</v>
      </c>
      <c r="J52">
        <v>10.959</v>
      </c>
      <c r="K52">
        <v>0.14201</v>
      </c>
      <c r="L52">
        <v>11</v>
      </c>
      <c r="M52">
        <v>19</v>
      </c>
      <c r="N52">
        <v>16.696000000000002</v>
      </c>
      <c r="O52">
        <v>0.13700999999999999</v>
      </c>
      <c r="P52">
        <v>11</v>
      </c>
      <c r="Q52">
        <v>120</v>
      </c>
      <c r="R52">
        <v>15.39701</v>
      </c>
      <c r="S52">
        <v>1.95</v>
      </c>
      <c r="T52">
        <v>11</v>
      </c>
      <c r="U52">
        <f t="shared" si="0"/>
        <v>-3.5176044219429617E-2</v>
      </c>
      <c r="V52">
        <f t="shared" si="1"/>
        <v>-0.18284150912581859</v>
      </c>
      <c r="W52">
        <f t="shared" si="2"/>
        <v>1.1532823450358549</v>
      </c>
      <c r="X52">
        <f t="shared" si="3"/>
        <v>-9.0408116030372063E-2</v>
      </c>
      <c r="Y52"/>
      <c r="Z52"/>
      <c r="AA52"/>
      <c r="AB52"/>
    </row>
    <row r="53" spans="1:30" x14ac:dyDescent="0.4">
      <c r="A53">
        <v>2</v>
      </c>
      <c r="B53">
        <v>4</v>
      </c>
      <c r="C53">
        <v>0.66</v>
      </c>
      <c r="D53">
        <v>1</v>
      </c>
      <c r="E53">
        <v>3</v>
      </c>
      <c r="F53" t="s">
        <v>21</v>
      </c>
      <c r="G53">
        <v>0.85</v>
      </c>
      <c r="H53">
        <v>1.5</v>
      </c>
      <c r="I53">
        <v>13</v>
      </c>
      <c r="J53">
        <v>10.016</v>
      </c>
      <c r="K53">
        <v>6.3009999999999997E-2</v>
      </c>
      <c r="L53">
        <v>7</v>
      </c>
      <c r="M53">
        <v>13</v>
      </c>
      <c r="N53">
        <v>15.596</v>
      </c>
      <c r="O53">
        <v>8.6999999999999994E-2</v>
      </c>
      <c r="P53">
        <v>7</v>
      </c>
      <c r="Q53">
        <v>20</v>
      </c>
      <c r="R53">
        <v>2.919</v>
      </c>
      <c r="S53">
        <v>0.18099999999999999</v>
      </c>
      <c r="T53">
        <v>7</v>
      </c>
      <c r="U53">
        <f t="shared" si="0"/>
        <v>-0.72777913152793383</v>
      </c>
      <c r="V53">
        <f t="shared" si="1"/>
        <v>-0.19231891064959369</v>
      </c>
      <c r="W53">
        <f t="shared" si="2"/>
        <v>0.31815932225056603</v>
      </c>
      <c r="X53">
        <f t="shared" si="3"/>
        <v>-0.75315035217920745</v>
      </c>
      <c r="Y53"/>
      <c r="Z53"/>
      <c r="AA53"/>
      <c r="AB53"/>
    </row>
    <row r="54" spans="1:30" x14ac:dyDescent="0.4">
      <c r="A54">
        <v>2</v>
      </c>
      <c r="B54">
        <v>4</v>
      </c>
      <c r="C54">
        <v>0.66</v>
      </c>
      <c r="D54">
        <v>1</v>
      </c>
      <c r="E54">
        <v>3</v>
      </c>
      <c r="F54" t="s">
        <v>21</v>
      </c>
      <c r="G54">
        <v>0.9</v>
      </c>
      <c r="H54">
        <v>1.5</v>
      </c>
      <c r="I54">
        <v>27</v>
      </c>
      <c r="J54">
        <v>13.004</v>
      </c>
      <c r="K54">
        <v>0.20799999999999999</v>
      </c>
      <c r="L54">
        <v>9</v>
      </c>
      <c r="M54">
        <v>27</v>
      </c>
      <c r="N54">
        <v>20.048999999999999</v>
      </c>
      <c r="O54">
        <v>0.24401</v>
      </c>
      <c r="P54">
        <v>9</v>
      </c>
      <c r="Q54">
        <v>68</v>
      </c>
      <c r="R54">
        <v>8.9640000000000004</v>
      </c>
      <c r="S54">
        <v>0.84301000000000004</v>
      </c>
      <c r="T54">
        <v>9</v>
      </c>
      <c r="U54">
        <f t="shared" si="0"/>
        <v>-0.34959086798033212</v>
      </c>
      <c r="V54">
        <f t="shared" si="1"/>
        <v>-0.18801575501926671</v>
      </c>
      <c r="W54">
        <f t="shared" si="2"/>
        <v>0.53842510143921685</v>
      </c>
      <c r="X54">
        <f t="shared" si="3"/>
        <v>-0.38716565174470585</v>
      </c>
      <c r="Y54"/>
      <c r="Z54"/>
      <c r="AA54"/>
      <c r="AB54"/>
    </row>
    <row r="55" spans="1:30" x14ac:dyDescent="0.4">
      <c r="A55">
        <v>2</v>
      </c>
      <c r="B55">
        <v>4</v>
      </c>
      <c r="C55">
        <v>0.66</v>
      </c>
      <c r="D55">
        <v>1</v>
      </c>
      <c r="E55">
        <v>4</v>
      </c>
      <c r="F55" t="s">
        <v>22</v>
      </c>
      <c r="G55">
        <v>0.85</v>
      </c>
      <c r="H55">
        <v>1.5</v>
      </c>
      <c r="I55">
        <v>10</v>
      </c>
      <c r="J55">
        <v>9.0679999999999996</v>
      </c>
      <c r="K55">
        <v>3.6999999999999998E-2</v>
      </c>
      <c r="L55">
        <v>6</v>
      </c>
      <c r="M55">
        <v>10</v>
      </c>
      <c r="N55">
        <v>14.388</v>
      </c>
      <c r="O55">
        <v>6.2010000000000003E-2</v>
      </c>
      <c r="P55">
        <v>6</v>
      </c>
      <c r="Q55">
        <v>10</v>
      </c>
      <c r="R55">
        <v>1.744</v>
      </c>
      <c r="S55">
        <v>8.1009999999999999E-2</v>
      </c>
      <c r="T55">
        <v>6</v>
      </c>
      <c r="U55">
        <f t="shared" si="0"/>
        <v>-0.91645394854992512</v>
      </c>
      <c r="V55">
        <f t="shared" si="1"/>
        <v>-0.20048891769199376</v>
      </c>
      <c r="W55">
        <f t="shared" si="2"/>
        <v>0.11607690082500867</v>
      </c>
      <c r="X55">
        <f t="shared" si="3"/>
        <v>-0.93523500597179732</v>
      </c>
      <c r="Y55"/>
      <c r="Z55"/>
      <c r="AA55"/>
      <c r="AB55"/>
    </row>
    <row r="56" spans="1:30" x14ac:dyDescent="0.4">
      <c r="A56">
        <v>2</v>
      </c>
      <c r="B56">
        <v>4</v>
      </c>
      <c r="C56">
        <v>0.66</v>
      </c>
      <c r="D56">
        <v>1</v>
      </c>
      <c r="E56">
        <v>4</v>
      </c>
      <c r="F56" t="s">
        <v>22</v>
      </c>
      <c r="G56">
        <v>0.9</v>
      </c>
      <c r="H56">
        <v>1.5</v>
      </c>
      <c r="I56">
        <v>35</v>
      </c>
      <c r="J56">
        <v>15.744009999999999</v>
      </c>
      <c r="K56">
        <v>0.17100000000000001</v>
      </c>
      <c r="L56">
        <v>8</v>
      </c>
      <c r="M56">
        <v>35</v>
      </c>
      <c r="N56">
        <v>23.034009999999999</v>
      </c>
      <c r="O56">
        <v>0.192</v>
      </c>
      <c r="P56">
        <v>8</v>
      </c>
      <c r="Q56">
        <v>35</v>
      </c>
      <c r="R56">
        <v>4.7870100000000004</v>
      </c>
      <c r="S56">
        <v>0.28399999999999997</v>
      </c>
      <c r="T56">
        <v>8</v>
      </c>
      <c r="U56">
        <f t="shared" si="0"/>
        <v>-0.68230521632770424</v>
      </c>
      <c r="V56">
        <f t="shared" si="1"/>
        <v>-0.16525419411118508</v>
      </c>
      <c r="W56">
        <f t="shared" si="2"/>
        <v>0.17001711134348801</v>
      </c>
      <c r="X56">
        <f t="shared" si="3"/>
        <v>-0.70523140591002598</v>
      </c>
      <c r="Y56"/>
      <c r="Z56"/>
      <c r="AA56"/>
      <c r="AB56"/>
    </row>
    <row r="57" spans="1:30" x14ac:dyDescent="0.4">
      <c r="A57">
        <v>2</v>
      </c>
      <c r="B57">
        <v>4</v>
      </c>
      <c r="C57">
        <v>0.66</v>
      </c>
      <c r="D57">
        <v>2</v>
      </c>
      <c r="E57">
        <v>3</v>
      </c>
      <c r="F57" t="s">
        <v>23</v>
      </c>
      <c r="G57">
        <v>0.85</v>
      </c>
      <c r="H57">
        <v>1.5</v>
      </c>
      <c r="I57">
        <v>19</v>
      </c>
      <c r="J57">
        <v>10.90901</v>
      </c>
      <c r="K57">
        <v>0.13000999999999999</v>
      </c>
      <c r="L57">
        <v>9</v>
      </c>
      <c r="M57">
        <v>14</v>
      </c>
      <c r="N57">
        <v>16.314</v>
      </c>
      <c r="O57">
        <v>9.2009999999999995E-2</v>
      </c>
      <c r="P57">
        <v>9</v>
      </c>
      <c r="Q57">
        <v>73</v>
      </c>
      <c r="R57">
        <v>9.532</v>
      </c>
      <c r="S57">
        <v>1.073</v>
      </c>
      <c r="T57">
        <v>9</v>
      </c>
      <c r="U57">
        <f t="shared" si="0"/>
        <v>-0.23337642429672523</v>
      </c>
      <c r="V57">
        <f t="shared" si="1"/>
        <v>-0.17477511811109608</v>
      </c>
      <c r="W57">
        <f t="shared" si="2"/>
        <v>1.0667646912638031</v>
      </c>
      <c r="X57">
        <f t="shared" si="3"/>
        <v>-0.28278510438570309</v>
      </c>
      <c r="Y57"/>
      <c r="Z57"/>
      <c r="AA57"/>
      <c r="AB57"/>
    </row>
    <row r="58" spans="1:30" x14ac:dyDescent="0.4">
      <c r="A58">
        <v>2</v>
      </c>
      <c r="B58">
        <v>4</v>
      </c>
      <c r="C58">
        <v>0.66</v>
      </c>
      <c r="D58">
        <v>2</v>
      </c>
      <c r="E58">
        <v>3</v>
      </c>
      <c r="F58" t="s">
        <v>23</v>
      </c>
      <c r="G58">
        <v>0.9</v>
      </c>
      <c r="H58">
        <v>1.5</v>
      </c>
      <c r="I58">
        <v>31</v>
      </c>
      <c r="J58">
        <v>15.00501</v>
      </c>
      <c r="K58">
        <v>0.29801</v>
      </c>
      <c r="L58">
        <v>11</v>
      </c>
      <c r="M58">
        <v>25</v>
      </c>
      <c r="N58">
        <v>18.89</v>
      </c>
      <c r="O58">
        <v>0.23300999999999999</v>
      </c>
      <c r="P58">
        <v>11</v>
      </c>
      <c r="Q58">
        <v>125</v>
      </c>
      <c r="R58">
        <v>16.395009999999999</v>
      </c>
      <c r="S58">
        <v>2.1000100000000002</v>
      </c>
      <c r="T58">
        <v>11</v>
      </c>
      <c r="U58">
        <f t="shared" si="0"/>
        <v>-6.1520272022061402E-2</v>
      </c>
      <c r="V58">
        <f t="shared" si="1"/>
        <v>-9.9995668727881723E-2</v>
      </c>
      <c r="W58">
        <f t="shared" si="2"/>
        <v>0.9548468029237599</v>
      </c>
      <c r="X58">
        <f t="shared" si="3"/>
        <v>-0.11565741906081169</v>
      </c>
      <c r="Y58"/>
      <c r="Z58"/>
      <c r="AA58"/>
      <c r="AB58"/>
    </row>
    <row r="59" spans="1:30" x14ac:dyDescent="0.4">
      <c r="A59">
        <v>2</v>
      </c>
      <c r="B59">
        <v>4</v>
      </c>
      <c r="C59">
        <v>0.66</v>
      </c>
      <c r="D59">
        <v>2</v>
      </c>
      <c r="E59">
        <v>4</v>
      </c>
      <c r="F59" t="s">
        <v>24</v>
      </c>
      <c r="G59">
        <v>0.85</v>
      </c>
      <c r="H59">
        <v>1.5</v>
      </c>
      <c r="I59">
        <v>20</v>
      </c>
      <c r="J59">
        <v>12.472009999999999</v>
      </c>
      <c r="K59">
        <v>7.5009999999999993E-2</v>
      </c>
      <c r="L59">
        <v>7</v>
      </c>
      <c r="M59">
        <v>13</v>
      </c>
      <c r="N59">
        <v>15.176</v>
      </c>
      <c r="O59">
        <v>6.5009999999999998E-2</v>
      </c>
      <c r="P59">
        <v>7</v>
      </c>
      <c r="Q59">
        <v>28</v>
      </c>
      <c r="R59">
        <v>3.7730100000000002</v>
      </c>
      <c r="S59">
        <v>0.26</v>
      </c>
      <c r="T59">
        <v>7</v>
      </c>
      <c r="U59">
        <f t="shared" si="0"/>
        <v>-0.60446936162234488</v>
      </c>
      <c r="V59">
        <f t="shared" si="1"/>
        <v>-8.5220867484372062E-2</v>
      </c>
      <c r="W59">
        <f t="shared" si="2"/>
        <v>0.60199318193133755</v>
      </c>
      <c r="X59">
        <f t="shared" si="3"/>
        <v>-0.63361353213454652</v>
      </c>
      <c r="Y59"/>
      <c r="Z59"/>
      <c r="AA59"/>
      <c r="AB59"/>
    </row>
    <row r="60" spans="1:30" x14ac:dyDescent="0.4">
      <c r="A60">
        <v>2</v>
      </c>
      <c r="B60">
        <v>4</v>
      </c>
      <c r="C60">
        <v>0.66</v>
      </c>
      <c r="D60">
        <v>2</v>
      </c>
      <c r="E60">
        <v>4</v>
      </c>
      <c r="F60" t="s">
        <v>24</v>
      </c>
      <c r="G60">
        <v>0.9</v>
      </c>
      <c r="H60">
        <v>1.5</v>
      </c>
      <c r="I60">
        <v>58</v>
      </c>
      <c r="J60">
        <v>20.958010000000002</v>
      </c>
      <c r="K60">
        <v>0.375</v>
      </c>
      <c r="L60">
        <v>9</v>
      </c>
      <c r="M60">
        <v>26</v>
      </c>
      <c r="N60">
        <v>19.11101</v>
      </c>
      <c r="O60">
        <v>0.17499999999999999</v>
      </c>
      <c r="P60">
        <v>9</v>
      </c>
      <c r="Q60">
        <v>61</v>
      </c>
      <c r="R60">
        <v>8.3230000000000004</v>
      </c>
      <c r="S60">
        <v>0.79600000000000004</v>
      </c>
      <c r="T60">
        <v>9</v>
      </c>
      <c r="U60">
        <f t="shared" si="0"/>
        <v>-0.36100374510839189</v>
      </c>
      <c r="V60">
        <f t="shared" si="1"/>
        <v>4.0066403501239474E-2</v>
      </c>
      <c r="W60">
        <f t="shared" si="2"/>
        <v>0.65787501905137469</v>
      </c>
      <c r="X60">
        <f t="shared" si="3"/>
        <v>-0.40066655823527852</v>
      </c>
      <c r="Y60"/>
      <c r="Z60"/>
      <c r="AA60"/>
      <c r="AB60"/>
    </row>
    <row r="61" spans="1:30" x14ac:dyDescent="0.4">
      <c r="A61">
        <v>2</v>
      </c>
      <c r="B61">
        <v>4</v>
      </c>
      <c r="C61">
        <v>0.66</v>
      </c>
      <c r="D61">
        <v>3</v>
      </c>
      <c r="E61">
        <v>4</v>
      </c>
      <c r="F61" t="s">
        <v>25</v>
      </c>
      <c r="G61">
        <v>0.85</v>
      </c>
      <c r="H61">
        <v>1.5</v>
      </c>
      <c r="I61">
        <v>35</v>
      </c>
      <c r="J61">
        <v>16.045999999999999</v>
      </c>
      <c r="K61">
        <v>0.20300000000000001</v>
      </c>
      <c r="L61">
        <v>8</v>
      </c>
      <c r="M61">
        <v>12</v>
      </c>
      <c r="N61">
        <v>15.06901</v>
      </c>
      <c r="O61">
        <v>7.5999999999999998E-2</v>
      </c>
      <c r="P61">
        <v>8</v>
      </c>
      <c r="Q61">
        <v>55</v>
      </c>
      <c r="R61">
        <v>7.3200099999999999</v>
      </c>
      <c r="S61">
        <v>0.64600000000000002</v>
      </c>
      <c r="T61">
        <v>8</v>
      </c>
      <c r="U61">
        <f t="shared" si="0"/>
        <v>-0.31357304672657355</v>
      </c>
      <c r="V61">
        <f t="shared" si="1"/>
        <v>2.7282066783443425E-2</v>
      </c>
      <c r="W61">
        <f t="shared" si="2"/>
        <v>0.92941892571429274</v>
      </c>
      <c r="X61">
        <f t="shared" si="3"/>
        <v>-0.35150197761342278</v>
      </c>
      <c r="Y61"/>
      <c r="Z61"/>
      <c r="AA61"/>
      <c r="AB61"/>
    </row>
    <row r="62" spans="1:30" x14ac:dyDescent="0.4">
      <c r="A62">
        <v>2</v>
      </c>
      <c r="B62">
        <v>4</v>
      </c>
      <c r="C62">
        <v>0.66</v>
      </c>
      <c r="D62">
        <v>3</v>
      </c>
      <c r="E62">
        <v>4</v>
      </c>
      <c r="F62" t="s">
        <v>25</v>
      </c>
      <c r="G62">
        <v>0.9</v>
      </c>
      <c r="H62">
        <v>1.5</v>
      </c>
      <c r="I62">
        <v>61</v>
      </c>
      <c r="J62">
        <v>21.893000000000001</v>
      </c>
      <c r="K62">
        <v>0.57099999999999995</v>
      </c>
      <c r="L62">
        <v>10</v>
      </c>
      <c r="M62">
        <v>18</v>
      </c>
      <c r="N62">
        <v>17.70401</v>
      </c>
      <c r="O62">
        <v>0.15401000000000001</v>
      </c>
      <c r="P62">
        <v>10</v>
      </c>
      <c r="Q62">
        <v>115</v>
      </c>
      <c r="R62">
        <v>15.520009999999999</v>
      </c>
      <c r="S62">
        <v>2.1179999999999999</v>
      </c>
      <c r="T62">
        <v>10</v>
      </c>
      <c r="U62">
        <f t="shared" si="0"/>
        <v>-5.7179649476811145E-2</v>
      </c>
      <c r="V62">
        <f t="shared" si="1"/>
        <v>9.2233630834617886E-2</v>
      </c>
      <c r="W62">
        <f t="shared" si="2"/>
        <v>1.1383770349101952</v>
      </c>
      <c r="X62">
        <f t="shared" si="3"/>
        <v>-0.11710718315007423</v>
      </c>
      <c r="Y62"/>
      <c r="Z62"/>
      <c r="AA62"/>
      <c r="AB62"/>
    </row>
    <row r="63" spans="1:30" x14ac:dyDescent="0.4">
      <c r="A63">
        <v>2</v>
      </c>
      <c r="B63">
        <v>4</v>
      </c>
      <c r="C63">
        <v>0.72</v>
      </c>
      <c r="D63">
        <v>1</v>
      </c>
      <c r="E63">
        <v>2</v>
      </c>
      <c r="F63" t="s">
        <v>20</v>
      </c>
      <c r="G63">
        <v>0.85</v>
      </c>
      <c r="H63">
        <v>1.5</v>
      </c>
      <c r="I63">
        <v>43</v>
      </c>
      <c r="J63">
        <v>21.665009999999999</v>
      </c>
      <c r="K63">
        <v>0.55900000000000005</v>
      </c>
      <c r="L63">
        <v>16</v>
      </c>
      <c r="M63">
        <v>35</v>
      </c>
      <c r="N63">
        <v>22.211010000000002</v>
      </c>
      <c r="O63">
        <v>0.49401</v>
      </c>
      <c r="P63">
        <v>16</v>
      </c>
      <c r="Q63">
        <v>474</v>
      </c>
      <c r="R63">
        <v>66.697000000000003</v>
      </c>
      <c r="S63">
        <v>13.375999999999999</v>
      </c>
      <c r="T63">
        <v>16</v>
      </c>
      <c r="U63">
        <f t="shared" si="0"/>
        <v>0.47753799234642369</v>
      </c>
      <c r="V63">
        <f t="shared" si="1"/>
        <v>-1.0809413816510955E-2</v>
      </c>
      <c r="W63">
        <f t="shared" si="2"/>
        <v>1.4325905198740014</v>
      </c>
      <c r="X63">
        <f t="shared" si="3"/>
        <v>0.39009845437513296</v>
      </c>
      <c r="Y63"/>
      <c r="Z63"/>
      <c r="AA63"/>
      <c r="AB63"/>
    </row>
    <row r="64" spans="1:30" x14ac:dyDescent="0.4">
      <c r="A64">
        <v>2</v>
      </c>
      <c r="B64">
        <v>4</v>
      </c>
      <c r="C64">
        <v>0.72</v>
      </c>
      <c r="D64">
        <v>1</v>
      </c>
      <c r="E64">
        <v>2</v>
      </c>
      <c r="F64" t="s">
        <v>20</v>
      </c>
      <c r="G64">
        <v>0.9</v>
      </c>
      <c r="H64">
        <v>1.5</v>
      </c>
      <c r="I64">
        <v>52</v>
      </c>
      <c r="J64">
        <v>26.590009999999999</v>
      </c>
      <c r="K64">
        <v>1.5000100000000001</v>
      </c>
      <c r="L64">
        <v>19</v>
      </c>
      <c r="M64">
        <v>51</v>
      </c>
      <c r="N64">
        <v>26.84301</v>
      </c>
      <c r="O64">
        <v>1.1710100000000001</v>
      </c>
      <c r="P64">
        <v>21</v>
      </c>
      <c r="Q64">
        <v>949</v>
      </c>
      <c r="R64">
        <v>150.90700000000001</v>
      </c>
      <c r="S64">
        <v>44.961010000000002</v>
      </c>
      <c r="T64">
        <v>19</v>
      </c>
      <c r="U64">
        <f t="shared" si="0"/>
        <v>0.74987817232983189</v>
      </c>
      <c r="V64">
        <f t="shared" si="1"/>
        <v>-4.1127125155876456E-3</v>
      </c>
      <c r="W64">
        <f t="shared" si="2"/>
        <v>1.5842754548166409</v>
      </c>
      <c r="X64">
        <f t="shared" si="3"/>
        <v>0.61562481945271319</v>
      </c>
      <c r="Y64"/>
      <c r="Z64"/>
      <c r="AA64"/>
      <c r="AB64"/>
    </row>
    <row r="65" spans="1:28" x14ac:dyDescent="0.4">
      <c r="A65">
        <v>2</v>
      </c>
      <c r="B65">
        <v>4</v>
      </c>
      <c r="C65">
        <v>0.72</v>
      </c>
      <c r="D65">
        <v>1</v>
      </c>
      <c r="E65">
        <v>3</v>
      </c>
      <c r="F65" t="s">
        <v>21</v>
      </c>
      <c r="G65">
        <v>0.85</v>
      </c>
      <c r="H65">
        <v>1.5</v>
      </c>
      <c r="I65">
        <v>74</v>
      </c>
      <c r="J65">
        <v>38.661000000000001</v>
      </c>
      <c r="K65">
        <v>1.228</v>
      </c>
      <c r="L65">
        <v>13</v>
      </c>
      <c r="M65">
        <v>64</v>
      </c>
      <c r="N65">
        <v>31.200009999999999</v>
      </c>
      <c r="O65">
        <v>0.98</v>
      </c>
      <c r="P65">
        <v>13</v>
      </c>
      <c r="Q65">
        <v>229</v>
      </c>
      <c r="R65">
        <v>31.085000000000001</v>
      </c>
      <c r="S65">
        <v>4.5999999999999996</v>
      </c>
      <c r="T65">
        <v>13</v>
      </c>
      <c r="U65">
        <f t="shared" si="0"/>
        <v>-1.6038615111951602E-3</v>
      </c>
      <c r="V65">
        <f t="shared" si="1"/>
        <v>9.3118350022564175E-2</v>
      </c>
      <c r="W65">
        <f t="shared" si="2"/>
        <v>0.67153175598907922</v>
      </c>
      <c r="X65">
        <f t="shared" si="3"/>
        <v>-5.7294626442313305E-2</v>
      </c>
      <c r="Y65"/>
      <c r="Z65"/>
      <c r="AA65"/>
      <c r="AB65"/>
    </row>
    <row r="66" spans="1:28" x14ac:dyDescent="0.4">
      <c r="A66">
        <v>2</v>
      </c>
      <c r="B66">
        <v>4</v>
      </c>
      <c r="C66">
        <v>0.72</v>
      </c>
      <c r="D66">
        <v>1</v>
      </c>
      <c r="E66">
        <v>3</v>
      </c>
      <c r="F66" t="s">
        <v>21</v>
      </c>
      <c r="G66">
        <v>0.9</v>
      </c>
      <c r="H66">
        <v>1.5</v>
      </c>
      <c r="I66">
        <v>137</v>
      </c>
      <c r="J66">
        <v>68.646010000000004</v>
      </c>
      <c r="K66">
        <v>4.9070099999999996</v>
      </c>
      <c r="L66">
        <v>17</v>
      </c>
      <c r="M66">
        <v>134</v>
      </c>
      <c r="N66">
        <v>56.15701</v>
      </c>
      <c r="O66">
        <v>5.048</v>
      </c>
      <c r="P66">
        <v>17</v>
      </c>
      <c r="Q66">
        <v>577</v>
      </c>
      <c r="R66">
        <v>91.357010000000002</v>
      </c>
      <c r="S66">
        <v>19.011009999999999</v>
      </c>
      <c r="T66">
        <v>17</v>
      </c>
      <c r="U66">
        <f t="shared" si="0"/>
        <v>0.21133790087607726</v>
      </c>
      <c r="V66">
        <f t="shared" si="1"/>
        <v>8.7211322905409838E-2</v>
      </c>
      <c r="W66">
        <f t="shared" si="2"/>
        <v>0.57588584405255028</v>
      </c>
      <c r="X66">
        <f t="shared" si="3"/>
        <v>0.15091705544341424</v>
      </c>
      <c r="Y66"/>
      <c r="Z66"/>
      <c r="AA66"/>
      <c r="AB66"/>
    </row>
    <row r="67" spans="1:28" x14ac:dyDescent="0.4">
      <c r="A67">
        <v>2</v>
      </c>
      <c r="B67">
        <v>4</v>
      </c>
      <c r="C67">
        <v>0.72</v>
      </c>
      <c r="D67">
        <v>1</v>
      </c>
      <c r="E67">
        <v>4</v>
      </c>
      <c r="F67" t="s">
        <v>22</v>
      </c>
      <c r="G67">
        <v>0.85</v>
      </c>
      <c r="H67">
        <v>1.5</v>
      </c>
      <c r="I67">
        <v>120</v>
      </c>
      <c r="J67">
        <v>56.139000000000003</v>
      </c>
      <c r="K67">
        <v>2.0580099999999999</v>
      </c>
      <c r="L67">
        <v>11</v>
      </c>
      <c r="M67">
        <v>120</v>
      </c>
      <c r="N67">
        <v>48.829000000000001</v>
      </c>
      <c r="O67">
        <v>1.6350100000000001</v>
      </c>
      <c r="P67">
        <v>11</v>
      </c>
      <c r="Q67">
        <v>121</v>
      </c>
      <c r="R67">
        <v>16.246009999999998</v>
      </c>
      <c r="S67">
        <v>2.3959999999999999</v>
      </c>
      <c r="T67">
        <v>11</v>
      </c>
      <c r="U67">
        <f t="shared" ref="U67:U130" si="6">LOG10(R67/N67)</f>
        <v>-0.47793111396140264</v>
      </c>
      <c r="V67">
        <f t="shared" ref="V67:V130" si="7">LOG10(J67/N67)</f>
        <v>6.0586842127121038E-2</v>
      </c>
      <c r="W67">
        <f t="shared" ref="W67:W130" si="8">LOG10(S67/O67)</f>
        <v>0.16596640049372857</v>
      </c>
      <c r="X67">
        <f t="shared" ref="X67:X130" si="9">LOG10((R67-S67)/(N67-O67))</f>
        <v>-0.53243660920558245</v>
      </c>
      <c r="Y67"/>
      <c r="Z67"/>
      <c r="AA67"/>
      <c r="AB67"/>
    </row>
    <row r="68" spans="1:28" x14ac:dyDescent="0.4">
      <c r="A68">
        <v>2</v>
      </c>
      <c r="B68">
        <v>4</v>
      </c>
      <c r="C68">
        <v>0.72</v>
      </c>
      <c r="D68">
        <v>1</v>
      </c>
      <c r="E68">
        <v>4</v>
      </c>
      <c r="F68" t="s">
        <v>22</v>
      </c>
      <c r="G68">
        <v>0.9</v>
      </c>
      <c r="H68">
        <v>1.5</v>
      </c>
      <c r="I68">
        <v>280</v>
      </c>
      <c r="J68">
        <v>103.154</v>
      </c>
      <c r="K68">
        <v>7.5470100000000002</v>
      </c>
      <c r="L68">
        <v>14</v>
      </c>
      <c r="M68">
        <v>261</v>
      </c>
      <c r="N68">
        <v>99.580010000000001</v>
      </c>
      <c r="O68">
        <v>6.7839999999999998</v>
      </c>
      <c r="P68">
        <v>14</v>
      </c>
      <c r="Q68">
        <v>291</v>
      </c>
      <c r="R68">
        <v>47.421010000000003</v>
      </c>
      <c r="S68">
        <v>8.6820000000000004</v>
      </c>
      <c r="T68">
        <v>14</v>
      </c>
      <c r="U68">
        <f t="shared" si="6"/>
        <v>-0.32220136595722243</v>
      </c>
      <c r="V68">
        <f t="shared" si="7"/>
        <v>1.5313907709567543E-2</v>
      </c>
      <c r="W68">
        <f t="shared" si="8"/>
        <v>0.10713394225402374</v>
      </c>
      <c r="X68">
        <f t="shared" si="9"/>
        <v>-0.37938078517302054</v>
      </c>
      <c r="Y68"/>
      <c r="Z68"/>
      <c r="AA68"/>
      <c r="AB68"/>
    </row>
    <row r="69" spans="1:28" x14ac:dyDescent="0.4">
      <c r="A69">
        <v>2</v>
      </c>
      <c r="B69">
        <v>4</v>
      </c>
      <c r="C69">
        <v>0.72</v>
      </c>
      <c r="D69">
        <v>2</v>
      </c>
      <c r="E69">
        <v>3</v>
      </c>
      <c r="F69" t="s">
        <v>23</v>
      </c>
      <c r="G69">
        <v>0.85</v>
      </c>
      <c r="H69">
        <v>1.5</v>
      </c>
      <c r="I69">
        <v>67</v>
      </c>
      <c r="J69">
        <v>34.009</v>
      </c>
      <c r="K69">
        <v>2.4950100000000002</v>
      </c>
      <c r="L69">
        <v>16</v>
      </c>
      <c r="M69">
        <v>45</v>
      </c>
      <c r="N69">
        <v>24.334</v>
      </c>
      <c r="O69">
        <v>0.75600999999999996</v>
      </c>
      <c r="P69">
        <v>16</v>
      </c>
      <c r="Q69">
        <v>533</v>
      </c>
      <c r="R69">
        <v>79.28501</v>
      </c>
      <c r="S69">
        <v>19.865010000000002</v>
      </c>
      <c r="T69">
        <v>16</v>
      </c>
      <c r="U69">
        <f t="shared" si="6"/>
        <v>0.51297758158750595</v>
      </c>
      <c r="V69">
        <f t="shared" si="7"/>
        <v>0.14538035841687869</v>
      </c>
      <c r="W69">
        <f t="shared" si="8"/>
        <v>1.4195612479150552</v>
      </c>
      <c r="X69">
        <f t="shared" si="9"/>
        <v>0.40142586829957805</v>
      </c>
      <c r="Y69"/>
      <c r="Z69"/>
      <c r="AA69"/>
      <c r="AB69"/>
    </row>
    <row r="70" spans="1:28" x14ac:dyDescent="0.4">
      <c r="A70">
        <v>2</v>
      </c>
      <c r="B70">
        <v>4</v>
      </c>
      <c r="C70">
        <v>0.72</v>
      </c>
      <c r="D70">
        <v>2</v>
      </c>
      <c r="E70">
        <v>3</v>
      </c>
      <c r="F70" t="s">
        <v>23</v>
      </c>
      <c r="G70">
        <v>0.9</v>
      </c>
      <c r="H70">
        <v>1.5</v>
      </c>
      <c r="I70">
        <v>91</v>
      </c>
      <c r="J70">
        <v>43.064999999999998</v>
      </c>
      <c r="K70">
        <v>4.2280100000000003</v>
      </c>
      <c r="L70">
        <v>21</v>
      </c>
      <c r="M70">
        <v>45</v>
      </c>
      <c r="N70">
        <v>24.956</v>
      </c>
      <c r="O70">
        <v>1.099</v>
      </c>
      <c r="P70">
        <v>21</v>
      </c>
      <c r="Q70">
        <v>1191</v>
      </c>
      <c r="R70">
        <v>225.96299999999999</v>
      </c>
      <c r="S70">
        <v>92.812100000000001</v>
      </c>
      <c r="T70">
        <v>21</v>
      </c>
      <c r="U70">
        <f t="shared" si="6"/>
        <v>0.95686235505921591</v>
      </c>
      <c r="V70">
        <f t="shared" si="7"/>
        <v>0.23694947459386159</v>
      </c>
      <c r="W70">
        <f t="shared" si="8"/>
        <v>1.9266069068629244</v>
      </c>
      <c r="X70">
        <f t="shared" si="9"/>
        <v>0.74672827572935707</v>
      </c>
      <c r="Y70"/>
      <c r="Z70"/>
      <c r="AA70"/>
      <c r="AB70"/>
    </row>
    <row r="71" spans="1:28" x14ac:dyDescent="0.4">
      <c r="A71">
        <v>2</v>
      </c>
      <c r="B71">
        <v>4</v>
      </c>
      <c r="C71">
        <v>0.72</v>
      </c>
      <c r="D71">
        <v>2</v>
      </c>
      <c r="E71">
        <v>4</v>
      </c>
      <c r="F71" t="s">
        <v>24</v>
      </c>
      <c r="G71">
        <v>0.85</v>
      </c>
      <c r="H71">
        <v>1.5</v>
      </c>
      <c r="I71">
        <v>227</v>
      </c>
      <c r="J71">
        <v>95.259010000000004</v>
      </c>
      <c r="K71">
        <v>6.5500100000000003</v>
      </c>
      <c r="L71">
        <v>14</v>
      </c>
      <c r="M71">
        <v>87</v>
      </c>
      <c r="N71">
        <v>40.624009999999998</v>
      </c>
      <c r="O71">
        <v>2.1179999999999999</v>
      </c>
      <c r="P71">
        <v>14</v>
      </c>
      <c r="Q71">
        <v>300</v>
      </c>
      <c r="R71">
        <v>44.47701</v>
      </c>
      <c r="S71">
        <v>8.6739999999999995</v>
      </c>
      <c r="T71">
        <v>14</v>
      </c>
      <c r="U71">
        <f t="shared" si="6"/>
        <v>3.9352793350987902E-2</v>
      </c>
      <c r="V71">
        <f t="shared" si="7"/>
        <v>0.37012327326355066</v>
      </c>
      <c r="W71">
        <f t="shared" si="8"/>
        <v>0.61229346204127699</v>
      </c>
      <c r="X71">
        <f t="shared" si="9"/>
        <v>-3.1608979465635262E-2</v>
      </c>
      <c r="Y71"/>
      <c r="Z71"/>
      <c r="AA71"/>
      <c r="AB71"/>
    </row>
    <row r="72" spans="1:28" x14ac:dyDescent="0.4">
      <c r="A72">
        <v>2</v>
      </c>
      <c r="B72">
        <v>4</v>
      </c>
      <c r="C72">
        <v>0.72</v>
      </c>
      <c r="D72">
        <v>2</v>
      </c>
      <c r="E72">
        <v>4</v>
      </c>
      <c r="F72" t="s">
        <v>24</v>
      </c>
      <c r="G72">
        <v>0.9</v>
      </c>
      <c r="H72">
        <v>1.5</v>
      </c>
      <c r="I72">
        <v>400</v>
      </c>
      <c r="J72">
        <v>177.17</v>
      </c>
      <c r="K72">
        <v>26.991009999999999</v>
      </c>
      <c r="L72">
        <v>17</v>
      </c>
      <c r="M72">
        <v>112</v>
      </c>
      <c r="N72">
        <v>48.138010000000001</v>
      </c>
      <c r="O72">
        <v>3.359</v>
      </c>
      <c r="P72">
        <v>17</v>
      </c>
      <c r="Q72">
        <v>580</v>
      </c>
      <c r="R72">
        <v>92.717010000000002</v>
      </c>
      <c r="S72">
        <v>21.908010000000001</v>
      </c>
      <c r="T72">
        <v>17</v>
      </c>
      <c r="U72">
        <f t="shared" si="6"/>
        <v>0.28467128495837785</v>
      </c>
      <c r="V72">
        <f t="shared" si="7"/>
        <v>0.56590205236774327</v>
      </c>
      <c r="W72">
        <f t="shared" si="8"/>
        <v>0.81439292665060581</v>
      </c>
      <c r="X72">
        <f t="shared" si="9"/>
        <v>0.19901397338881377</v>
      </c>
      <c r="Y72"/>
      <c r="Z72"/>
      <c r="AA72"/>
      <c r="AB72"/>
    </row>
    <row r="73" spans="1:28" x14ac:dyDescent="0.4">
      <c r="A73">
        <v>2</v>
      </c>
      <c r="B73">
        <v>4</v>
      </c>
      <c r="C73">
        <v>0.72</v>
      </c>
      <c r="D73">
        <v>3</v>
      </c>
      <c r="E73">
        <v>4</v>
      </c>
      <c r="F73" t="s">
        <v>25</v>
      </c>
      <c r="G73">
        <v>0.85</v>
      </c>
      <c r="H73">
        <v>1.5</v>
      </c>
      <c r="I73">
        <v>123</v>
      </c>
      <c r="J73">
        <v>51.498010000000001</v>
      </c>
      <c r="K73">
        <v>3.4780000000000002</v>
      </c>
      <c r="L73">
        <v>15</v>
      </c>
      <c r="M73">
        <v>33</v>
      </c>
      <c r="N73">
        <v>22.728010000000001</v>
      </c>
      <c r="O73">
        <v>0.38601000000000002</v>
      </c>
      <c r="P73">
        <v>15</v>
      </c>
      <c r="Q73">
        <v>385</v>
      </c>
      <c r="R73">
        <v>56.618009999999998</v>
      </c>
      <c r="S73">
        <v>12.90701</v>
      </c>
      <c r="T73">
        <v>15</v>
      </c>
      <c r="U73">
        <f t="shared" si="6"/>
        <v>0.39639318899188103</v>
      </c>
      <c r="V73">
        <f t="shared" si="7"/>
        <v>0.3552290354425664</v>
      </c>
      <c r="W73">
        <f t="shared" si="8"/>
        <v>1.5242270908562394</v>
      </c>
      <c r="X73">
        <f t="shared" si="9"/>
        <v>0.29146869471483355</v>
      </c>
      <c r="Y73"/>
      <c r="Z73"/>
      <c r="AA73"/>
      <c r="AB73"/>
    </row>
    <row r="74" spans="1:28" x14ac:dyDescent="0.4">
      <c r="A74">
        <v>2</v>
      </c>
      <c r="B74">
        <v>4</v>
      </c>
      <c r="C74">
        <v>0.72</v>
      </c>
      <c r="D74">
        <v>3</v>
      </c>
      <c r="E74">
        <v>4</v>
      </c>
      <c r="F74" t="s">
        <v>25</v>
      </c>
      <c r="G74">
        <v>0.9</v>
      </c>
      <c r="H74">
        <v>1.5</v>
      </c>
      <c r="I74">
        <v>182</v>
      </c>
      <c r="J74">
        <v>86.748009999999994</v>
      </c>
      <c r="K74">
        <v>9.5640099999999997</v>
      </c>
      <c r="L74">
        <v>19</v>
      </c>
      <c r="M74">
        <v>49</v>
      </c>
      <c r="N74">
        <v>25.783010000000001</v>
      </c>
      <c r="O74">
        <v>0.61699999999999999</v>
      </c>
      <c r="P74">
        <v>19</v>
      </c>
      <c r="Q74">
        <v>851</v>
      </c>
      <c r="R74">
        <v>138.64400000000001</v>
      </c>
      <c r="S74">
        <v>40.96302</v>
      </c>
      <c r="T74">
        <v>19</v>
      </c>
      <c r="U74">
        <f t="shared" si="6"/>
        <v>0.73056746260547012</v>
      </c>
      <c r="V74">
        <f t="shared" si="7"/>
        <v>0.52692590380379301</v>
      </c>
      <c r="W74">
        <f t="shared" si="8"/>
        <v>1.8221068034898651</v>
      </c>
      <c r="X74">
        <f t="shared" si="9"/>
        <v>0.58899564324784959</v>
      </c>
      <c r="Y74"/>
      <c r="Z74"/>
      <c r="AA74"/>
      <c r="AB74"/>
    </row>
    <row r="75" spans="1:28" x14ac:dyDescent="0.4">
      <c r="A75">
        <v>2</v>
      </c>
      <c r="B75">
        <v>6</v>
      </c>
      <c r="C75">
        <v>0.66</v>
      </c>
      <c r="D75">
        <v>1</v>
      </c>
      <c r="E75">
        <v>2</v>
      </c>
      <c r="F75" t="s">
        <v>20</v>
      </c>
      <c r="G75">
        <v>0.85</v>
      </c>
      <c r="H75">
        <v>1.5</v>
      </c>
      <c r="I75">
        <v>31</v>
      </c>
      <c r="J75">
        <v>27.930009999999999</v>
      </c>
      <c r="K75">
        <v>0.70601000000000003</v>
      </c>
      <c r="L75">
        <v>11</v>
      </c>
      <c r="M75">
        <v>35</v>
      </c>
      <c r="N75">
        <v>41.98601</v>
      </c>
      <c r="O75">
        <v>0.89200999999999997</v>
      </c>
      <c r="P75">
        <v>11</v>
      </c>
      <c r="Q75">
        <v>252</v>
      </c>
      <c r="R75">
        <v>61.500999999999998</v>
      </c>
      <c r="S75">
        <v>12.21801</v>
      </c>
      <c r="T75">
        <v>11</v>
      </c>
      <c r="U75">
        <f t="shared" si="6"/>
        <v>0.16577757254121767</v>
      </c>
      <c r="V75">
        <f t="shared" si="7"/>
        <v>-0.17703351368079617</v>
      </c>
      <c r="W75">
        <f t="shared" si="8"/>
        <v>1.1366307531294368</v>
      </c>
      <c r="X75">
        <f t="shared" si="9"/>
        <v>7.8918632017146995E-2</v>
      </c>
      <c r="Y75"/>
      <c r="Z75"/>
      <c r="AA75"/>
      <c r="AB75"/>
    </row>
    <row r="76" spans="1:28" x14ac:dyDescent="0.4">
      <c r="A76">
        <v>2</v>
      </c>
      <c r="B76">
        <v>6</v>
      </c>
      <c r="C76">
        <v>0.66</v>
      </c>
      <c r="D76">
        <v>1</v>
      </c>
      <c r="E76">
        <v>2</v>
      </c>
      <c r="F76" t="s">
        <v>20</v>
      </c>
      <c r="G76">
        <v>0.9</v>
      </c>
      <c r="H76">
        <v>1.5</v>
      </c>
      <c r="I76">
        <v>68</v>
      </c>
      <c r="J76">
        <v>49.087009999999999</v>
      </c>
      <c r="K76">
        <v>3.4140000000000001</v>
      </c>
      <c r="L76">
        <v>13</v>
      </c>
      <c r="M76">
        <v>70</v>
      </c>
      <c r="N76">
        <v>59.000999999999998</v>
      </c>
      <c r="O76">
        <v>3.55301</v>
      </c>
      <c r="P76">
        <v>13</v>
      </c>
      <c r="Q76">
        <v>799</v>
      </c>
      <c r="R76">
        <v>228.73101</v>
      </c>
      <c r="S76">
        <v>87.070030000000003</v>
      </c>
      <c r="T76">
        <v>13</v>
      </c>
      <c r="U76">
        <f t="shared" si="6"/>
        <v>0.5884656751771189</v>
      </c>
      <c r="V76">
        <f t="shared" si="7"/>
        <v>-7.989279344973356E-2</v>
      </c>
      <c r="W76">
        <f t="shared" si="8"/>
        <v>1.3892722642764157</v>
      </c>
      <c r="X76">
        <f t="shared" si="9"/>
        <v>0.40736443437492204</v>
      </c>
      <c r="Y76"/>
      <c r="Z76"/>
      <c r="AA76"/>
      <c r="AB76"/>
    </row>
    <row r="77" spans="1:28" x14ac:dyDescent="0.4">
      <c r="A77">
        <v>2</v>
      </c>
      <c r="B77">
        <v>6</v>
      </c>
      <c r="C77">
        <v>0.66</v>
      </c>
      <c r="D77">
        <v>1</v>
      </c>
      <c r="E77">
        <v>4</v>
      </c>
      <c r="F77" t="s">
        <v>21</v>
      </c>
      <c r="G77">
        <v>0.85</v>
      </c>
      <c r="H77">
        <v>1.5</v>
      </c>
      <c r="I77">
        <v>58</v>
      </c>
      <c r="J77">
        <v>43.043999999999997</v>
      </c>
      <c r="K77">
        <v>1.13201</v>
      </c>
      <c r="L77">
        <v>10</v>
      </c>
      <c r="M77">
        <v>59</v>
      </c>
      <c r="N77">
        <v>52.646999999999998</v>
      </c>
      <c r="O77">
        <v>1.4079999999999999</v>
      </c>
      <c r="P77">
        <v>10</v>
      </c>
      <c r="Q77">
        <v>151</v>
      </c>
      <c r="R77">
        <v>33.609009999999998</v>
      </c>
      <c r="S77">
        <v>5.2530099999999997</v>
      </c>
      <c r="T77">
        <v>10</v>
      </c>
      <c r="U77">
        <f t="shared" si="6"/>
        <v>-0.19491790878051116</v>
      </c>
      <c r="V77">
        <f t="shared" si="7"/>
        <v>-8.7461005968544392E-2</v>
      </c>
      <c r="W77">
        <f t="shared" si="8"/>
        <v>0.57180557275138133</v>
      </c>
      <c r="X77">
        <f t="shared" si="9"/>
        <v>-0.256955677617483</v>
      </c>
      <c r="Y77"/>
      <c r="Z77"/>
      <c r="AA77"/>
      <c r="AB77"/>
    </row>
    <row r="78" spans="1:28" x14ac:dyDescent="0.4">
      <c r="A78">
        <v>2</v>
      </c>
      <c r="B78">
        <v>6</v>
      </c>
      <c r="C78">
        <v>0.66</v>
      </c>
      <c r="D78">
        <v>1</v>
      </c>
      <c r="E78">
        <v>4</v>
      </c>
      <c r="F78" t="s">
        <v>21</v>
      </c>
      <c r="G78">
        <v>0.9</v>
      </c>
      <c r="H78">
        <v>1.5</v>
      </c>
      <c r="I78">
        <v>163</v>
      </c>
      <c r="J78">
        <v>86.236999999999995</v>
      </c>
      <c r="K78">
        <v>8.1360100000000006</v>
      </c>
      <c r="L78">
        <v>12</v>
      </c>
      <c r="M78">
        <v>163</v>
      </c>
      <c r="N78">
        <v>104.80301</v>
      </c>
      <c r="O78">
        <v>8.3680099999999999</v>
      </c>
      <c r="P78">
        <v>12</v>
      </c>
      <c r="Q78">
        <v>489</v>
      </c>
      <c r="R78">
        <v>127.23201</v>
      </c>
      <c r="S78">
        <v>36.152000000000001</v>
      </c>
      <c r="T78">
        <v>12</v>
      </c>
      <c r="U78">
        <f t="shared" si="6"/>
        <v>8.422263217639761E-2</v>
      </c>
      <c r="V78">
        <f t="shared" si="7"/>
        <v>-8.4680116069592234E-2</v>
      </c>
      <c r="W78">
        <f t="shared" si="8"/>
        <v>0.63551013780589471</v>
      </c>
      <c r="X78">
        <f t="shared" si="9"/>
        <v>-2.4811615191320326E-2</v>
      </c>
      <c r="Y78"/>
      <c r="Z78"/>
      <c r="AA78"/>
      <c r="AB78"/>
    </row>
    <row r="79" spans="1:28" x14ac:dyDescent="0.4">
      <c r="A79">
        <v>2</v>
      </c>
      <c r="B79">
        <v>6</v>
      </c>
      <c r="C79">
        <v>0.66</v>
      </c>
      <c r="D79">
        <v>1</v>
      </c>
      <c r="E79">
        <v>6</v>
      </c>
      <c r="F79" t="s">
        <v>22</v>
      </c>
      <c r="G79">
        <v>0.85</v>
      </c>
      <c r="H79">
        <v>1.5</v>
      </c>
      <c r="I79">
        <v>21</v>
      </c>
      <c r="J79">
        <v>18.202000000000002</v>
      </c>
      <c r="K79">
        <v>0.107</v>
      </c>
      <c r="L79">
        <v>8</v>
      </c>
      <c r="M79">
        <v>21</v>
      </c>
      <c r="N79">
        <v>36.301000000000002</v>
      </c>
      <c r="O79">
        <v>0.18099999999999999</v>
      </c>
      <c r="P79">
        <v>8</v>
      </c>
      <c r="Q79">
        <v>21</v>
      </c>
      <c r="R79">
        <v>4.4930099999999999</v>
      </c>
      <c r="S79">
        <v>0.252</v>
      </c>
      <c r="T79">
        <v>8</v>
      </c>
      <c r="U79">
        <f t="shared" si="6"/>
        <v>-0.90738120371223363</v>
      </c>
      <c r="V79">
        <f t="shared" si="7"/>
        <v>-0.29979947887526243</v>
      </c>
      <c r="W79">
        <f t="shared" si="8"/>
        <v>0.14372196591235958</v>
      </c>
      <c r="X79">
        <f t="shared" si="9"/>
        <v>-0.93027844514504587</v>
      </c>
      <c r="Y79"/>
      <c r="Z79"/>
      <c r="AA79"/>
      <c r="AB79"/>
    </row>
    <row r="80" spans="1:28" x14ac:dyDescent="0.4">
      <c r="A80">
        <v>2</v>
      </c>
      <c r="B80">
        <v>6</v>
      </c>
      <c r="C80">
        <v>0.66</v>
      </c>
      <c r="D80">
        <v>1</v>
      </c>
      <c r="E80">
        <v>6</v>
      </c>
      <c r="F80" t="s">
        <v>22</v>
      </c>
      <c r="G80">
        <v>0.9</v>
      </c>
      <c r="H80">
        <v>1.5</v>
      </c>
      <c r="I80">
        <v>79</v>
      </c>
      <c r="J80">
        <v>43.981000000000002</v>
      </c>
      <c r="K80">
        <v>0.88900000000000001</v>
      </c>
      <c r="L80">
        <v>9</v>
      </c>
      <c r="M80">
        <v>79</v>
      </c>
      <c r="N80">
        <v>62.28</v>
      </c>
      <c r="O80">
        <v>1.1100000000000001</v>
      </c>
      <c r="P80">
        <v>9</v>
      </c>
      <c r="Q80">
        <v>74</v>
      </c>
      <c r="R80">
        <v>15.081009999999999</v>
      </c>
      <c r="S80">
        <v>2.2469999999999999</v>
      </c>
      <c r="T80">
        <v>9</v>
      </c>
      <c r="U80">
        <f t="shared" si="6"/>
        <v>-0.61591817597384868</v>
      </c>
      <c r="V80">
        <f t="shared" si="7"/>
        <v>-0.15108350416588656</v>
      </c>
      <c r="W80">
        <f t="shared" si="8"/>
        <v>0.30628009363247138</v>
      </c>
      <c r="X80">
        <f t="shared" si="9"/>
        <v>-0.67817610714905696</v>
      </c>
      <c r="Y80"/>
      <c r="Z80"/>
      <c r="AA80"/>
      <c r="AB80"/>
    </row>
    <row r="81" spans="1:28" x14ac:dyDescent="0.4">
      <c r="A81">
        <v>2</v>
      </c>
      <c r="B81">
        <v>6</v>
      </c>
      <c r="C81">
        <v>0.66</v>
      </c>
      <c r="D81">
        <v>3</v>
      </c>
      <c r="E81">
        <v>4</v>
      </c>
      <c r="F81" t="s">
        <v>23</v>
      </c>
      <c r="G81">
        <v>0.85</v>
      </c>
      <c r="H81">
        <v>1.5</v>
      </c>
      <c r="I81">
        <v>108</v>
      </c>
      <c r="J81">
        <v>60.650010000000002</v>
      </c>
      <c r="K81">
        <v>6.0049999999999999</v>
      </c>
      <c r="L81">
        <v>13</v>
      </c>
      <c r="M81">
        <v>56</v>
      </c>
      <c r="N81">
        <v>52.12</v>
      </c>
      <c r="O81">
        <v>3.0640000000000001</v>
      </c>
      <c r="P81">
        <v>13</v>
      </c>
      <c r="Q81">
        <v>808</v>
      </c>
      <c r="R81">
        <v>235.13300000000001</v>
      </c>
      <c r="S81">
        <v>89.737989999999996</v>
      </c>
      <c r="T81">
        <v>13</v>
      </c>
      <c r="U81">
        <f t="shared" si="6"/>
        <v>0.65430917789960019</v>
      </c>
      <c r="V81">
        <f t="shared" si="7"/>
        <v>6.5826469768713536E-2</v>
      </c>
      <c r="W81">
        <f t="shared" si="8"/>
        <v>1.4666875767829037</v>
      </c>
      <c r="X81">
        <f t="shared" si="9"/>
        <v>0.47185736848867921</v>
      </c>
      <c r="Y81"/>
      <c r="Z81"/>
      <c r="AA81"/>
      <c r="AB81"/>
    </row>
    <row r="82" spans="1:28" x14ac:dyDescent="0.4">
      <c r="A82">
        <v>2</v>
      </c>
      <c r="B82">
        <v>6</v>
      </c>
      <c r="C82">
        <v>0.66</v>
      </c>
      <c r="D82">
        <v>3</v>
      </c>
      <c r="E82">
        <v>4</v>
      </c>
      <c r="F82" t="s">
        <v>23</v>
      </c>
      <c r="G82">
        <v>0.9</v>
      </c>
      <c r="H82">
        <v>1.5</v>
      </c>
      <c r="I82">
        <v>168</v>
      </c>
      <c r="J82">
        <v>113.95401</v>
      </c>
      <c r="K82">
        <v>15.188000000000001</v>
      </c>
      <c r="L82">
        <v>15</v>
      </c>
      <c r="M82">
        <v>125</v>
      </c>
      <c r="N82">
        <v>94.955010000000001</v>
      </c>
      <c r="O82">
        <v>12.853</v>
      </c>
      <c r="P82">
        <v>15</v>
      </c>
      <c r="Q82">
        <v>2694</v>
      </c>
      <c r="R82">
        <v>1815.2790600000001</v>
      </c>
      <c r="S82">
        <v>1298.0548100000001</v>
      </c>
      <c r="T82">
        <v>15</v>
      </c>
      <c r="U82">
        <f t="shared" si="6"/>
        <v>1.2814255140645148</v>
      </c>
      <c r="V82">
        <f t="shared" si="7"/>
        <v>7.9211728600783057E-2</v>
      </c>
      <c r="W82">
        <f t="shared" si="8"/>
        <v>2.0042885232727303</v>
      </c>
      <c r="X82">
        <f t="shared" si="9"/>
        <v>0.79932508899912802</v>
      </c>
      <c r="Y82"/>
      <c r="Z82"/>
      <c r="AA82"/>
      <c r="AB82"/>
    </row>
    <row r="83" spans="1:28" x14ac:dyDescent="0.4">
      <c r="A83">
        <v>2</v>
      </c>
      <c r="B83">
        <v>6</v>
      </c>
      <c r="C83">
        <v>0.66</v>
      </c>
      <c r="D83">
        <v>3</v>
      </c>
      <c r="E83">
        <v>6</v>
      </c>
      <c r="F83" t="s">
        <v>24</v>
      </c>
      <c r="G83">
        <v>0.85</v>
      </c>
      <c r="H83">
        <v>1.5</v>
      </c>
      <c r="I83">
        <v>122</v>
      </c>
      <c r="J83">
        <v>67.486009999999993</v>
      </c>
      <c r="K83">
        <v>2.0750099999999998</v>
      </c>
      <c r="L83">
        <v>10</v>
      </c>
      <c r="M83">
        <v>64</v>
      </c>
      <c r="N83">
        <v>55.009</v>
      </c>
      <c r="O83">
        <v>1.2380100000000001</v>
      </c>
      <c r="P83">
        <v>10</v>
      </c>
      <c r="Q83">
        <v>147</v>
      </c>
      <c r="R83">
        <v>30.902010000000001</v>
      </c>
      <c r="S83">
        <v>4.8960100000000004</v>
      </c>
      <c r="T83">
        <v>10</v>
      </c>
      <c r="U83">
        <f t="shared" si="6"/>
        <v>-0.25044702132048624</v>
      </c>
      <c r="V83">
        <f t="shared" si="7"/>
        <v>8.8780001899129407E-2</v>
      </c>
      <c r="W83">
        <f t="shared" si="8"/>
        <v>0.59711814347307901</v>
      </c>
      <c r="X83">
        <f t="shared" si="9"/>
        <v>-0.31547447431451292</v>
      </c>
      <c r="Y83"/>
      <c r="Z83"/>
      <c r="AA83"/>
      <c r="AB83"/>
    </row>
    <row r="84" spans="1:28" x14ac:dyDescent="0.4">
      <c r="A84">
        <v>2</v>
      </c>
      <c r="B84">
        <v>6</v>
      </c>
      <c r="C84">
        <v>0.66</v>
      </c>
      <c r="D84">
        <v>3</v>
      </c>
      <c r="E84">
        <v>6</v>
      </c>
      <c r="F84" t="s">
        <v>24</v>
      </c>
      <c r="G84">
        <v>0.9</v>
      </c>
      <c r="H84">
        <v>1.5</v>
      </c>
      <c r="I84">
        <v>658</v>
      </c>
      <c r="J84">
        <v>307.20499000000001</v>
      </c>
      <c r="K84">
        <v>36.073</v>
      </c>
      <c r="L84">
        <v>13</v>
      </c>
      <c r="M84">
        <v>248</v>
      </c>
      <c r="N84">
        <v>152.577</v>
      </c>
      <c r="O84">
        <v>16.428999999999998</v>
      </c>
      <c r="P84">
        <v>13</v>
      </c>
      <c r="Q84">
        <v>803</v>
      </c>
      <c r="R84">
        <v>240.47300999999999</v>
      </c>
      <c r="S84">
        <v>86.477999999999994</v>
      </c>
      <c r="T84">
        <v>13</v>
      </c>
      <c r="U84">
        <f t="shared" si="6"/>
        <v>0.19757726802285364</v>
      </c>
      <c r="V84">
        <f t="shared" si="7"/>
        <v>0.30393919430318789</v>
      </c>
      <c r="W84">
        <f t="shared" si="8"/>
        <v>0.72129450740308243</v>
      </c>
      <c r="X84">
        <f t="shared" si="9"/>
        <v>5.349538235727419E-2</v>
      </c>
      <c r="Y84"/>
      <c r="Z84"/>
      <c r="AA84"/>
      <c r="AB84"/>
    </row>
    <row r="85" spans="1:28" x14ac:dyDescent="0.4">
      <c r="A85">
        <v>2</v>
      </c>
      <c r="B85">
        <v>6</v>
      </c>
      <c r="C85">
        <v>0.66</v>
      </c>
      <c r="D85">
        <v>5</v>
      </c>
      <c r="E85">
        <v>6</v>
      </c>
      <c r="F85" t="s">
        <v>25</v>
      </c>
      <c r="G85">
        <v>0.85</v>
      </c>
      <c r="H85">
        <v>1.5</v>
      </c>
      <c r="I85">
        <v>140</v>
      </c>
      <c r="J85">
        <v>75.720010000000002</v>
      </c>
      <c r="K85">
        <v>3.7509999999999999</v>
      </c>
      <c r="L85">
        <v>11</v>
      </c>
      <c r="M85">
        <v>28</v>
      </c>
      <c r="N85">
        <v>38.340009999999999</v>
      </c>
      <c r="O85">
        <v>0.55001</v>
      </c>
      <c r="P85">
        <v>11</v>
      </c>
      <c r="Q85">
        <v>314</v>
      </c>
      <c r="R85">
        <v>72.258009999999999</v>
      </c>
      <c r="S85">
        <v>16.126010000000001</v>
      </c>
      <c r="T85">
        <v>11</v>
      </c>
      <c r="U85">
        <f t="shared" si="6"/>
        <v>0.27523377502354868</v>
      </c>
      <c r="V85">
        <f t="shared" si="7"/>
        <v>0.29555844083053345</v>
      </c>
      <c r="W85">
        <f t="shared" si="8"/>
        <v>1.4671563390906925</v>
      </c>
      <c r="X85">
        <f t="shared" si="9"/>
        <v>0.17183362462101845</v>
      </c>
      <c r="Y85"/>
      <c r="Z85"/>
      <c r="AA85"/>
      <c r="AB85"/>
    </row>
    <row r="86" spans="1:28" x14ac:dyDescent="0.4">
      <c r="A86">
        <v>2</v>
      </c>
      <c r="B86">
        <v>6</v>
      </c>
      <c r="C86">
        <v>0.66</v>
      </c>
      <c r="D86">
        <v>5</v>
      </c>
      <c r="E86">
        <v>6</v>
      </c>
      <c r="F86" t="s">
        <v>25</v>
      </c>
      <c r="G86">
        <v>0.9</v>
      </c>
      <c r="H86">
        <v>1.5</v>
      </c>
      <c r="I86">
        <v>258</v>
      </c>
      <c r="J86">
        <v>148.44800000000001</v>
      </c>
      <c r="K86">
        <v>11.920999999999999</v>
      </c>
      <c r="L86">
        <v>13</v>
      </c>
      <c r="M86">
        <v>52</v>
      </c>
      <c r="N86">
        <v>51.969009999999997</v>
      </c>
      <c r="O86">
        <v>1.76301</v>
      </c>
      <c r="P86">
        <v>13</v>
      </c>
      <c r="Q86">
        <v>1172</v>
      </c>
      <c r="R86">
        <v>420.08201000000003</v>
      </c>
      <c r="S86">
        <v>208.23509999999999</v>
      </c>
      <c r="T86">
        <v>13</v>
      </c>
      <c r="U86">
        <f t="shared" si="6"/>
        <v>0.90758963961517969</v>
      </c>
      <c r="V86">
        <f t="shared" si="7"/>
        <v>0.45582990716632193</v>
      </c>
      <c r="W86">
        <f t="shared" si="8"/>
        <v>2.0722991601208665</v>
      </c>
      <c r="X86">
        <f t="shared" si="9"/>
        <v>0.6252665120116907</v>
      </c>
      <c r="Y86"/>
      <c r="Z86"/>
      <c r="AA86"/>
      <c r="AB86"/>
    </row>
    <row r="87" spans="1:28" x14ac:dyDescent="0.4">
      <c r="A87">
        <v>2</v>
      </c>
      <c r="B87">
        <v>6</v>
      </c>
      <c r="C87">
        <v>0.72</v>
      </c>
      <c r="D87">
        <v>1</v>
      </c>
      <c r="E87">
        <v>2</v>
      </c>
      <c r="F87" t="s">
        <v>20</v>
      </c>
      <c r="G87">
        <v>0.85</v>
      </c>
      <c r="H87">
        <v>1.5</v>
      </c>
      <c r="I87">
        <v>178</v>
      </c>
      <c r="J87">
        <v>100.142</v>
      </c>
      <c r="K87">
        <v>18.063009999999998</v>
      </c>
      <c r="L87">
        <v>20</v>
      </c>
      <c r="M87">
        <v>142</v>
      </c>
      <c r="N87">
        <v>105.755</v>
      </c>
      <c r="O87">
        <v>19.474</v>
      </c>
      <c r="P87">
        <v>20</v>
      </c>
      <c r="Q87"/>
      <c r="R87">
        <v>18000</v>
      </c>
      <c r="S87"/>
      <c r="T87"/>
      <c r="U87">
        <f t="shared" si="6"/>
        <v>2.2309715955235916</v>
      </c>
      <c r="V87">
        <f t="shared" si="7"/>
        <v>-2.3684648857045926E-2</v>
      </c>
      <c r="Y87"/>
      <c r="Z87"/>
      <c r="AA87"/>
      <c r="AB87"/>
    </row>
    <row r="88" spans="1:28" x14ac:dyDescent="0.4">
      <c r="A88">
        <v>2</v>
      </c>
      <c r="B88">
        <v>6</v>
      </c>
      <c r="C88">
        <v>0.72</v>
      </c>
      <c r="D88">
        <v>1</v>
      </c>
      <c r="E88">
        <v>2</v>
      </c>
      <c r="F88" t="s">
        <v>20</v>
      </c>
      <c r="G88">
        <v>0.9</v>
      </c>
      <c r="H88">
        <v>1.5</v>
      </c>
      <c r="I88">
        <v>337</v>
      </c>
      <c r="J88">
        <v>198.78800000000001</v>
      </c>
      <c r="K88">
        <v>61.024009999999997</v>
      </c>
      <c r="L88">
        <v>24</v>
      </c>
      <c r="M88">
        <v>298</v>
      </c>
      <c r="N88">
        <v>197.57801000000001</v>
      </c>
      <c r="O88">
        <v>52.60501</v>
      </c>
      <c r="P88">
        <v>25</v>
      </c>
      <c r="Q88"/>
      <c r="R88">
        <v>18000</v>
      </c>
      <c r="S88"/>
      <c r="T88"/>
      <c r="U88">
        <f t="shared" si="6"/>
        <v>1.9595338981871822</v>
      </c>
      <c r="V88">
        <f t="shared" si="7"/>
        <v>2.6515573952766935E-3</v>
      </c>
      <c r="Y88"/>
      <c r="Z88"/>
      <c r="AA88"/>
      <c r="AB88"/>
    </row>
    <row r="89" spans="1:28" x14ac:dyDescent="0.4">
      <c r="A89">
        <v>2</v>
      </c>
      <c r="B89">
        <v>6</v>
      </c>
      <c r="C89">
        <v>0.72</v>
      </c>
      <c r="D89">
        <v>1</v>
      </c>
      <c r="E89">
        <v>4</v>
      </c>
      <c r="F89" t="s">
        <v>21</v>
      </c>
      <c r="G89">
        <v>0.85</v>
      </c>
      <c r="H89">
        <v>1.5</v>
      </c>
      <c r="I89">
        <v>974</v>
      </c>
      <c r="J89">
        <v>632.19703000000004</v>
      </c>
      <c r="K89">
        <v>222.35898</v>
      </c>
      <c r="L89">
        <v>17</v>
      </c>
      <c r="M89">
        <v>864</v>
      </c>
      <c r="N89">
        <v>543.10302999999999</v>
      </c>
      <c r="O89">
        <v>151.35305</v>
      </c>
      <c r="P89">
        <v>17</v>
      </c>
      <c r="Q89">
        <v>4417</v>
      </c>
      <c r="R89">
        <v>4799.6269599999996</v>
      </c>
      <c r="S89">
        <v>3990.6025399999999</v>
      </c>
      <c r="T89">
        <v>17</v>
      </c>
      <c r="U89">
        <f t="shared" si="6"/>
        <v>0.9463252583936429</v>
      </c>
      <c r="V89">
        <f t="shared" si="7"/>
        <v>6.5970225484378711E-2</v>
      </c>
      <c r="W89">
        <f t="shared" si="8"/>
        <v>1.4210472975524175</v>
      </c>
      <c r="X89">
        <f t="shared" si="9"/>
        <v>0.3149526478045892</v>
      </c>
      <c r="Y89"/>
      <c r="Z89"/>
      <c r="AA89"/>
      <c r="AB89"/>
    </row>
    <row r="90" spans="1:28" x14ac:dyDescent="0.4">
      <c r="A90">
        <v>2</v>
      </c>
      <c r="B90">
        <v>6</v>
      </c>
      <c r="C90">
        <v>0.72</v>
      </c>
      <c r="D90">
        <v>1</v>
      </c>
      <c r="E90">
        <v>4</v>
      </c>
      <c r="F90" t="s">
        <v>21</v>
      </c>
      <c r="G90">
        <v>0.9</v>
      </c>
      <c r="H90">
        <v>1.5</v>
      </c>
      <c r="I90">
        <v>2068</v>
      </c>
      <c r="J90">
        <v>1612.7690500000001</v>
      </c>
      <c r="K90">
        <v>785.59571000000005</v>
      </c>
      <c r="L90">
        <v>21</v>
      </c>
      <c r="M90">
        <v>1850</v>
      </c>
      <c r="N90">
        <v>1623.3819599999999</v>
      </c>
      <c r="O90">
        <v>813.72668999999996</v>
      </c>
      <c r="P90">
        <v>21</v>
      </c>
      <c r="Q90"/>
      <c r="R90">
        <v>18000</v>
      </c>
      <c r="S90"/>
      <c r="T90"/>
      <c r="U90">
        <f t="shared" si="6"/>
        <v>1.04485178958777</v>
      </c>
      <c r="V90">
        <f t="shared" si="7"/>
        <v>-2.8485350402760196E-3</v>
      </c>
      <c r="Y90"/>
      <c r="Z90"/>
      <c r="AA90"/>
      <c r="AB90"/>
    </row>
    <row r="91" spans="1:28" x14ac:dyDescent="0.4">
      <c r="A91">
        <v>2</v>
      </c>
      <c r="B91">
        <v>6</v>
      </c>
      <c r="C91">
        <v>0.72</v>
      </c>
      <c r="D91">
        <v>1</v>
      </c>
      <c r="E91">
        <v>6</v>
      </c>
      <c r="F91" t="s">
        <v>22</v>
      </c>
      <c r="G91">
        <v>0.85</v>
      </c>
      <c r="H91">
        <v>1.5</v>
      </c>
      <c r="I91">
        <v>1292</v>
      </c>
      <c r="J91">
        <v>603.28399999999999</v>
      </c>
      <c r="K91">
        <v>72.907020000000003</v>
      </c>
      <c r="L91">
        <v>14</v>
      </c>
      <c r="M91">
        <v>1289</v>
      </c>
      <c r="N91">
        <v>655.07001000000002</v>
      </c>
      <c r="O91">
        <v>74.145060000000001</v>
      </c>
      <c r="P91">
        <v>14</v>
      </c>
      <c r="Q91">
        <v>1298</v>
      </c>
      <c r="R91">
        <v>496.06601000000001</v>
      </c>
      <c r="S91">
        <v>247.16793000000001</v>
      </c>
      <c r="T91">
        <v>14</v>
      </c>
      <c r="U91">
        <f t="shared" si="6"/>
        <v>-0.12074824670678944</v>
      </c>
      <c r="V91">
        <f t="shared" si="7"/>
        <v>-3.5765909966751191E-2</v>
      </c>
      <c r="W91">
        <f t="shared" si="8"/>
        <v>0.52290989947315447</v>
      </c>
      <c r="X91">
        <f t="shared" si="9"/>
        <v>-0.36809848280807167</v>
      </c>
      <c r="Y91"/>
      <c r="Z91"/>
      <c r="AA91"/>
      <c r="AB91"/>
    </row>
    <row r="92" spans="1:28" x14ac:dyDescent="0.4">
      <c r="A92">
        <v>2</v>
      </c>
      <c r="B92">
        <v>6</v>
      </c>
      <c r="C92">
        <v>0.72</v>
      </c>
      <c r="D92">
        <v>1</v>
      </c>
      <c r="E92">
        <v>6</v>
      </c>
      <c r="F92" t="s">
        <v>22</v>
      </c>
      <c r="G92">
        <v>0.9</v>
      </c>
      <c r="H92">
        <v>1.5</v>
      </c>
      <c r="I92">
        <v>3604</v>
      </c>
      <c r="J92">
        <v>2421.0180700000001</v>
      </c>
      <c r="K92">
        <v>620.20880999999997</v>
      </c>
      <c r="L92">
        <v>16</v>
      </c>
      <c r="M92">
        <v>3884</v>
      </c>
      <c r="N92">
        <v>2414.76001</v>
      </c>
      <c r="O92">
        <v>723.79291000000001</v>
      </c>
      <c r="P92">
        <v>16</v>
      </c>
      <c r="Q92">
        <v>3631</v>
      </c>
      <c r="R92">
        <v>3445.9938999999999</v>
      </c>
      <c r="S92">
        <v>2525.30494</v>
      </c>
      <c r="T92">
        <v>16</v>
      </c>
      <c r="U92">
        <f t="shared" si="6"/>
        <v>0.15444052929575755</v>
      </c>
      <c r="V92">
        <f t="shared" si="7"/>
        <v>1.1240559006977023E-3</v>
      </c>
      <c r="W92">
        <f t="shared" si="8"/>
        <v>0.54269950369194753</v>
      </c>
      <c r="X92">
        <f t="shared" si="9"/>
        <v>-0.26402222235799566</v>
      </c>
      <c r="Y92"/>
      <c r="Z92"/>
      <c r="AA92"/>
      <c r="AB92"/>
    </row>
    <row r="93" spans="1:28" x14ac:dyDescent="0.4">
      <c r="A93">
        <v>2</v>
      </c>
      <c r="B93">
        <v>6</v>
      </c>
      <c r="C93">
        <v>0.72</v>
      </c>
      <c r="D93">
        <v>3</v>
      </c>
      <c r="E93">
        <v>4</v>
      </c>
      <c r="F93" t="s">
        <v>23</v>
      </c>
      <c r="G93">
        <v>0.85</v>
      </c>
      <c r="H93">
        <v>1.5</v>
      </c>
      <c r="I93">
        <v>491</v>
      </c>
      <c r="J93">
        <v>295.11200000000002</v>
      </c>
      <c r="K93">
        <v>93.393020000000007</v>
      </c>
      <c r="L93">
        <v>22</v>
      </c>
      <c r="M93">
        <v>238</v>
      </c>
      <c r="N93">
        <v>159.44201000000001</v>
      </c>
      <c r="O93">
        <v>36.622010000000003</v>
      </c>
      <c r="P93">
        <v>22</v>
      </c>
      <c r="Q93"/>
      <c r="R93">
        <v>18000</v>
      </c>
      <c r="S93"/>
      <c r="T93"/>
      <c r="U93">
        <f t="shared" si="6"/>
        <v>2.0526697444585023</v>
      </c>
      <c r="V93">
        <f t="shared" si="7"/>
        <v>0.26738410872579038</v>
      </c>
      <c r="Y93"/>
      <c r="Z93"/>
      <c r="AA93"/>
      <c r="AB93"/>
    </row>
    <row r="94" spans="1:28" x14ac:dyDescent="0.4">
      <c r="A94">
        <v>2</v>
      </c>
      <c r="B94">
        <v>6</v>
      </c>
      <c r="C94">
        <v>0.72</v>
      </c>
      <c r="D94">
        <v>3</v>
      </c>
      <c r="E94">
        <v>4</v>
      </c>
      <c r="F94" t="s">
        <v>23</v>
      </c>
      <c r="G94">
        <v>0.9</v>
      </c>
      <c r="H94">
        <v>1.5</v>
      </c>
      <c r="I94">
        <v>961</v>
      </c>
      <c r="J94">
        <v>652.03900999999996</v>
      </c>
      <c r="K94">
        <v>285.077</v>
      </c>
      <c r="L94">
        <v>28</v>
      </c>
      <c r="M94">
        <v>469</v>
      </c>
      <c r="N94">
        <v>333.01001000000002</v>
      </c>
      <c r="O94">
        <v>120.74397</v>
      </c>
      <c r="P94">
        <v>28</v>
      </c>
      <c r="Q94"/>
      <c r="R94">
        <v>18000</v>
      </c>
      <c r="S94"/>
      <c r="T94"/>
      <c r="U94">
        <f t="shared" si="6"/>
        <v>1.7328152168749882</v>
      </c>
      <c r="V94">
        <f t="shared" si="7"/>
        <v>0.29181629112466617</v>
      </c>
      <c r="Y94"/>
      <c r="Z94"/>
      <c r="AA94"/>
      <c r="AB94"/>
    </row>
    <row r="95" spans="1:28" x14ac:dyDescent="0.4">
      <c r="A95">
        <v>2</v>
      </c>
      <c r="B95">
        <v>6</v>
      </c>
      <c r="C95">
        <v>0.72</v>
      </c>
      <c r="D95">
        <v>3</v>
      </c>
      <c r="E95">
        <v>6</v>
      </c>
      <c r="F95" t="s">
        <v>24</v>
      </c>
      <c r="G95">
        <v>0.85</v>
      </c>
      <c r="H95">
        <v>1.5</v>
      </c>
      <c r="I95">
        <v>2593</v>
      </c>
      <c r="J95">
        <v>1579.0989999999999</v>
      </c>
      <c r="K95">
        <v>582.96686</v>
      </c>
      <c r="L95">
        <v>17</v>
      </c>
      <c r="M95">
        <v>782</v>
      </c>
      <c r="N95">
        <v>453.37200999999999</v>
      </c>
      <c r="O95">
        <v>96.783959999999993</v>
      </c>
      <c r="P95">
        <v>17</v>
      </c>
      <c r="Q95">
        <v>4482</v>
      </c>
      <c r="R95">
        <v>4897.19092</v>
      </c>
      <c r="S95">
        <v>4036.9541100000001</v>
      </c>
      <c r="T95">
        <v>17</v>
      </c>
      <c r="U95">
        <f t="shared" si="6"/>
        <v>1.0334923311710298</v>
      </c>
      <c r="V95">
        <f t="shared" si="7"/>
        <v>0.54195465409636712</v>
      </c>
      <c r="W95">
        <f t="shared" si="8"/>
        <v>1.6202504249309693</v>
      </c>
      <c r="X95">
        <f t="shared" si="9"/>
        <v>0.38245123733166614</v>
      </c>
      <c r="Y95"/>
      <c r="Z95"/>
      <c r="AA95"/>
      <c r="AB95"/>
    </row>
    <row r="96" spans="1:28" x14ac:dyDescent="0.4">
      <c r="A96">
        <v>2</v>
      </c>
      <c r="B96">
        <v>6</v>
      </c>
      <c r="C96">
        <v>0.72</v>
      </c>
      <c r="D96">
        <v>3</v>
      </c>
      <c r="E96">
        <v>6</v>
      </c>
      <c r="F96" t="s">
        <v>24</v>
      </c>
      <c r="G96">
        <v>0.9</v>
      </c>
      <c r="H96">
        <v>1.5</v>
      </c>
      <c r="I96">
        <v>10353</v>
      </c>
      <c r="J96">
        <v>23579.5</v>
      </c>
      <c r="K96">
        <v>18000.011719999999</v>
      </c>
      <c r="L96">
        <v>22</v>
      </c>
      <c r="M96">
        <v>2746</v>
      </c>
      <c r="N96">
        <v>2980.6020600000002</v>
      </c>
      <c r="O96">
        <v>1783.09925</v>
      </c>
      <c r="P96">
        <v>23</v>
      </c>
      <c r="Q96"/>
      <c r="R96">
        <v>18000</v>
      </c>
      <c r="S96"/>
      <c r="T96"/>
      <c r="U96">
        <f t="shared" si="6"/>
        <v>0.78096850783029259</v>
      </c>
      <c r="V96">
        <f t="shared" si="7"/>
        <v>0.89823059442994047</v>
      </c>
      <c r="Y96"/>
      <c r="Z96"/>
      <c r="AA96"/>
      <c r="AB96"/>
    </row>
    <row r="97" spans="1:28" x14ac:dyDescent="0.4">
      <c r="A97">
        <v>2</v>
      </c>
      <c r="B97">
        <v>6</v>
      </c>
      <c r="C97">
        <v>0.72</v>
      </c>
      <c r="D97">
        <v>5</v>
      </c>
      <c r="E97">
        <v>6</v>
      </c>
      <c r="F97" t="s">
        <v>25</v>
      </c>
      <c r="G97">
        <v>0.85</v>
      </c>
      <c r="H97">
        <v>1.5</v>
      </c>
      <c r="I97">
        <v>754</v>
      </c>
      <c r="J97">
        <v>432.21399000000002</v>
      </c>
      <c r="K97">
        <v>145.60102000000001</v>
      </c>
      <c r="L97">
        <v>19</v>
      </c>
      <c r="M97">
        <v>128</v>
      </c>
      <c r="N97">
        <v>88.176010000000005</v>
      </c>
      <c r="O97">
        <v>11.029</v>
      </c>
      <c r="P97">
        <v>19</v>
      </c>
      <c r="Q97"/>
      <c r="R97">
        <v>18000</v>
      </c>
      <c r="S97"/>
      <c r="T97"/>
      <c r="U97">
        <f t="shared" si="6"/>
        <v>2.3099220621687739</v>
      </c>
      <c r="V97">
        <f t="shared" si="7"/>
        <v>0.69034837718203257</v>
      </c>
      <c r="Y97"/>
      <c r="Z97"/>
      <c r="AA97"/>
      <c r="AB97"/>
    </row>
    <row r="98" spans="1:28" x14ac:dyDescent="0.4">
      <c r="A98">
        <v>2</v>
      </c>
      <c r="B98">
        <v>6</v>
      </c>
      <c r="C98">
        <v>0.72</v>
      </c>
      <c r="D98">
        <v>5</v>
      </c>
      <c r="E98">
        <v>6</v>
      </c>
      <c r="F98" t="s">
        <v>25</v>
      </c>
      <c r="G98">
        <v>0.9</v>
      </c>
      <c r="H98">
        <v>1.5</v>
      </c>
      <c r="I98">
        <v>2056</v>
      </c>
      <c r="J98">
        <v>1718.7550100000001</v>
      </c>
      <c r="K98">
        <v>920.09528</v>
      </c>
      <c r="L98">
        <v>24</v>
      </c>
      <c r="M98">
        <v>274</v>
      </c>
      <c r="N98">
        <v>172.96299999999999</v>
      </c>
      <c r="O98">
        <v>39.387999999999998</v>
      </c>
      <c r="P98">
        <v>24</v>
      </c>
      <c r="Q98"/>
      <c r="R98">
        <v>18000</v>
      </c>
      <c r="S98"/>
      <c r="T98"/>
      <c r="U98">
        <f t="shared" si="6"/>
        <v>2.0173192956995143</v>
      </c>
      <c r="V98">
        <f t="shared" si="7"/>
        <v>0.99726076769763439</v>
      </c>
      <c r="Y98"/>
      <c r="Z98"/>
      <c r="AA98"/>
      <c r="AB98"/>
    </row>
    <row r="99" spans="1:28" x14ac:dyDescent="0.4">
      <c r="A99">
        <v>3</v>
      </c>
      <c r="B99">
        <v>4</v>
      </c>
      <c r="C99">
        <v>0.66</v>
      </c>
      <c r="D99">
        <v>1</v>
      </c>
      <c r="E99">
        <v>2</v>
      </c>
      <c r="F99" t="s">
        <v>20</v>
      </c>
      <c r="G99">
        <v>0.85</v>
      </c>
      <c r="H99">
        <v>1.5</v>
      </c>
      <c r="I99">
        <v>14</v>
      </c>
      <c r="J99">
        <v>10.78</v>
      </c>
      <c r="K99">
        <v>0.13</v>
      </c>
      <c r="L99">
        <v>9</v>
      </c>
      <c r="M99">
        <v>14</v>
      </c>
      <c r="N99">
        <v>18.167000000000002</v>
      </c>
      <c r="O99">
        <v>0.12701000000000001</v>
      </c>
      <c r="P99">
        <v>9</v>
      </c>
      <c r="Q99">
        <v>56</v>
      </c>
      <c r="R99">
        <v>8.1880000000000006</v>
      </c>
      <c r="S99">
        <v>0.58301000000000003</v>
      </c>
      <c r="T99">
        <v>9</v>
      </c>
      <c r="U99">
        <f t="shared" si="6"/>
        <v>-0.34610538219949544</v>
      </c>
      <c r="V99">
        <f t="shared" si="7"/>
        <v>-0.22666445533924365</v>
      </c>
      <c r="W99">
        <f t="shared" si="8"/>
        <v>0.66183808797452426</v>
      </c>
      <c r="X99">
        <f t="shared" si="9"/>
        <v>-0.37513764514188702</v>
      </c>
      <c r="Y99"/>
      <c r="Z99"/>
      <c r="AA99"/>
      <c r="AB99"/>
    </row>
    <row r="100" spans="1:28" x14ac:dyDescent="0.4">
      <c r="A100">
        <v>3</v>
      </c>
      <c r="B100">
        <v>4</v>
      </c>
      <c r="C100">
        <v>0.66</v>
      </c>
      <c r="D100">
        <v>1</v>
      </c>
      <c r="E100">
        <v>2</v>
      </c>
      <c r="F100" t="s">
        <v>20</v>
      </c>
      <c r="G100">
        <v>0.9</v>
      </c>
      <c r="H100">
        <v>1.5</v>
      </c>
      <c r="I100">
        <v>18</v>
      </c>
      <c r="J100">
        <v>10.90401</v>
      </c>
      <c r="K100">
        <v>0.13900000000000001</v>
      </c>
      <c r="L100">
        <v>10</v>
      </c>
      <c r="M100">
        <v>18</v>
      </c>
      <c r="N100">
        <v>16.324000000000002</v>
      </c>
      <c r="O100">
        <v>0.15801000000000001</v>
      </c>
      <c r="P100">
        <v>10</v>
      </c>
      <c r="Q100">
        <v>84</v>
      </c>
      <c r="R100">
        <v>11.751010000000001</v>
      </c>
      <c r="S100">
        <v>1.2460100000000001</v>
      </c>
      <c r="T100">
        <v>10</v>
      </c>
      <c r="U100">
        <f t="shared" si="6"/>
        <v>-0.14275139025299091</v>
      </c>
      <c r="V100">
        <f t="shared" si="7"/>
        <v>-0.17524034498565555</v>
      </c>
      <c r="W100">
        <f t="shared" si="8"/>
        <v>0.89683695474150638</v>
      </c>
      <c r="X100">
        <f t="shared" si="9"/>
        <v>-0.18720624907363748</v>
      </c>
      <c r="Y100"/>
      <c r="Z100"/>
      <c r="AA100"/>
      <c r="AB100"/>
    </row>
    <row r="101" spans="1:28" x14ac:dyDescent="0.4">
      <c r="A101">
        <v>3</v>
      </c>
      <c r="B101">
        <v>4</v>
      </c>
      <c r="C101">
        <v>0.66</v>
      </c>
      <c r="D101">
        <v>1</v>
      </c>
      <c r="E101">
        <v>3</v>
      </c>
      <c r="F101" t="s">
        <v>21</v>
      </c>
      <c r="G101">
        <v>0.85</v>
      </c>
      <c r="H101">
        <v>1.5</v>
      </c>
      <c r="I101">
        <v>19</v>
      </c>
      <c r="J101">
        <v>11.774010000000001</v>
      </c>
      <c r="K101">
        <v>0.12801000000000001</v>
      </c>
      <c r="L101">
        <v>8</v>
      </c>
      <c r="M101">
        <v>19</v>
      </c>
      <c r="N101">
        <v>18.486999999999998</v>
      </c>
      <c r="O101">
        <v>0.14699999999999999</v>
      </c>
      <c r="P101">
        <v>8</v>
      </c>
      <c r="Q101">
        <v>35</v>
      </c>
      <c r="R101">
        <v>4.7069999999999999</v>
      </c>
      <c r="S101">
        <v>0.377</v>
      </c>
      <c r="T101">
        <v>8</v>
      </c>
      <c r="U101">
        <f t="shared" si="6"/>
        <v>-0.59412224291458171</v>
      </c>
      <c r="V101">
        <f t="shared" si="7"/>
        <v>-0.19594204088627618</v>
      </c>
      <c r="W101">
        <f t="shared" si="8"/>
        <v>0.40902401545761674</v>
      </c>
      <c r="X101">
        <f t="shared" si="9"/>
        <v>-0.62691143498063684</v>
      </c>
      <c r="Y101"/>
      <c r="Z101"/>
      <c r="AA101"/>
      <c r="AB101"/>
    </row>
    <row r="102" spans="1:28" x14ac:dyDescent="0.4">
      <c r="A102">
        <v>3</v>
      </c>
      <c r="B102">
        <v>4</v>
      </c>
      <c r="C102">
        <v>0.66</v>
      </c>
      <c r="D102">
        <v>1</v>
      </c>
      <c r="E102">
        <v>3</v>
      </c>
      <c r="F102" t="s">
        <v>21</v>
      </c>
      <c r="G102">
        <v>0.9</v>
      </c>
      <c r="H102">
        <v>1.5</v>
      </c>
      <c r="I102">
        <v>22</v>
      </c>
      <c r="J102">
        <v>11.911009999999999</v>
      </c>
      <c r="K102">
        <v>0.16700000000000001</v>
      </c>
      <c r="L102">
        <v>9</v>
      </c>
      <c r="M102">
        <v>22</v>
      </c>
      <c r="N102">
        <v>21.143999999999998</v>
      </c>
      <c r="O102">
        <v>0.24701000000000001</v>
      </c>
      <c r="P102">
        <v>9</v>
      </c>
      <c r="Q102">
        <v>62</v>
      </c>
      <c r="R102">
        <v>9.2970000000000006</v>
      </c>
      <c r="S102">
        <v>1.1080099999999999</v>
      </c>
      <c r="T102">
        <v>9</v>
      </c>
      <c r="U102">
        <f t="shared" si="6"/>
        <v>-0.35684431916470838</v>
      </c>
      <c r="V102">
        <f t="shared" si="7"/>
        <v>-0.24923856086346602</v>
      </c>
      <c r="W102">
        <f t="shared" si="8"/>
        <v>0.65182914432371564</v>
      </c>
      <c r="X102">
        <f t="shared" si="9"/>
        <v>-0.40685339411501947</v>
      </c>
      <c r="Y102"/>
      <c r="Z102"/>
      <c r="AA102"/>
      <c r="AB102"/>
    </row>
    <row r="103" spans="1:28" x14ac:dyDescent="0.4">
      <c r="A103">
        <v>3</v>
      </c>
      <c r="B103">
        <v>4</v>
      </c>
      <c r="C103">
        <v>0.66</v>
      </c>
      <c r="D103">
        <v>1</v>
      </c>
      <c r="E103">
        <v>4</v>
      </c>
      <c r="F103" t="s">
        <v>22</v>
      </c>
      <c r="G103">
        <v>0.85</v>
      </c>
      <c r="H103">
        <v>1.5</v>
      </c>
      <c r="I103">
        <v>10</v>
      </c>
      <c r="J103">
        <v>10.84201</v>
      </c>
      <c r="K103">
        <v>6.2E-2</v>
      </c>
      <c r="L103">
        <v>6</v>
      </c>
      <c r="M103">
        <v>10</v>
      </c>
      <c r="N103">
        <v>17.069009999999999</v>
      </c>
      <c r="O103">
        <v>3.5009999999999999E-2</v>
      </c>
      <c r="P103">
        <v>6</v>
      </c>
      <c r="Q103">
        <v>10</v>
      </c>
      <c r="R103">
        <v>1.9770000000000001</v>
      </c>
      <c r="S103">
        <v>0.11901</v>
      </c>
      <c r="T103">
        <v>6</v>
      </c>
      <c r="U103">
        <f t="shared" si="6"/>
        <v>-0.93620166351720624</v>
      </c>
      <c r="V103">
        <f t="shared" si="7"/>
        <v>-0.19709852931972713</v>
      </c>
      <c r="W103">
        <f t="shared" si="8"/>
        <v>0.53139134442878033</v>
      </c>
      <c r="X103">
        <f t="shared" si="9"/>
        <v>-0.96227327068810287</v>
      </c>
      <c r="Y103"/>
      <c r="Z103"/>
      <c r="AA103"/>
      <c r="AB103"/>
    </row>
    <row r="104" spans="1:28" x14ac:dyDescent="0.4">
      <c r="A104">
        <v>3</v>
      </c>
      <c r="B104">
        <v>4</v>
      </c>
      <c r="C104">
        <v>0.66</v>
      </c>
      <c r="D104">
        <v>1</v>
      </c>
      <c r="E104">
        <v>4</v>
      </c>
      <c r="F104" t="s">
        <v>22</v>
      </c>
      <c r="G104">
        <v>0.9</v>
      </c>
      <c r="H104">
        <v>1.5</v>
      </c>
      <c r="I104">
        <v>35</v>
      </c>
      <c r="J104">
        <v>16.447009999999999</v>
      </c>
      <c r="K104">
        <v>0.19500000000000001</v>
      </c>
      <c r="L104">
        <v>8</v>
      </c>
      <c r="M104">
        <v>35</v>
      </c>
      <c r="N104">
        <v>25.029</v>
      </c>
      <c r="O104">
        <v>0.20200000000000001</v>
      </c>
      <c r="P104">
        <v>8</v>
      </c>
      <c r="Q104">
        <v>37</v>
      </c>
      <c r="R104">
        <v>5.1570099999999996</v>
      </c>
      <c r="S104">
        <v>0.35699999999999998</v>
      </c>
      <c r="T104">
        <v>8</v>
      </c>
      <c r="U104">
        <f t="shared" si="6"/>
        <v>-0.68604552475199387</v>
      </c>
      <c r="V104">
        <f t="shared" si="7"/>
        <v>-0.1823565418246918</v>
      </c>
      <c r="W104">
        <f t="shared" si="8"/>
        <v>0.24731684666556938</v>
      </c>
      <c r="X104">
        <f t="shared" si="9"/>
        <v>-0.71368210208117178</v>
      </c>
      <c r="Y104"/>
      <c r="Z104"/>
      <c r="AA104"/>
      <c r="AB104"/>
    </row>
    <row r="105" spans="1:28" x14ac:dyDescent="0.4">
      <c r="A105">
        <v>3</v>
      </c>
      <c r="B105">
        <v>4</v>
      </c>
      <c r="C105">
        <v>0.66</v>
      </c>
      <c r="D105">
        <v>2</v>
      </c>
      <c r="E105">
        <v>3</v>
      </c>
      <c r="F105" t="s">
        <v>23</v>
      </c>
      <c r="G105">
        <v>0.85</v>
      </c>
      <c r="H105">
        <v>1.5</v>
      </c>
      <c r="I105">
        <v>20</v>
      </c>
      <c r="J105">
        <v>13.274010000000001</v>
      </c>
      <c r="K105">
        <v>0.157</v>
      </c>
      <c r="L105">
        <v>9</v>
      </c>
      <c r="M105">
        <v>17</v>
      </c>
      <c r="N105">
        <v>18.024010000000001</v>
      </c>
      <c r="O105">
        <v>0.12801000000000001</v>
      </c>
      <c r="P105">
        <v>9</v>
      </c>
      <c r="Q105">
        <v>73</v>
      </c>
      <c r="R105">
        <v>10.234999999999999</v>
      </c>
      <c r="S105">
        <v>0.99800999999999995</v>
      </c>
      <c r="T105">
        <v>9</v>
      </c>
      <c r="U105">
        <f t="shared" si="6"/>
        <v>-0.24576357267062401</v>
      </c>
      <c r="V105">
        <f t="shared" si="7"/>
        <v>-0.13284927918644956</v>
      </c>
      <c r="W105">
        <f t="shared" si="8"/>
        <v>0.89189099533471006</v>
      </c>
      <c r="X105">
        <f t="shared" si="9"/>
        <v>-0.28722549763429239</v>
      </c>
      <c r="Y105"/>
      <c r="Z105"/>
      <c r="AA105"/>
      <c r="AB105"/>
    </row>
    <row r="106" spans="1:28" x14ac:dyDescent="0.4">
      <c r="A106">
        <v>3</v>
      </c>
      <c r="B106">
        <v>4</v>
      </c>
      <c r="C106">
        <v>0.66</v>
      </c>
      <c r="D106">
        <v>2</v>
      </c>
      <c r="E106">
        <v>3</v>
      </c>
      <c r="F106" t="s">
        <v>23</v>
      </c>
      <c r="G106">
        <v>0.9</v>
      </c>
      <c r="H106">
        <v>1.5</v>
      </c>
      <c r="I106">
        <v>32</v>
      </c>
      <c r="J106">
        <v>15.25501</v>
      </c>
      <c r="K106">
        <v>0.35099999999999998</v>
      </c>
      <c r="L106">
        <v>11</v>
      </c>
      <c r="M106">
        <v>23</v>
      </c>
      <c r="N106">
        <v>20.257000000000001</v>
      </c>
      <c r="O106">
        <v>0.24701000000000001</v>
      </c>
      <c r="P106">
        <v>11</v>
      </c>
      <c r="Q106">
        <v>125</v>
      </c>
      <c r="R106">
        <v>17.243010000000002</v>
      </c>
      <c r="S106">
        <v>2.1910099999999999</v>
      </c>
      <c r="T106">
        <v>11</v>
      </c>
      <c r="U106">
        <f t="shared" si="6"/>
        <v>-6.9962048029629284E-2</v>
      </c>
      <c r="V106">
        <f t="shared" si="7"/>
        <v>-0.12316263142819067</v>
      </c>
      <c r="W106">
        <f t="shared" si="8"/>
        <v>0.94792982405460979</v>
      </c>
      <c r="X106">
        <f t="shared" si="9"/>
        <v>-0.12365266194960889</v>
      </c>
      <c r="Y106"/>
      <c r="Z106"/>
      <c r="AA106"/>
      <c r="AB106"/>
    </row>
    <row r="107" spans="1:28" x14ac:dyDescent="0.4">
      <c r="A107">
        <v>3</v>
      </c>
      <c r="B107">
        <v>4</v>
      </c>
      <c r="C107">
        <v>0.66</v>
      </c>
      <c r="D107">
        <v>2</v>
      </c>
      <c r="E107">
        <v>4</v>
      </c>
      <c r="F107" t="s">
        <v>24</v>
      </c>
      <c r="G107">
        <v>0.85</v>
      </c>
      <c r="H107">
        <v>1.5</v>
      </c>
      <c r="I107">
        <v>20</v>
      </c>
      <c r="J107">
        <v>12.372</v>
      </c>
      <c r="K107">
        <v>9.6009999999999998E-2</v>
      </c>
      <c r="L107">
        <v>7</v>
      </c>
      <c r="M107">
        <v>16</v>
      </c>
      <c r="N107">
        <v>17.359000000000002</v>
      </c>
      <c r="O107">
        <v>0.112</v>
      </c>
      <c r="P107">
        <v>7</v>
      </c>
      <c r="Q107">
        <v>28</v>
      </c>
      <c r="R107">
        <v>3.7570000000000001</v>
      </c>
      <c r="S107">
        <v>0.25800000000000001</v>
      </c>
      <c r="T107">
        <v>7</v>
      </c>
      <c r="U107">
        <f t="shared" si="6"/>
        <v>-0.66468350809328292</v>
      </c>
      <c r="V107">
        <f t="shared" si="7"/>
        <v>-0.14708479182552614</v>
      </c>
      <c r="W107">
        <f t="shared" si="8"/>
        <v>0.3624016832930485</v>
      </c>
      <c r="X107">
        <f t="shared" si="9"/>
        <v>-0.69276962088273086</v>
      </c>
      <c r="Y107"/>
      <c r="Z107"/>
      <c r="AA107"/>
      <c r="AB107"/>
    </row>
    <row r="108" spans="1:28" x14ac:dyDescent="0.4">
      <c r="A108">
        <v>3</v>
      </c>
      <c r="B108">
        <v>4</v>
      </c>
      <c r="C108">
        <v>0.66</v>
      </c>
      <c r="D108">
        <v>2</v>
      </c>
      <c r="E108">
        <v>4</v>
      </c>
      <c r="F108" t="s">
        <v>24</v>
      </c>
      <c r="G108">
        <v>0.9</v>
      </c>
      <c r="H108">
        <v>1.5</v>
      </c>
      <c r="I108">
        <v>55</v>
      </c>
      <c r="J108">
        <v>20.689</v>
      </c>
      <c r="K108">
        <v>0.35499999999999998</v>
      </c>
      <c r="L108">
        <v>9</v>
      </c>
      <c r="M108">
        <v>26</v>
      </c>
      <c r="N108">
        <v>23.392009999999999</v>
      </c>
      <c r="O108">
        <v>0.19500999999999999</v>
      </c>
      <c r="P108">
        <v>9</v>
      </c>
      <c r="Q108">
        <v>61</v>
      </c>
      <c r="R108">
        <v>8.5960000000000001</v>
      </c>
      <c r="S108">
        <v>0.79500000000000004</v>
      </c>
      <c r="T108">
        <v>9</v>
      </c>
      <c r="U108">
        <f t="shared" si="6"/>
        <v>-0.43477113411772678</v>
      </c>
      <c r="V108">
        <f t="shared" si="7"/>
        <v>-5.3328041328793548E-2</v>
      </c>
      <c r="W108">
        <f t="shared" si="8"/>
        <v>0.61031024635310471</v>
      </c>
      <c r="X108">
        <f t="shared" si="9"/>
        <v>-0.47328154458905597</v>
      </c>
      <c r="Y108"/>
      <c r="Z108"/>
      <c r="AA108"/>
      <c r="AB108"/>
    </row>
    <row r="109" spans="1:28" x14ac:dyDescent="0.4">
      <c r="A109">
        <v>3</v>
      </c>
      <c r="B109">
        <v>4</v>
      </c>
      <c r="C109">
        <v>0.66</v>
      </c>
      <c r="D109">
        <v>3</v>
      </c>
      <c r="E109">
        <v>4</v>
      </c>
      <c r="F109" t="s">
        <v>25</v>
      </c>
      <c r="G109">
        <v>0.85</v>
      </c>
      <c r="H109">
        <v>1.5</v>
      </c>
      <c r="I109">
        <v>33</v>
      </c>
      <c r="J109">
        <v>19.450009999999999</v>
      </c>
      <c r="K109">
        <v>0.24199999999999999</v>
      </c>
      <c r="L109">
        <v>8</v>
      </c>
      <c r="M109">
        <v>13</v>
      </c>
      <c r="N109">
        <v>18.277999999999999</v>
      </c>
      <c r="O109">
        <v>0.13100000000000001</v>
      </c>
      <c r="P109">
        <v>8</v>
      </c>
      <c r="Q109">
        <v>49</v>
      </c>
      <c r="R109">
        <v>6.9560000000000004</v>
      </c>
      <c r="S109">
        <v>0.59301000000000004</v>
      </c>
      <c r="T109">
        <v>8</v>
      </c>
      <c r="U109">
        <f t="shared" si="6"/>
        <v>-0.41956909965996703</v>
      </c>
      <c r="V109">
        <f t="shared" si="7"/>
        <v>2.6991155958678632E-2</v>
      </c>
      <c r="W109">
        <f t="shared" si="8"/>
        <v>0.65579072133109695</v>
      </c>
      <c r="X109">
        <f t="shared" si="9"/>
        <v>-0.4551435985223356</v>
      </c>
      <c r="Y109"/>
      <c r="Z109"/>
      <c r="AA109"/>
      <c r="AB109"/>
    </row>
    <row r="110" spans="1:28" x14ac:dyDescent="0.4">
      <c r="A110">
        <v>3</v>
      </c>
      <c r="B110">
        <v>4</v>
      </c>
      <c r="C110">
        <v>0.66</v>
      </c>
      <c r="D110">
        <v>3</v>
      </c>
      <c r="E110">
        <v>4</v>
      </c>
      <c r="F110" t="s">
        <v>25</v>
      </c>
      <c r="G110">
        <v>0.9</v>
      </c>
      <c r="H110">
        <v>1.5</v>
      </c>
      <c r="I110">
        <v>61</v>
      </c>
      <c r="J110">
        <v>26.141010000000001</v>
      </c>
      <c r="K110">
        <v>0.68400000000000005</v>
      </c>
      <c r="L110">
        <v>10</v>
      </c>
      <c r="M110">
        <v>18</v>
      </c>
      <c r="N110">
        <v>19.708010000000002</v>
      </c>
      <c r="O110">
        <v>0.16600999999999999</v>
      </c>
      <c r="P110">
        <v>10</v>
      </c>
      <c r="Q110">
        <v>115</v>
      </c>
      <c r="R110">
        <v>18.024010000000001</v>
      </c>
      <c r="S110">
        <v>2.00101</v>
      </c>
      <c r="T110">
        <v>10</v>
      </c>
      <c r="U110">
        <f t="shared" si="6"/>
        <v>-3.8791354298230711E-2</v>
      </c>
      <c r="V110">
        <f t="shared" si="7"/>
        <v>0.12267958926769269</v>
      </c>
      <c r="W110">
        <f t="shared" si="8"/>
        <v>1.081115009447752</v>
      </c>
      <c r="X110">
        <f t="shared" si="9"/>
        <v>-8.6225176259717082E-2</v>
      </c>
      <c r="Y110"/>
      <c r="Z110"/>
      <c r="AA110"/>
      <c r="AB110"/>
    </row>
    <row r="111" spans="1:28" x14ac:dyDescent="0.4">
      <c r="A111">
        <v>3</v>
      </c>
      <c r="B111">
        <v>4</v>
      </c>
      <c r="C111">
        <v>0.72</v>
      </c>
      <c r="D111">
        <v>1</v>
      </c>
      <c r="E111">
        <v>2</v>
      </c>
      <c r="F111" t="s">
        <v>20</v>
      </c>
      <c r="G111">
        <v>0.85</v>
      </c>
      <c r="H111">
        <v>1.5</v>
      </c>
      <c r="I111">
        <v>39</v>
      </c>
      <c r="J111">
        <v>18.409009999999999</v>
      </c>
      <c r="K111">
        <v>0.55701000000000001</v>
      </c>
      <c r="L111">
        <v>15</v>
      </c>
      <c r="M111">
        <v>26</v>
      </c>
      <c r="N111">
        <v>22.202999999999999</v>
      </c>
      <c r="O111">
        <v>0.36199999999999999</v>
      </c>
      <c r="P111">
        <v>15</v>
      </c>
      <c r="Q111">
        <v>383</v>
      </c>
      <c r="R111">
        <v>56.871000000000002</v>
      </c>
      <c r="S111">
        <v>10.561</v>
      </c>
      <c r="T111">
        <v>15</v>
      </c>
      <c r="U111">
        <f t="shared" si="6"/>
        <v>0.40847920587425202</v>
      </c>
      <c r="V111">
        <f t="shared" si="7"/>
        <v>-8.1381225291849449E-2</v>
      </c>
      <c r="W111">
        <f t="shared" si="8"/>
        <v>1.4649964720888717</v>
      </c>
      <c r="X111">
        <f t="shared" si="9"/>
        <v>0.32640226213795348</v>
      </c>
      <c r="Y111"/>
      <c r="Z111"/>
      <c r="AA111"/>
      <c r="AB111"/>
    </row>
    <row r="112" spans="1:28" x14ac:dyDescent="0.4">
      <c r="A112">
        <v>3</v>
      </c>
      <c r="B112">
        <v>4</v>
      </c>
      <c r="C112">
        <v>0.72</v>
      </c>
      <c r="D112">
        <v>1</v>
      </c>
      <c r="E112">
        <v>2</v>
      </c>
      <c r="F112" t="s">
        <v>20</v>
      </c>
      <c r="G112">
        <v>0.9</v>
      </c>
      <c r="H112">
        <v>1.5</v>
      </c>
      <c r="I112">
        <v>58</v>
      </c>
      <c r="J112">
        <v>28.693010000000001</v>
      </c>
      <c r="K112">
        <v>1.7360100000000001</v>
      </c>
      <c r="L112">
        <v>19</v>
      </c>
      <c r="M112">
        <v>39</v>
      </c>
      <c r="N112">
        <v>27.027010000000001</v>
      </c>
      <c r="O112">
        <v>0.71199999999999997</v>
      </c>
      <c r="P112">
        <v>19</v>
      </c>
      <c r="Q112">
        <v>895</v>
      </c>
      <c r="R112">
        <v>154.89501000000001</v>
      </c>
      <c r="S112">
        <v>42.116019999999999</v>
      </c>
      <c r="T112">
        <v>19</v>
      </c>
      <c r="U112">
        <f t="shared" si="6"/>
        <v>0.7582394246999079</v>
      </c>
      <c r="V112">
        <f t="shared" si="7"/>
        <v>2.5978107362372965E-2</v>
      </c>
      <c r="W112">
        <f t="shared" si="8"/>
        <v>1.7719673296147835</v>
      </c>
      <c r="X112">
        <f t="shared" si="9"/>
        <v>0.6320246615255346</v>
      </c>
      <c r="Y112"/>
      <c r="Z112"/>
      <c r="AA112"/>
      <c r="AB112"/>
    </row>
    <row r="113" spans="1:28" x14ac:dyDescent="0.4">
      <c r="A113">
        <v>3</v>
      </c>
      <c r="B113">
        <v>4</v>
      </c>
      <c r="C113">
        <v>0.72</v>
      </c>
      <c r="D113">
        <v>1</v>
      </c>
      <c r="E113">
        <v>3</v>
      </c>
      <c r="F113" t="s">
        <v>21</v>
      </c>
      <c r="G113">
        <v>0.85</v>
      </c>
      <c r="H113">
        <v>1.5</v>
      </c>
      <c r="I113">
        <v>67</v>
      </c>
      <c r="J113">
        <v>33.386009999999999</v>
      </c>
      <c r="K113">
        <v>2.0440100000000001</v>
      </c>
      <c r="L113">
        <v>13</v>
      </c>
      <c r="M113">
        <v>64</v>
      </c>
      <c r="N113">
        <v>34.534010000000002</v>
      </c>
      <c r="O113">
        <v>1.393</v>
      </c>
      <c r="P113">
        <v>13</v>
      </c>
      <c r="Q113">
        <v>229</v>
      </c>
      <c r="R113">
        <v>35.187010000000001</v>
      </c>
      <c r="S113">
        <v>5.1289999999999996</v>
      </c>
      <c r="T113">
        <v>13</v>
      </c>
      <c r="U113">
        <f t="shared" si="6"/>
        <v>8.1353539986014009E-3</v>
      </c>
      <c r="V113">
        <f t="shared" si="7"/>
        <v>-1.4682491301998687E-2</v>
      </c>
      <c r="W113">
        <f t="shared" si="8"/>
        <v>0.56608158264178998</v>
      </c>
      <c r="X113">
        <f t="shared" si="9"/>
        <v>-4.240551517264636E-2</v>
      </c>
      <c r="Y113"/>
      <c r="Z113"/>
      <c r="AA113"/>
      <c r="AB113"/>
    </row>
    <row r="114" spans="1:28" x14ac:dyDescent="0.4">
      <c r="A114">
        <v>3</v>
      </c>
      <c r="B114">
        <v>4</v>
      </c>
      <c r="C114">
        <v>0.72</v>
      </c>
      <c r="D114">
        <v>1</v>
      </c>
      <c r="E114">
        <v>3</v>
      </c>
      <c r="F114" t="s">
        <v>21</v>
      </c>
      <c r="G114">
        <v>0.9</v>
      </c>
      <c r="H114">
        <v>1.5</v>
      </c>
      <c r="I114">
        <v>139</v>
      </c>
      <c r="J114">
        <v>48.25</v>
      </c>
      <c r="K114">
        <v>4.4550099999999997</v>
      </c>
      <c r="L114">
        <v>17</v>
      </c>
      <c r="M114">
        <v>125</v>
      </c>
      <c r="N114">
        <v>55.188000000000002</v>
      </c>
      <c r="O114">
        <v>6.117</v>
      </c>
      <c r="P114">
        <v>17</v>
      </c>
      <c r="Q114">
        <v>577</v>
      </c>
      <c r="R114">
        <v>94.235010000000003</v>
      </c>
      <c r="S114">
        <v>19.46499</v>
      </c>
      <c r="T114">
        <v>17</v>
      </c>
      <c r="U114">
        <f t="shared" si="6"/>
        <v>0.23236762535657854</v>
      </c>
      <c r="V114">
        <f t="shared" si="7"/>
        <v>-5.8347337941851075E-2</v>
      </c>
      <c r="W114">
        <f t="shared" si="8"/>
        <v>0.50271570444073821</v>
      </c>
      <c r="X114">
        <f t="shared" si="9"/>
        <v>0.18290258841493293</v>
      </c>
      <c r="Y114"/>
      <c r="Z114"/>
      <c r="AA114"/>
      <c r="AB114"/>
    </row>
    <row r="115" spans="1:28" x14ac:dyDescent="0.4">
      <c r="A115">
        <v>3</v>
      </c>
      <c r="B115">
        <v>4</v>
      </c>
      <c r="C115">
        <v>0.72</v>
      </c>
      <c r="D115">
        <v>1</v>
      </c>
      <c r="E115">
        <v>4</v>
      </c>
      <c r="F115" t="s">
        <v>22</v>
      </c>
      <c r="G115">
        <v>0.85</v>
      </c>
      <c r="H115">
        <v>1.5</v>
      </c>
      <c r="I115">
        <v>163</v>
      </c>
      <c r="J115">
        <v>78.91001</v>
      </c>
      <c r="K115">
        <v>2.81901</v>
      </c>
      <c r="L115">
        <v>12</v>
      </c>
      <c r="M115">
        <v>163</v>
      </c>
      <c r="N115">
        <v>65.838999999999999</v>
      </c>
      <c r="O115">
        <v>2.46801</v>
      </c>
      <c r="P115">
        <v>12</v>
      </c>
      <c r="Q115">
        <v>168</v>
      </c>
      <c r="R115">
        <v>26.08201</v>
      </c>
      <c r="S115">
        <v>3.6950099999999999</v>
      </c>
      <c r="T115">
        <v>12</v>
      </c>
      <c r="U115">
        <f t="shared" si="6"/>
        <v>-0.40214216885824744</v>
      </c>
      <c r="V115">
        <f t="shared" si="7"/>
        <v>7.8648872474891246E-2</v>
      </c>
      <c r="W115">
        <f t="shared" si="8"/>
        <v>0.17526870302669087</v>
      </c>
      <c r="X115">
        <f t="shared" si="9"/>
        <v>-0.4518945925898355</v>
      </c>
      <c r="Y115"/>
      <c r="Z115"/>
      <c r="AA115"/>
      <c r="AB115"/>
    </row>
    <row r="116" spans="1:28" x14ac:dyDescent="0.4">
      <c r="A116">
        <v>3</v>
      </c>
      <c r="B116">
        <v>4</v>
      </c>
      <c r="C116">
        <v>0.72</v>
      </c>
      <c r="D116">
        <v>1</v>
      </c>
      <c r="E116">
        <v>4</v>
      </c>
      <c r="F116" t="s">
        <v>22</v>
      </c>
      <c r="G116">
        <v>0.9</v>
      </c>
      <c r="H116">
        <v>1.5</v>
      </c>
      <c r="I116">
        <v>277</v>
      </c>
      <c r="J116">
        <v>101.27200999999999</v>
      </c>
      <c r="K116">
        <v>6.077</v>
      </c>
      <c r="L116">
        <v>14</v>
      </c>
      <c r="M116">
        <v>259</v>
      </c>
      <c r="N116">
        <v>98.933999999999997</v>
      </c>
      <c r="O116">
        <v>5.577</v>
      </c>
      <c r="P116">
        <v>14</v>
      </c>
      <c r="Q116">
        <v>291</v>
      </c>
      <c r="R116">
        <v>43.764000000000003</v>
      </c>
      <c r="S116">
        <v>7.5760100000000001</v>
      </c>
      <c r="T116">
        <v>14</v>
      </c>
      <c r="U116">
        <f t="shared" si="6"/>
        <v>-0.35422855902874201</v>
      </c>
      <c r="V116">
        <f t="shared" si="7"/>
        <v>1.0143861350740101E-2</v>
      </c>
      <c r="W116">
        <f t="shared" si="8"/>
        <v>0.13303989475364975</v>
      </c>
      <c r="X116">
        <f t="shared" si="9"/>
        <v>-0.41158242570086884</v>
      </c>
      <c r="Y116"/>
      <c r="Z116"/>
      <c r="AA116"/>
      <c r="AB116"/>
    </row>
    <row r="117" spans="1:28" x14ac:dyDescent="0.4">
      <c r="A117">
        <v>3</v>
      </c>
      <c r="B117">
        <v>4</v>
      </c>
      <c r="C117">
        <v>0.72</v>
      </c>
      <c r="D117">
        <v>2</v>
      </c>
      <c r="E117">
        <v>3</v>
      </c>
      <c r="F117" t="s">
        <v>23</v>
      </c>
      <c r="G117">
        <v>0.85</v>
      </c>
      <c r="H117">
        <v>1.5</v>
      </c>
      <c r="I117">
        <v>63</v>
      </c>
      <c r="J117">
        <v>29.667999999999999</v>
      </c>
      <c r="K117">
        <v>2.3029999999999999</v>
      </c>
      <c r="L117">
        <v>17</v>
      </c>
      <c r="M117">
        <v>49</v>
      </c>
      <c r="N117">
        <v>27.034009999999999</v>
      </c>
      <c r="O117">
        <v>1.0569999999999999</v>
      </c>
      <c r="P117">
        <v>17</v>
      </c>
      <c r="Q117">
        <v>636</v>
      </c>
      <c r="R117">
        <v>104.19001</v>
      </c>
      <c r="S117">
        <v>23.445</v>
      </c>
      <c r="T117">
        <v>17</v>
      </c>
      <c r="U117">
        <f t="shared" si="6"/>
        <v>0.58591560960824185</v>
      </c>
      <c r="V117">
        <f t="shared" si="7"/>
        <v>4.0377800234642561E-2</v>
      </c>
      <c r="W117">
        <f t="shared" si="8"/>
        <v>1.345975249767442</v>
      </c>
      <c r="X117">
        <f t="shared" si="9"/>
        <v>0.4925265311100539</v>
      </c>
      <c r="Y117"/>
      <c r="Z117"/>
      <c r="AA117"/>
      <c r="AB117"/>
    </row>
    <row r="118" spans="1:28" x14ac:dyDescent="0.4">
      <c r="A118">
        <v>3</v>
      </c>
      <c r="B118">
        <v>4</v>
      </c>
      <c r="C118">
        <v>0.72</v>
      </c>
      <c r="D118">
        <v>2</v>
      </c>
      <c r="E118">
        <v>3</v>
      </c>
      <c r="F118" t="s">
        <v>23</v>
      </c>
      <c r="G118">
        <v>0.9</v>
      </c>
      <c r="H118">
        <v>1.5</v>
      </c>
      <c r="I118">
        <v>120</v>
      </c>
      <c r="J118">
        <v>57.964010000000002</v>
      </c>
      <c r="K118">
        <v>5.7520100000000003</v>
      </c>
      <c r="L118">
        <v>23</v>
      </c>
      <c r="M118">
        <v>55</v>
      </c>
      <c r="N118">
        <v>33.796010000000003</v>
      </c>
      <c r="O118">
        <v>2.2980100000000001</v>
      </c>
      <c r="P118">
        <v>23</v>
      </c>
      <c r="Q118">
        <v>1600</v>
      </c>
      <c r="R118">
        <v>431.97800000000001</v>
      </c>
      <c r="S118">
        <v>230.17807999999999</v>
      </c>
      <c r="T118">
        <v>23</v>
      </c>
      <c r="U118">
        <f t="shared" si="6"/>
        <v>1.1065961994588682</v>
      </c>
      <c r="V118">
        <f t="shared" si="7"/>
        <v>0.2342929927594963</v>
      </c>
      <c r="W118">
        <f t="shared" si="8"/>
        <v>2.0007120489041412</v>
      </c>
      <c r="X118">
        <f t="shared" si="9"/>
        <v>0.80663801107120825</v>
      </c>
      <c r="Y118"/>
      <c r="Z118"/>
      <c r="AA118"/>
      <c r="AB118"/>
    </row>
    <row r="119" spans="1:28" x14ac:dyDescent="0.4">
      <c r="A119">
        <v>3</v>
      </c>
      <c r="B119">
        <v>4</v>
      </c>
      <c r="C119">
        <v>0.72</v>
      </c>
      <c r="D119">
        <v>2</v>
      </c>
      <c r="E119">
        <v>4</v>
      </c>
      <c r="F119" t="s">
        <v>24</v>
      </c>
      <c r="G119">
        <v>0.85</v>
      </c>
      <c r="H119">
        <v>1.5</v>
      </c>
      <c r="I119">
        <v>272</v>
      </c>
      <c r="J119">
        <v>108.102</v>
      </c>
      <c r="K119">
        <v>10.667</v>
      </c>
      <c r="L119">
        <v>15</v>
      </c>
      <c r="M119">
        <v>96</v>
      </c>
      <c r="N119">
        <v>43.30301</v>
      </c>
      <c r="O119">
        <v>1.831</v>
      </c>
      <c r="P119">
        <v>15</v>
      </c>
      <c r="Q119">
        <v>384</v>
      </c>
      <c r="R119">
        <v>56.759</v>
      </c>
      <c r="S119">
        <v>10.255000000000001</v>
      </c>
      <c r="T119">
        <v>15</v>
      </c>
      <c r="U119">
        <f t="shared" si="6"/>
        <v>0.11751665001009076</v>
      </c>
      <c r="V119">
        <f t="shared" si="7"/>
        <v>0.39731564363951555</v>
      </c>
      <c r="W119">
        <f t="shared" si="8"/>
        <v>0.74824732040268871</v>
      </c>
      <c r="X119">
        <f t="shared" si="9"/>
        <v>4.9735225373936674E-2</v>
      </c>
      <c r="Y119"/>
      <c r="Z119"/>
      <c r="AA119"/>
      <c r="AB119"/>
    </row>
    <row r="120" spans="1:28" x14ac:dyDescent="0.4">
      <c r="A120">
        <v>3</v>
      </c>
      <c r="B120">
        <v>4</v>
      </c>
      <c r="C120">
        <v>0.72</v>
      </c>
      <c r="D120">
        <v>2</v>
      </c>
      <c r="E120">
        <v>4</v>
      </c>
      <c r="F120" t="s">
        <v>24</v>
      </c>
      <c r="G120">
        <v>0.9</v>
      </c>
      <c r="H120">
        <v>1.5</v>
      </c>
      <c r="I120">
        <v>438</v>
      </c>
      <c r="J120">
        <v>198.29</v>
      </c>
      <c r="K120">
        <v>31.008009999999999</v>
      </c>
      <c r="L120">
        <v>18</v>
      </c>
      <c r="M120">
        <v>130</v>
      </c>
      <c r="N120">
        <v>54.668999999999997</v>
      </c>
      <c r="O120">
        <v>3.5200100000000001</v>
      </c>
      <c r="P120">
        <v>18</v>
      </c>
      <c r="Q120">
        <v>694</v>
      </c>
      <c r="R120">
        <v>115.49299999999999</v>
      </c>
      <c r="S120">
        <v>25.928999999999998</v>
      </c>
      <c r="T120">
        <v>18</v>
      </c>
      <c r="U120">
        <f t="shared" si="6"/>
        <v>0.32481453266080312</v>
      </c>
      <c r="V120">
        <f t="shared" si="7"/>
        <v>0.55955968287944524</v>
      </c>
      <c r="W120">
        <f t="shared" si="8"/>
        <v>0.86724187045221757</v>
      </c>
      <c r="X120">
        <f t="shared" si="9"/>
        <v>0.24329641882790101</v>
      </c>
      <c r="Y120"/>
      <c r="Z120"/>
      <c r="AA120"/>
      <c r="AB120"/>
    </row>
    <row r="121" spans="1:28" x14ac:dyDescent="0.4">
      <c r="A121">
        <v>3</v>
      </c>
      <c r="B121">
        <v>4</v>
      </c>
      <c r="C121">
        <v>0.72</v>
      </c>
      <c r="D121">
        <v>3</v>
      </c>
      <c r="E121">
        <v>4</v>
      </c>
      <c r="F121" t="s">
        <v>25</v>
      </c>
      <c r="G121">
        <v>0.85</v>
      </c>
      <c r="H121">
        <v>1.5</v>
      </c>
      <c r="I121">
        <v>128</v>
      </c>
      <c r="J121">
        <v>45.36101</v>
      </c>
      <c r="K121">
        <v>3.2349999999999999</v>
      </c>
      <c r="L121">
        <v>15</v>
      </c>
      <c r="M121">
        <v>36</v>
      </c>
      <c r="N121">
        <v>24.54101</v>
      </c>
      <c r="O121">
        <v>0.42499999999999999</v>
      </c>
      <c r="P121">
        <v>15</v>
      </c>
      <c r="Q121">
        <v>385</v>
      </c>
      <c r="R121">
        <v>61.273000000000003</v>
      </c>
      <c r="S121">
        <v>10.742010000000001</v>
      </c>
      <c r="T121">
        <v>15</v>
      </c>
      <c r="U121">
        <f t="shared" si="6"/>
        <v>0.39737671202535302</v>
      </c>
      <c r="V121">
        <f t="shared" si="7"/>
        <v>0.26679028350553413</v>
      </c>
      <c r="W121">
        <f t="shared" si="8"/>
        <v>1.4026966222847195</v>
      </c>
      <c r="X121">
        <f t="shared" si="9"/>
        <v>0.3212523517130485</v>
      </c>
      <c r="Y121"/>
      <c r="Z121"/>
      <c r="AA121"/>
      <c r="AB121"/>
    </row>
    <row r="122" spans="1:28" x14ac:dyDescent="0.4">
      <c r="A122">
        <v>3</v>
      </c>
      <c r="B122">
        <v>4</v>
      </c>
      <c r="C122">
        <v>0.72</v>
      </c>
      <c r="D122">
        <v>3</v>
      </c>
      <c r="E122">
        <v>4</v>
      </c>
      <c r="F122" t="s">
        <v>25</v>
      </c>
      <c r="G122">
        <v>0.9</v>
      </c>
      <c r="H122">
        <v>1.5</v>
      </c>
      <c r="I122">
        <v>223</v>
      </c>
      <c r="J122">
        <v>102.60901</v>
      </c>
      <c r="K122">
        <v>13.26201</v>
      </c>
      <c r="L122">
        <v>20</v>
      </c>
      <c r="M122">
        <v>54</v>
      </c>
      <c r="N122">
        <v>27.896999999999998</v>
      </c>
      <c r="O122">
        <v>0.80200000000000005</v>
      </c>
      <c r="P122">
        <v>20</v>
      </c>
      <c r="Q122">
        <v>1002</v>
      </c>
      <c r="R122">
        <v>179.01801</v>
      </c>
      <c r="S122">
        <v>53.537039999999998</v>
      </c>
      <c r="T122">
        <v>20</v>
      </c>
      <c r="U122">
        <f t="shared" si="6"/>
        <v>0.80733922268349811</v>
      </c>
      <c r="V122">
        <f t="shared" si="7"/>
        <v>0.56562799500601713</v>
      </c>
      <c r="W122">
        <f t="shared" si="8"/>
        <v>1.8244799875991935</v>
      </c>
      <c r="X122">
        <f t="shared" si="9"/>
        <v>0.66568871189772494</v>
      </c>
      <c r="Y122"/>
      <c r="Z122"/>
      <c r="AA122"/>
      <c r="AB122"/>
    </row>
    <row r="123" spans="1:28" x14ac:dyDescent="0.4">
      <c r="A123">
        <v>3</v>
      </c>
      <c r="B123">
        <v>6</v>
      </c>
      <c r="C123">
        <v>0.66</v>
      </c>
      <c r="D123">
        <v>1</v>
      </c>
      <c r="E123">
        <v>2</v>
      </c>
      <c r="F123" t="s">
        <v>20</v>
      </c>
      <c r="G123">
        <v>0.85</v>
      </c>
      <c r="H123">
        <v>1.5</v>
      </c>
      <c r="I123">
        <v>46</v>
      </c>
      <c r="J123">
        <v>37.055999999999997</v>
      </c>
      <c r="K123">
        <v>1.1639999999999999</v>
      </c>
      <c r="L123">
        <v>12</v>
      </c>
      <c r="M123">
        <v>43</v>
      </c>
      <c r="N123">
        <v>49.433999999999997</v>
      </c>
      <c r="O123">
        <v>1.14801</v>
      </c>
      <c r="P123">
        <v>12</v>
      </c>
      <c r="Q123">
        <v>462</v>
      </c>
      <c r="R123">
        <v>123.49</v>
      </c>
      <c r="S123">
        <v>31.280999999999999</v>
      </c>
      <c r="T123">
        <v>12</v>
      </c>
      <c r="U123">
        <f t="shared" si="6"/>
        <v>0.3976060373854729</v>
      </c>
      <c r="V123">
        <f t="shared" si="7"/>
        <v>-0.12516721553001176</v>
      </c>
      <c r="W123">
        <f t="shared" si="8"/>
        <v>1.4353349571621163</v>
      </c>
      <c r="X123">
        <f t="shared" si="9"/>
        <v>0.28095217205186024</v>
      </c>
      <c r="Y123"/>
      <c r="Z123"/>
      <c r="AA123"/>
      <c r="AB123"/>
    </row>
    <row r="124" spans="1:28" x14ac:dyDescent="0.4">
      <c r="A124">
        <v>3</v>
      </c>
      <c r="B124">
        <v>6</v>
      </c>
      <c r="C124">
        <v>0.66</v>
      </c>
      <c r="D124">
        <v>1</v>
      </c>
      <c r="E124">
        <v>2</v>
      </c>
      <c r="F124" t="s">
        <v>20</v>
      </c>
      <c r="G124">
        <v>0.9</v>
      </c>
      <c r="H124">
        <v>1.5</v>
      </c>
      <c r="I124">
        <v>79</v>
      </c>
      <c r="J124">
        <v>56.60201</v>
      </c>
      <c r="K124">
        <v>4.8980100000000002</v>
      </c>
      <c r="L124">
        <v>14</v>
      </c>
      <c r="M124">
        <v>78</v>
      </c>
      <c r="N124">
        <v>64.335999999999999</v>
      </c>
      <c r="O124">
        <v>3.903</v>
      </c>
      <c r="P124">
        <v>14</v>
      </c>
      <c r="Q124">
        <v>1287</v>
      </c>
      <c r="R124">
        <v>516.32203000000004</v>
      </c>
      <c r="S124">
        <v>281.57905</v>
      </c>
      <c r="T124">
        <v>14</v>
      </c>
      <c r="U124">
        <f t="shared" si="6"/>
        <v>0.90446659980034538</v>
      </c>
      <c r="V124">
        <f t="shared" si="7"/>
        <v>-5.562220201916776E-2</v>
      </c>
      <c r="W124">
        <f t="shared" si="8"/>
        <v>1.8582017880813724</v>
      </c>
      <c r="X124">
        <f t="shared" si="9"/>
        <v>0.58931845961260465</v>
      </c>
      <c r="Y124"/>
      <c r="Z124"/>
      <c r="AA124"/>
      <c r="AB124"/>
    </row>
    <row r="125" spans="1:28" x14ac:dyDescent="0.4">
      <c r="A125">
        <v>3</v>
      </c>
      <c r="B125">
        <v>6</v>
      </c>
      <c r="C125">
        <v>0.66</v>
      </c>
      <c r="D125">
        <v>1</v>
      </c>
      <c r="E125">
        <v>4</v>
      </c>
      <c r="F125" t="s">
        <v>21</v>
      </c>
      <c r="G125">
        <v>0.85</v>
      </c>
      <c r="H125">
        <v>1.5</v>
      </c>
      <c r="I125">
        <v>65</v>
      </c>
      <c r="J125">
        <v>47.659010000000002</v>
      </c>
      <c r="K125">
        <v>1.5060100000000001</v>
      </c>
      <c r="L125">
        <v>10</v>
      </c>
      <c r="M125">
        <v>65</v>
      </c>
      <c r="N125">
        <v>59.566009999999999</v>
      </c>
      <c r="O125">
        <v>1.3440000000000001</v>
      </c>
      <c r="P125">
        <v>10</v>
      </c>
      <c r="Q125">
        <v>132</v>
      </c>
      <c r="R125">
        <v>27.466999999999999</v>
      </c>
      <c r="S125">
        <v>3.5350100000000002</v>
      </c>
      <c r="T125">
        <v>10</v>
      </c>
      <c r="U125">
        <f t="shared" si="6"/>
        <v>-0.33618728256043107</v>
      </c>
      <c r="V125">
        <f t="shared" si="7"/>
        <v>-9.6853493377288977E-2</v>
      </c>
      <c r="W125">
        <f t="shared" si="8"/>
        <v>0.41999137796919273</v>
      </c>
      <c r="X125">
        <f t="shared" si="9"/>
        <v>-0.38610838182178281</v>
      </c>
      <c r="Y125"/>
      <c r="Z125"/>
      <c r="AA125"/>
      <c r="AB125"/>
    </row>
    <row r="126" spans="1:28" x14ac:dyDescent="0.4">
      <c r="A126">
        <v>3</v>
      </c>
      <c r="B126">
        <v>6</v>
      </c>
      <c r="C126">
        <v>0.66</v>
      </c>
      <c r="D126">
        <v>1</v>
      </c>
      <c r="E126">
        <v>4</v>
      </c>
      <c r="F126" t="s">
        <v>21</v>
      </c>
      <c r="G126">
        <v>0.9</v>
      </c>
      <c r="H126">
        <v>1.5</v>
      </c>
      <c r="I126">
        <v>164</v>
      </c>
      <c r="J126">
        <v>84.483009999999993</v>
      </c>
      <c r="K126">
        <v>7.2940100000000001</v>
      </c>
      <c r="L126">
        <v>12</v>
      </c>
      <c r="M126">
        <v>162</v>
      </c>
      <c r="N126">
        <v>115.52601</v>
      </c>
      <c r="O126">
        <v>9.1150099999999998</v>
      </c>
      <c r="P126">
        <v>12</v>
      </c>
      <c r="Q126">
        <v>474</v>
      </c>
      <c r="R126">
        <v>131.81800000000001</v>
      </c>
      <c r="S126">
        <v>38.636989999999997</v>
      </c>
      <c r="T126">
        <v>12</v>
      </c>
      <c r="U126">
        <f t="shared" si="6"/>
        <v>5.7294943970522677E-2</v>
      </c>
      <c r="V126">
        <f t="shared" si="7"/>
        <v>-0.13591039536762622</v>
      </c>
      <c r="W126">
        <f t="shared" si="8"/>
        <v>0.62724613606292845</v>
      </c>
      <c r="X126">
        <f t="shared" si="9"/>
        <v>-5.7659110996875637E-2</v>
      </c>
      <c r="Y126"/>
      <c r="Z126"/>
      <c r="AA126"/>
      <c r="AB126"/>
    </row>
    <row r="127" spans="1:28" x14ac:dyDescent="0.4">
      <c r="A127">
        <v>3</v>
      </c>
      <c r="B127">
        <v>6</v>
      </c>
      <c r="C127">
        <v>0.66</v>
      </c>
      <c r="D127">
        <v>1</v>
      </c>
      <c r="E127">
        <v>6</v>
      </c>
      <c r="F127" t="s">
        <v>22</v>
      </c>
      <c r="G127">
        <v>0.85</v>
      </c>
      <c r="H127">
        <v>1.5</v>
      </c>
      <c r="I127">
        <v>21</v>
      </c>
      <c r="J127">
        <v>22.626000000000001</v>
      </c>
      <c r="K127">
        <v>0.12401</v>
      </c>
      <c r="L127">
        <v>8</v>
      </c>
      <c r="M127">
        <v>21</v>
      </c>
      <c r="N127">
        <v>36.03</v>
      </c>
      <c r="O127">
        <v>0.20200000000000001</v>
      </c>
      <c r="P127">
        <v>8</v>
      </c>
      <c r="Q127">
        <v>21</v>
      </c>
      <c r="R127">
        <v>4.6269999999999998</v>
      </c>
      <c r="S127">
        <v>0.27600000000000002</v>
      </c>
      <c r="T127">
        <v>8</v>
      </c>
      <c r="U127">
        <f t="shared" si="6"/>
        <v>-0.89136476262267139</v>
      </c>
      <c r="V127">
        <f t="shared" si="7"/>
        <v>-0.20205647933330462</v>
      </c>
      <c r="W127">
        <f t="shared" si="8"/>
        <v>0.13555771261859398</v>
      </c>
      <c r="X127">
        <f t="shared" si="9"/>
        <v>-0.91563348224970809</v>
      </c>
      <c r="Y127"/>
      <c r="Z127"/>
      <c r="AA127"/>
      <c r="AB127"/>
    </row>
    <row r="128" spans="1:28" x14ac:dyDescent="0.4">
      <c r="A128">
        <v>3</v>
      </c>
      <c r="B128">
        <v>6</v>
      </c>
      <c r="C128">
        <v>0.66</v>
      </c>
      <c r="D128">
        <v>1</v>
      </c>
      <c r="E128">
        <v>6</v>
      </c>
      <c r="F128" t="s">
        <v>22</v>
      </c>
      <c r="G128">
        <v>0.9</v>
      </c>
      <c r="H128">
        <v>1.5</v>
      </c>
      <c r="I128">
        <v>79</v>
      </c>
      <c r="J128">
        <v>45.899000000000001</v>
      </c>
      <c r="K128">
        <v>0.96299999999999997</v>
      </c>
      <c r="L128">
        <v>9</v>
      </c>
      <c r="M128">
        <v>79</v>
      </c>
      <c r="N128">
        <v>68.969009999999997</v>
      </c>
      <c r="O128">
        <v>0.81499999999999995</v>
      </c>
      <c r="P128">
        <v>9</v>
      </c>
      <c r="Q128">
        <v>74</v>
      </c>
      <c r="R128">
        <v>15.270009999999999</v>
      </c>
      <c r="S128">
        <v>1.5580000000000001</v>
      </c>
      <c r="T128">
        <v>9</v>
      </c>
      <c r="U128">
        <f t="shared" si="6"/>
        <v>-0.65481467058551768</v>
      </c>
      <c r="V128">
        <f t="shared" si="7"/>
        <v>-0.17685076837134328</v>
      </c>
      <c r="W128">
        <f t="shared" si="8"/>
        <v>0.28140984459656909</v>
      </c>
      <c r="X128">
        <f t="shared" si="9"/>
        <v>-0.69639029234548844</v>
      </c>
      <c r="Y128"/>
      <c r="Z128"/>
      <c r="AA128"/>
      <c r="AB128"/>
    </row>
    <row r="129" spans="1:28" x14ac:dyDescent="0.4">
      <c r="A129">
        <v>3</v>
      </c>
      <c r="B129">
        <v>6</v>
      </c>
      <c r="C129">
        <v>0.66</v>
      </c>
      <c r="D129">
        <v>3</v>
      </c>
      <c r="E129">
        <v>4</v>
      </c>
      <c r="F129" t="s">
        <v>23</v>
      </c>
      <c r="G129">
        <v>0.85</v>
      </c>
      <c r="H129">
        <v>1.5</v>
      </c>
      <c r="I129">
        <v>114</v>
      </c>
      <c r="J129">
        <v>67.81</v>
      </c>
      <c r="K129">
        <v>6.65801</v>
      </c>
      <c r="L129">
        <v>13</v>
      </c>
      <c r="M129">
        <v>61</v>
      </c>
      <c r="N129">
        <v>56.277009999999997</v>
      </c>
      <c r="O129">
        <v>3.3079999999999998</v>
      </c>
      <c r="P129">
        <v>13</v>
      </c>
      <c r="Q129">
        <v>809</v>
      </c>
      <c r="R129">
        <v>254.43601000000001</v>
      </c>
      <c r="S129">
        <v>95.882019999999997</v>
      </c>
      <c r="T129">
        <v>13</v>
      </c>
      <c r="U129">
        <f t="shared" si="6"/>
        <v>0.65524756117279315</v>
      </c>
      <c r="V129">
        <f t="shared" si="7"/>
        <v>8.0962729086157176E-2</v>
      </c>
      <c r="W129">
        <f t="shared" si="8"/>
        <v>1.4621716741015949</v>
      </c>
      <c r="X129">
        <f t="shared" si="9"/>
        <v>0.47615531951856888</v>
      </c>
      <c r="Y129"/>
      <c r="Z129"/>
      <c r="AA129"/>
      <c r="AB129"/>
    </row>
    <row r="130" spans="1:28" x14ac:dyDescent="0.4">
      <c r="A130">
        <v>3</v>
      </c>
      <c r="B130">
        <v>6</v>
      </c>
      <c r="C130">
        <v>0.66</v>
      </c>
      <c r="D130">
        <v>3</v>
      </c>
      <c r="E130">
        <v>4</v>
      </c>
      <c r="F130" t="s">
        <v>23</v>
      </c>
      <c r="G130">
        <v>0.9</v>
      </c>
      <c r="H130">
        <v>1.5</v>
      </c>
      <c r="I130">
        <v>229</v>
      </c>
      <c r="J130">
        <v>159.87</v>
      </c>
      <c r="K130">
        <v>23.898</v>
      </c>
      <c r="L130">
        <v>16</v>
      </c>
      <c r="M130">
        <v>160</v>
      </c>
      <c r="N130">
        <v>114.56301000000001</v>
      </c>
      <c r="O130">
        <v>21.073</v>
      </c>
      <c r="P130">
        <v>16</v>
      </c>
      <c r="Q130">
        <v>3893</v>
      </c>
      <c r="R130">
        <v>3887.6779799999999</v>
      </c>
      <c r="S130">
        <v>3157.5043999999998</v>
      </c>
      <c r="T130">
        <v>16</v>
      </c>
      <c r="U130">
        <f t="shared" si="6"/>
        <v>1.5306458690674574</v>
      </c>
      <c r="V130">
        <f t="shared" si="7"/>
        <v>0.14472255930180863</v>
      </c>
      <c r="W130">
        <f t="shared" si="8"/>
        <v>2.175617597264222</v>
      </c>
      <c r="X130">
        <f t="shared" si="9"/>
        <v>0.89266090850947788</v>
      </c>
      <c r="Y130"/>
      <c r="Z130"/>
      <c r="AA130"/>
      <c r="AB130"/>
    </row>
    <row r="131" spans="1:28" x14ac:dyDescent="0.4">
      <c r="A131">
        <v>3</v>
      </c>
      <c r="B131">
        <v>6</v>
      </c>
      <c r="C131">
        <v>0.66</v>
      </c>
      <c r="D131">
        <v>3</v>
      </c>
      <c r="E131">
        <v>6</v>
      </c>
      <c r="F131" t="s">
        <v>24</v>
      </c>
      <c r="G131">
        <v>0.85</v>
      </c>
      <c r="H131">
        <v>1.5</v>
      </c>
      <c r="I131">
        <v>116</v>
      </c>
      <c r="J131">
        <v>76.55301</v>
      </c>
      <c r="K131">
        <v>1.94</v>
      </c>
      <c r="L131">
        <v>10</v>
      </c>
      <c r="M131">
        <v>60</v>
      </c>
      <c r="N131">
        <v>55.143009999999997</v>
      </c>
      <c r="O131">
        <v>1.3600099999999999</v>
      </c>
      <c r="P131">
        <v>10</v>
      </c>
      <c r="Q131">
        <v>147</v>
      </c>
      <c r="R131">
        <v>33.238</v>
      </c>
      <c r="S131">
        <v>4.5130100000000004</v>
      </c>
      <c r="T131">
        <v>10</v>
      </c>
      <c r="U131">
        <f t="shared" ref="U131:U194" si="10">LOG10(R131/N131)</f>
        <v>-0.21985558503847155</v>
      </c>
      <c r="V131">
        <f t="shared" ref="V131:V194" si="11">LOG10(J131/N131)</f>
        <v>0.1424718029348081</v>
      </c>
      <c r="W131">
        <f t="shared" ref="W131:W191" si="12">LOG10(S131/O131)</f>
        <v>0.52092419413764024</v>
      </c>
      <c r="X131">
        <f t="shared" ref="X131:X191" si="13">LOG10((R131-S131)/(N131-O131))</f>
        <v>-0.27238513721215929</v>
      </c>
      <c r="Y131"/>
      <c r="Z131"/>
      <c r="AA131"/>
      <c r="AB131"/>
    </row>
    <row r="132" spans="1:28" x14ac:dyDescent="0.4">
      <c r="A132">
        <v>3</v>
      </c>
      <c r="B132">
        <v>6</v>
      </c>
      <c r="C132">
        <v>0.66</v>
      </c>
      <c r="D132">
        <v>3</v>
      </c>
      <c r="E132">
        <v>6</v>
      </c>
      <c r="F132" t="s">
        <v>24</v>
      </c>
      <c r="G132">
        <v>0.9</v>
      </c>
      <c r="H132">
        <v>1.5</v>
      </c>
      <c r="I132">
        <v>494</v>
      </c>
      <c r="J132">
        <v>254.03300999999999</v>
      </c>
      <c r="K132">
        <v>19.914999999999999</v>
      </c>
      <c r="L132">
        <v>12</v>
      </c>
      <c r="M132">
        <v>158</v>
      </c>
      <c r="N132">
        <v>107.794</v>
      </c>
      <c r="O132">
        <v>6.1720100000000002</v>
      </c>
      <c r="P132">
        <v>12</v>
      </c>
      <c r="Q132">
        <v>478</v>
      </c>
      <c r="R132">
        <v>124.85500999999999</v>
      </c>
      <c r="S132">
        <v>32.331000000000003</v>
      </c>
      <c r="T132">
        <v>12</v>
      </c>
      <c r="U132">
        <f t="shared" si="10"/>
        <v>6.3811385830084166E-2</v>
      </c>
      <c r="V132">
        <f t="shared" si="11"/>
        <v>0.37229556619374532</v>
      </c>
      <c r="W132">
        <f t="shared" si="12"/>
        <v>0.71919251653347471</v>
      </c>
      <c r="X132">
        <f t="shared" si="13"/>
        <v>-4.0733248301835376E-2</v>
      </c>
      <c r="Y132"/>
      <c r="Z132"/>
      <c r="AA132"/>
      <c r="AB132"/>
    </row>
    <row r="133" spans="1:28" x14ac:dyDescent="0.4">
      <c r="A133">
        <v>3</v>
      </c>
      <c r="B133">
        <v>6</v>
      </c>
      <c r="C133">
        <v>0.66</v>
      </c>
      <c r="D133">
        <v>5</v>
      </c>
      <c r="E133">
        <v>6</v>
      </c>
      <c r="F133" t="s">
        <v>25</v>
      </c>
      <c r="G133">
        <v>0.85</v>
      </c>
      <c r="H133">
        <v>1.5</v>
      </c>
      <c r="I133">
        <v>208</v>
      </c>
      <c r="J133">
        <v>131.29900000000001</v>
      </c>
      <c r="K133">
        <v>8.1880000000000006</v>
      </c>
      <c r="L133">
        <v>12</v>
      </c>
      <c r="M133">
        <v>40</v>
      </c>
      <c r="N133">
        <v>44.923009999999998</v>
      </c>
      <c r="O133">
        <v>0.96901000000000004</v>
      </c>
      <c r="P133">
        <v>12</v>
      </c>
      <c r="Q133">
        <v>605</v>
      </c>
      <c r="R133">
        <v>171.57201000000001</v>
      </c>
      <c r="S133">
        <v>55.49</v>
      </c>
      <c r="T133">
        <v>12</v>
      </c>
      <c r="U133">
        <f t="shared" si="10"/>
        <v>0.5819775913165226</v>
      </c>
      <c r="V133">
        <f t="shared" si="11"/>
        <v>0.4657925706013149</v>
      </c>
      <c r="W133">
        <f t="shared" si="12"/>
        <v>1.7578864659033286</v>
      </c>
      <c r="X133">
        <f t="shared" si="13"/>
        <v>0.42176651560945966</v>
      </c>
      <c r="Y133"/>
      <c r="Z133"/>
      <c r="AA133"/>
      <c r="AB133"/>
    </row>
    <row r="134" spans="1:28" x14ac:dyDescent="0.4">
      <c r="A134">
        <v>3</v>
      </c>
      <c r="B134">
        <v>6</v>
      </c>
      <c r="C134">
        <v>0.66</v>
      </c>
      <c r="D134">
        <v>5</v>
      </c>
      <c r="E134">
        <v>6</v>
      </c>
      <c r="F134" t="s">
        <v>25</v>
      </c>
      <c r="G134">
        <v>0.9</v>
      </c>
      <c r="H134">
        <v>1.5</v>
      </c>
      <c r="I134">
        <v>316</v>
      </c>
      <c r="J134">
        <v>179.71401</v>
      </c>
      <c r="K134">
        <v>18.763000000000002</v>
      </c>
      <c r="L134">
        <v>13</v>
      </c>
      <c r="M134">
        <v>55</v>
      </c>
      <c r="N134">
        <v>124.49701</v>
      </c>
      <c r="O134">
        <v>72.556020000000004</v>
      </c>
      <c r="P134">
        <v>13</v>
      </c>
      <c r="Q134">
        <v>1172</v>
      </c>
      <c r="R134">
        <v>440.21301999999997</v>
      </c>
      <c r="S134">
        <v>219.49198000000001</v>
      </c>
      <c r="T134">
        <v>13</v>
      </c>
      <c r="U134">
        <f t="shared" si="10"/>
        <v>0.54850396209478813</v>
      </c>
      <c r="V134">
        <f t="shared" si="11"/>
        <v>0.15942301354571042</v>
      </c>
      <c r="W134">
        <f t="shared" si="12"/>
        <v>0.48074520437291585</v>
      </c>
      <c r="X134">
        <f t="shared" si="13"/>
        <v>0.62833351073313271</v>
      </c>
      <c r="Y134"/>
      <c r="Z134"/>
      <c r="AA134"/>
      <c r="AB134"/>
    </row>
    <row r="135" spans="1:28" x14ac:dyDescent="0.4">
      <c r="A135">
        <v>3</v>
      </c>
      <c r="B135">
        <v>6</v>
      </c>
      <c r="C135">
        <v>0.72</v>
      </c>
      <c r="D135">
        <v>1</v>
      </c>
      <c r="E135">
        <v>2</v>
      </c>
      <c r="F135" t="s">
        <v>20</v>
      </c>
      <c r="G135">
        <v>0.85</v>
      </c>
      <c r="H135">
        <v>1.5</v>
      </c>
      <c r="I135">
        <v>154</v>
      </c>
      <c r="J135">
        <v>92.375</v>
      </c>
      <c r="K135">
        <v>12.641</v>
      </c>
      <c r="L135">
        <v>19</v>
      </c>
      <c r="M135">
        <v>127</v>
      </c>
      <c r="N135">
        <v>105.92701</v>
      </c>
      <c r="O135">
        <v>14.527010000000001</v>
      </c>
      <c r="P135">
        <v>19</v>
      </c>
      <c r="Q135"/>
      <c r="R135">
        <v>18000</v>
      </c>
      <c r="S135"/>
      <c r="T135"/>
      <c r="U135">
        <f t="shared" si="10"/>
        <v>2.2302657914708597</v>
      </c>
      <c r="V135">
        <f t="shared" si="11"/>
        <v>-5.9452262229564387E-2</v>
      </c>
      <c r="Y135"/>
      <c r="Z135"/>
      <c r="AA135"/>
      <c r="AB135"/>
    </row>
    <row r="136" spans="1:28" x14ac:dyDescent="0.4">
      <c r="A136">
        <v>3</v>
      </c>
      <c r="B136">
        <v>6</v>
      </c>
      <c r="C136">
        <v>0.72</v>
      </c>
      <c r="D136">
        <v>1</v>
      </c>
      <c r="E136">
        <v>2</v>
      </c>
      <c r="F136" t="s">
        <v>20</v>
      </c>
      <c r="G136">
        <v>0.9</v>
      </c>
      <c r="H136">
        <v>1.5</v>
      </c>
      <c r="I136">
        <v>305</v>
      </c>
      <c r="J136">
        <v>195.66300000000001</v>
      </c>
      <c r="K136">
        <v>50.87003</v>
      </c>
      <c r="L136">
        <v>24</v>
      </c>
      <c r="M136">
        <v>344</v>
      </c>
      <c r="N136">
        <v>266.16800000000001</v>
      </c>
      <c r="O136">
        <v>91.522019999999998</v>
      </c>
      <c r="P136">
        <v>25</v>
      </c>
      <c r="Q136"/>
      <c r="R136">
        <v>18000</v>
      </c>
      <c r="S136"/>
      <c r="T136"/>
      <c r="U136">
        <f t="shared" si="10"/>
        <v>1.8301166638023472</v>
      </c>
      <c r="V136">
        <f t="shared" si="11"/>
        <v>-0.13364713324670824</v>
      </c>
      <c r="Y136"/>
      <c r="Z136"/>
      <c r="AA136"/>
      <c r="AB136"/>
    </row>
    <row r="137" spans="1:28" x14ac:dyDescent="0.4">
      <c r="A137">
        <v>3</v>
      </c>
      <c r="B137">
        <v>6</v>
      </c>
      <c r="C137">
        <v>0.72</v>
      </c>
      <c r="D137">
        <v>1</v>
      </c>
      <c r="E137">
        <v>4</v>
      </c>
      <c r="F137" t="s">
        <v>21</v>
      </c>
      <c r="G137">
        <v>0.85</v>
      </c>
      <c r="H137">
        <v>1.5</v>
      </c>
      <c r="I137">
        <v>896</v>
      </c>
      <c r="J137">
        <v>600.12201000000005</v>
      </c>
      <c r="K137">
        <v>218.09307999999999</v>
      </c>
      <c r="L137">
        <v>17</v>
      </c>
      <c r="M137">
        <v>814</v>
      </c>
      <c r="N137">
        <v>508.404</v>
      </c>
      <c r="O137">
        <v>129.14797999999999</v>
      </c>
      <c r="P137">
        <v>17</v>
      </c>
      <c r="Q137">
        <v>4417</v>
      </c>
      <c r="R137">
        <v>5027.2129000000004</v>
      </c>
      <c r="S137">
        <v>4171.5864300000003</v>
      </c>
      <c r="T137">
        <v>17</v>
      </c>
      <c r="U137">
        <f t="shared" si="10"/>
        <v>0.99511831895617675</v>
      </c>
      <c r="V137">
        <f t="shared" si="11"/>
        <v>7.2030596368846164E-2</v>
      </c>
      <c r="W137">
        <f t="shared" si="12"/>
        <v>1.5092136282715647</v>
      </c>
      <c r="X137">
        <f t="shared" si="13"/>
        <v>0.35335172846471574</v>
      </c>
      <c r="Y137"/>
      <c r="Z137"/>
      <c r="AA137"/>
      <c r="AB137"/>
    </row>
    <row r="138" spans="1:28" x14ac:dyDescent="0.4">
      <c r="A138">
        <v>3</v>
      </c>
      <c r="B138">
        <v>6</v>
      </c>
      <c r="C138">
        <v>0.72</v>
      </c>
      <c r="D138">
        <v>1</v>
      </c>
      <c r="E138">
        <v>4</v>
      </c>
      <c r="F138" t="s">
        <v>21</v>
      </c>
      <c r="G138">
        <v>0.9</v>
      </c>
      <c r="H138">
        <v>1.5</v>
      </c>
      <c r="I138">
        <v>3188</v>
      </c>
      <c r="J138">
        <v>3821.4499599999999</v>
      </c>
      <c r="K138">
        <v>2531.2919999999999</v>
      </c>
      <c r="L138">
        <v>23</v>
      </c>
      <c r="M138">
        <v>2743</v>
      </c>
      <c r="N138">
        <v>3500.8510799999999</v>
      </c>
      <c r="O138">
        <v>2264.60401</v>
      </c>
      <c r="P138">
        <v>23</v>
      </c>
      <c r="Q138"/>
      <c r="R138">
        <v>18000</v>
      </c>
      <c r="S138"/>
      <c r="T138"/>
      <c r="U138">
        <f t="shared" si="10"/>
        <v>0.71109886806286882</v>
      </c>
      <c r="V138">
        <f t="shared" si="11"/>
        <v>3.8054540046024786E-2</v>
      </c>
      <c r="Y138"/>
      <c r="Z138"/>
      <c r="AA138"/>
      <c r="AB138"/>
    </row>
    <row r="139" spans="1:28" x14ac:dyDescent="0.4">
      <c r="A139">
        <v>3</v>
      </c>
      <c r="B139">
        <v>6</v>
      </c>
      <c r="C139">
        <v>0.72</v>
      </c>
      <c r="D139">
        <v>1</v>
      </c>
      <c r="E139">
        <v>6</v>
      </c>
      <c r="F139" t="s">
        <v>22</v>
      </c>
      <c r="G139">
        <v>0.85</v>
      </c>
      <c r="H139">
        <v>1.5</v>
      </c>
      <c r="I139">
        <v>793</v>
      </c>
      <c r="J139">
        <v>467.59</v>
      </c>
      <c r="K139">
        <v>33.429009999999998</v>
      </c>
      <c r="L139">
        <v>13</v>
      </c>
      <c r="M139">
        <v>793</v>
      </c>
      <c r="N139">
        <v>413.78</v>
      </c>
      <c r="O139">
        <v>34.82002</v>
      </c>
      <c r="P139">
        <v>13</v>
      </c>
      <c r="Q139">
        <v>800</v>
      </c>
      <c r="R139">
        <v>240.98500999999999</v>
      </c>
      <c r="S139">
        <v>85.826970000000003</v>
      </c>
      <c r="T139">
        <v>13</v>
      </c>
      <c r="U139">
        <f t="shared" si="10"/>
        <v>-0.23477946629393609</v>
      </c>
      <c r="V139">
        <f t="shared" si="11"/>
        <v>5.3095719383311403E-2</v>
      </c>
      <c r="W139">
        <f t="shared" si="12"/>
        <v>0.39179476440963124</v>
      </c>
      <c r="X139">
        <f t="shared" si="13"/>
        <v>-0.38781906396693849</v>
      </c>
      <c r="Y139"/>
      <c r="Z139"/>
      <c r="AA139"/>
      <c r="AB139"/>
    </row>
    <row r="140" spans="1:28" x14ac:dyDescent="0.4">
      <c r="A140">
        <v>3</v>
      </c>
      <c r="B140">
        <v>6</v>
      </c>
      <c r="C140">
        <v>0.72</v>
      </c>
      <c r="D140">
        <v>1</v>
      </c>
      <c r="E140">
        <v>6</v>
      </c>
      <c r="F140" t="s">
        <v>22</v>
      </c>
      <c r="G140">
        <v>0.9</v>
      </c>
      <c r="H140">
        <v>1.5</v>
      </c>
      <c r="I140">
        <v>4470</v>
      </c>
      <c r="J140">
        <v>2829.6731</v>
      </c>
      <c r="K140">
        <v>1000.36152</v>
      </c>
      <c r="L140">
        <v>17</v>
      </c>
      <c r="M140">
        <v>4234</v>
      </c>
      <c r="N140">
        <v>2826.3630400000002</v>
      </c>
      <c r="O140">
        <v>918.23108000000002</v>
      </c>
      <c r="P140">
        <v>17</v>
      </c>
      <c r="Q140">
        <v>4390</v>
      </c>
      <c r="R140">
        <v>5073.5039100000004</v>
      </c>
      <c r="S140">
        <v>4029.6889700000002</v>
      </c>
      <c r="T140">
        <v>17</v>
      </c>
      <c r="U140">
        <f t="shared" si="10"/>
        <v>0.25408005415998008</v>
      </c>
      <c r="V140">
        <f t="shared" si="11"/>
        <v>5.083209941734039E-4</v>
      </c>
      <c r="W140">
        <f t="shared" si="12"/>
        <v>0.64231953803808384</v>
      </c>
      <c r="X140">
        <f t="shared" si="13"/>
        <v>-0.26198489718535983</v>
      </c>
      <c r="Y140"/>
      <c r="Z140"/>
      <c r="AA140"/>
      <c r="AB140"/>
    </row>
    <row r="141" spans="1:28" x14ac:dyDescent="0.4">
      <c r="A141">
        <v>3</v>
      </c>
      <c r="B141">
        <v>6</v>
      </c>
      <c r="C141">
        <v>0.72</v>
      </c>
      <c r="D141">
        <v>3</v>
      </c>
      <c r="E141">
        <v>4</v>
      </c>
      <c r="F141" t="s">
        <v>23</v>
      </c>
      <c r="G141">
        <v>0.85</v>
      </c>
      <c r="H141">
        <v>1.5</v>
      </c>
      <c r="I141">
        <v>584</v>
      </c>
      <c r="J141">
        <v>445.47800000000001</v>
      </c>
      <c r="K141">
        <v>124.45998</v>
      </c>
      <c r="L141">
        <v>23</v>
      </c>
      <c r="M141">
        <v>304</v>
      </c>
      <c r="N141">
        <v>219.94001</v>
      </c>
      <c r="O141">
        <v>63.506</v>
      </c>
      <c r="P141">
        <v>23</v>
      </c>
      <c r="Q141"/>
      <c r="R141">
        <v>18000</v>
      </c>
      <c r="S141"/>
      <c r="T141"/>
      <c r="U141">
        <f t="shared" si="10"/>
        <v>1.9129682646390516</v>
      </c>
      <c r="V141">
        <f t="shared" si="11"/>
        <v>0.30652202073799339</v>
      </c>
      <c r="Y141"/>
      <c r="Z141"/>
      <c r="AA141"/>
      <c r="AB141"/>
    </row>
    <row r="142" spans="1:28" x14ac:dyDescent="0.4">
      <c r="A142">
        <v>3</v>
      </c>
      <c r="B142">
        <v>6</v>
      </c>
      <c r="C142">
        <v>0.72</v>
      </c>
      <c r="D142">
        <v>3</v>
      </c>
      <c r="E142">
        <v>4</v>
      </c>
      <c r="F142" t="s">
        <v>23</v>
      </c>
      <c r="G142">
        <v>0.9</v>
      </c>
      <c r="H142">
        <v>1.5</v>
      </c>
      <c r="I142">
        <v>922</v>
      </c>
      <c r="J142">
        <v>614.63801000000001</v>
      </c>
      <c r="K142">
        <v>251.11502999999999</v>
      </c>
      <c r="L142">
        <v>27</v>
      </c>
      <c r="M142">
        <v>487</v>
      </c>
      <c r="N142">
        <v>369.52701000000002</v>
      </c>
      <c r="O142">
        <v>137.63801000000001</v>
      </c>
      <c r="P142">
        <v>27</v>
      </c>
      <c r="Q142"/>
      <c r="R142">
        <v>18000</v>
      </c>
      <c r="S142"/>
      <c r="T142"/>
      <c r="U142">
        <f t="shared" si="10"/>
        <v>1.6876263171350001</v>
      </c>
      <c r="V142">
        <f t="shared" si="11"/>
        <v>0.22097322610829023</v>
      </c>
      <c r="Y142"/>
      <c r="Z142"/>
      <c r="AA142"/>
      <c r="AB142"/>
    </row>
    <row r="143" spans="1:28" x14ac:dyDescent="0.4">
      <c r="A143">
        <v>3</v>
      </c>
      <c r="B143">
        <v>6</v>
      </c>
      <c r="C143">
        <v>0.72</v>
      </c>
      <c r="D143">
        <v>3</v>
      </c>
      <c r="E143">
        <v>6</v>
      </c>
      <c r="F143" t="s">
        <v>24</v>
      </c>
      <c r="G143">
        <v>0.85</v>
      </c>
      <c r="H143">
        <v>1.5</v>
      </c>
      <c r="I143">
        <v>3679</v>
      </c>
      <c r="J143">
        <v>2755.4619200000002</v>
      </c>
      <c r="K143">
        <v>1310.5127</v>
      </c>
      <c r="L143">
        <v>18</v>
      </c>
      <c r="M143">
        <v>1020</v>
      </c>
      <c r="N143">
        <v>644.32898</v>
      </c>
      <c r="O143">
        <v>178.88306</v>
      </c>
      <c r="P143">
        <v>18</v>
      </c>
      <c r="Q143">
        <v>6256</v>
      </c>
      <c r="R143">
        <v>10197.363289999999</v>
      </c>
      <c r="S143">
        <v>8984.1054700000004</v>
      </c>
      <c r="T143">
        <v>18</v>
      </c>
      <c r="U143">
        <f t="shared" si="10"/>
        <v>1.1993802266407172</v>
      </c>
      <c r="V143">
        <f t="shared" si="11"/>
        <v>0.63108674847049306</v>
      </c>
      <c r="W143">
        <f t="shared" si="12"/>
        <v>1.700905626360961</v>
      </c>
      <c r="X143">
        <f t="shared" si="13"/>
        <v>0.41608387149893844</v>
      </c>
      <c r="Y143"/>
      <c r="Z143"/>
      <c r="AA143"/>
      <c r="AB143"/>
    </row>
    <row r="144" spans="1:28" x14ac:dyDescent="0.4">
      <c r="A144">
        <v>3</v>
      </c>
      <c r="B144">
        <v>6</v>
      </c>
      <c r="C144">
        <v>0.72</v>
      </c>
      <c r="D144">
        <v>3</v>
      </c>
      <c r="E144">
        <v>6</v>
      </c>
      <c r="F144" t="s">
        <v>24</v>
      </c>
      <c r="G144">
        <v>0.9</v>
      </c>
      <c r="H144">
        <v>1.5</v>
      </c>
      <c r="I144">
        <v>8743</v>
      </c>
      <c r="J144">
        <v>14153.19239</v>
      </c>
      <c r="K144">
        <v>10557.00489</v>
      </c>
      <c r="L144">
        <v>21</v>
      </c>
      <c r="M144">
        <v>1944</v>
      </c>
      <c r="N144">
        <v>1685.40003</v>
      </c>
      <c r="O144">
        <v>802.37818000000004</v>
      </c>
      <c r="P144">
        <v>21</v>
      </c>
      <c r="Q144"/>
      <c r="R144">
        <v>18000</v>
      </c>
      <c r="S144"/>
      <c r="T144"/>
      <c r="U144">
        <f t="shared" si="10"/>
        <v>1.0285695077876735</v>
      </c>
      <c r="V144">
        <f t="shared" si="11"/>
        <v>0.92415141293245884</v>
      </c>
      <c r="Y144"/>
      <c r="Z144"/>
      <c r="AA144"/>
      <c r="AB144"/>
    </row>
    <row r="145" spans="1:28" x14ac:dyDescent="0.4">
      <c r="A145">
        <v>3</v>
      </c>
      <c r="B145">
        <v>6</v>
      </c>
      <c r="C145">
        <v>0.72</v>
      </c>
      <c r="D145">
        <v>5</v>
      </c>
      <c r="E145">
        <v>6</v>
      </c>
      <c r="F145" t="s">
        <v>25</v>
      </c>
      <c r="G145">
        <v>0.85</v>
      </c>
      <c r="H145">
        <v>1.5</v>
      </c>
      <c r="I145">
        <v>731</v>
      </c>
      <c r="J145">
        <v>469.60300000000001</v>
      </c>
      <c r="K145">
        <v>170.78199000000001</v>
      </c>
      <c r="L145">
        <v>19</v>
      </c>
      <c r="M145">
        <v>133</v>
      </c>
      <c r="N145">
        <v>92.582009999999997</v>
      </c>
      <c r="O145">
        <v>10.746</v>
      </c>
      <c r="P145">
        <v>19</v>
      </c>
      <c r="Q145"/>
      <c r="R145">
        <v>18000</v>
      </c>
      <c r="S145"/>
      <c r="T145"/>
      <c r="U145">
        <f t="shared" si="10"/>
        <v>2.2887458998119183</v>
      </c>
      <c r="V145">
        <f t="shared" si="11"/>
        <v>0.70520425739298309</v>
      </c>
      <c r="Y145"/>
      <c r="Z145"/>
      <c r="AA145"/>
      <c r="AB145"/>
    </row>
    <row r="146" spans="1:28" x14ac:dyDescent="0.4">
      <c r="A146">
        <v>3</v>
      </c>
      <c r="B146">
        <v>6</v>
      </c>
      <c r="C146">
        <v>0.72</v>
      </c>
      <c r="D146">
        <v>5</v>
      </c>
      <c r="E146">
        <v>6</v>
      </c>
      <c r="F146" t="s">
        <v>25</v>
      </c>
      <c r="G146">
        <v>0.9</v>
      </c>
      <c r="H146">
        <v>1.5</v>
      </c>
      <c r="I146">
        <v>2048</v>
      </c>
      <c r="J146">
        <v>1789.7130199999999</v>
      </c>
      <c r="K146">
        <v>993.49207000000001</v>
      </c>
      <c r="L146">
        <v>24</v>
      </c>
      <c r="M146">
        <v>318</v>
      </c>
      <c r="N146">
        <v>217.16499999999999</v>
      </c>
      <c r="O146">
        <v>56.661020000000001</v>
      </c>
      <c r="P146">
        <v>24</v>
      </c>
      <c r="Q146"/>
      <c r="R146">
        <v>18000</v>
      </c>
      <c r="S146"/>
      <c r="T146"/>
      <c r="U146">
        <f t="shared" si="10"/>
        <v>1.9184826728223192</v>
      </c>
      <c r="V146">
        <f t="shared" si="11"/>
        <v>0.91599356527858045</v>
      </c>
      <c r="Y146"/>
      <c r="Z146"/>
      <c r="AA146"/>
      <c r="AB146"/>
    </row>
    <row r="147" spans="1:28" x14ac:dyDescent="0.4">
      <c r="A147">
        <v>4</v>
      </c>
      <c r="B147">
        <v>4</v>
      </c>
      <c r="C147">
        <v>0.66</v>
      </c>
      <c r="D147">
        <v>1</v>
      </c>
      <c r="E147">
        <v>2</v>
      </c>
      <c r="F147" t="s">
        <v>20</v>
      </c>
      <c r="G147">
        <v>0.85</v>
      </c>
      <c r="H147">
        <v>1.5</v>
      </c>
      <c r="I147">
        <v>16</v>
      </c>
      <c r="J147">
        <v>11.17301</v>
      </c>
      <c r="K147">
        <v>0.11201</v>
      </c>
      <c r="L147">
        <v>9</v>
      </c>
      <c r="M147">
        <v>16</v>
      </c>
      <c r="N147">
        <v>16.097999999999999</v>
      </c>
      <c r="O147">
        <v>0.10700999999999999</v>
      </c>
      <c r="P147">
        <v>9</v>
      </c>
      <c r="Q147">
        <v>56</v>
      </c>
      <c r="R147">
        <v>7.4920099999999996</v>
      </c>
      <c r="S147">
        <v>0.63400999999999996</v>
      </c>
      <c r="T147">
        <v>9</v>
      </c>
      <c r="U147">
        <f t="shared" si="10"/>
        <v>-0.33217357467513769</v>
      </c>
      <c r="V147">
        <f t="shared" si="11"/>
        <v>-0.15860173558976409</v>
      </c>
      <c r="W147">
        <f t="shared" si="12"/>
        <v>0.77267174384038662</v>
      </c>
      <c r="X147">
        <f t="shared" si="13"/>
        <v>-0.367677870911505</v>
      </c>
      <c r="Y147"/>
      <c r="Z147"/>
      <c r="AA147"/>
      <c r="AB147"/>
    </row>
    <row r="148" spans="1:28" x14ac:dyDescent="0.4">
      <c r="A148">
        <v>4</v>
      </c>
      <c r="B148">
        <v>4</v>
      </c>
      <c r="C148">
        <v>0.66</v>
      </c>
      <c r="D148">
        <v>1</v>
      </c>
      <c r="E148">
        <v>2</v>
      </c>
      <c r="F148" t="s">
        <v>20</v>
      </c>
      <c r="G148">
        <v>0.9</v>
      </c>
      <c r="H148">
        <v>1.5</v>
      </c>
      <c r="I148">
        <v>17</v>
      </c>
      <c r="J148">
        <v>10.69</v>
      </c>
      <c r="K148">
        <v>0.12001000000000001</v>
      </c>
      <c r="L148">
        <v>10</v>
      </c>
      <c r="M148">
        <v>18</v>
      </c>
      <c r="N148">
        <v>17.513010000000001</v>
      </c>
      <c r="O148">
        <v>0.14201</v>
      </c>
      <c r="P148">
        <v>10</v>
      </c>
      <c r="Q148">
        <v>96</v>
      </c>
      <c r="R148">
        <v>12.509</v>
      </c>
      <c r="S148">
        <v>1.466</v>
      </c>
      <c r="T148">
        <v>10</v>
      </c>
      <c r="U148">
        <f t="shared" si="10"/>
        <v>-0.14613820313785333</v>
      </c>
      <c r="V148">
        <f t="shared" si="11"/>
        <v>-0.21438309044897649</v>
      </c>
      <c r="W148">
        <f t="shared" si="12"/>
        <v>1.0138150428804638</v>
      </c>
      <c r="X148">
        <f t="shared" si="13"/>
        <v>-0.19673774812193837</v>
      </c>
      <c r="Y148"/>
      <c r="Z148"/>
      <c r="AA148"/>
      <c r="AB148"/>
    </row>
    <row r="149" spans="1:28" x14ac:dyDescent="0.4">
      <c r="A149">
        <v>4</v>
      </c>
      <c r="B149">
        <v>4</v>
      </c>
      <c r="C149">
        <v>0.66</v>
      </c>
      <c r="D149">
        <v>1</v>
      </c>
      <c r="E149">
        <v>3</v>
      </c>
      <c r="F149" t="s">
        <v>21</v>
      </c>
      <c r="G149">
        <v>0.85</v>
      </c>
      <c r="H149">
        <v>1.5</v>
      </c>
      <c r="I149">
        <v>17</v>
      </c>
      <c r="J149">
        <v>10.80001</v>
      </c>
      <c r="K149">
        <v>9.7000000000000003E-2</v>
      </c>
      <c r="L149">
        <v>7</v>
      </c>
      <c r="M149">
        <v>17</v>
      </c>
      <c r="N149">
        <v>17.17201</v>
      </c>
      <c r="O149">
        <v>0.105</v>
      </c>
      <c r="P149">
        <v>7</v>
      </c>
      <c r="Q149">
        <v>20</v>
      </c>
      <c r="R149">
        <v>3.0590099999999998</v>
      </c>
      <c r="S149">
        <v>0.19900999999999999</v>
      </c>
      <c r="T149">
        <v>7</v>
      </c>
      <c r="U149">
        <f t="shared" si="10"/>
        <v>-0.74924023600649703</v>
      </c>
      <c r="V149">
        <f t="shared" si="11"/>
        <v>-0.20139697510454704</v>
      </c>
      <c r="W149">
        <f t="shared" si="12"/>
        <v>0.27768560063476089</v>
      </c>
      <c r="X149">
        <f t="shared" si="13"/>
        <v>-0.7757914098227694</v>
      </c>
      <c r="Y149"/>
      <c r="Z149"/>
      <c r="AA149"/>
      <c r="AB149"/>
    </row>
    <row r="150" spans="1:28" x14ac:dyDescent="0.4">
      <c r="A150">
        <v>4</v>
      </c>
      <c r="B150">
        <v>4</v>
      </c>
      <c r="C150">
        <v>0.66</v>
      </c>
      <c r="D150">
        <v>1</v>
      </c>
      <c r="E150">
        <v>3</v>
      </c>
      <c r="F150" t="s">
        <v>21</v>
      </c>
      <c r="G150">
        <v>0.9</v>
      </c>
      <c r="H150">
        <v>1.5</v>
      </c>
      <c r="I150">
        <v>22</v>
      </c>
      <c r="J150">
        <v>12.578010000000001</v>
      </c>
      <c r="K150">
        <v>0.19101000000000001</v>
      </c>
      <c r="L150">
        <v>9</v>
      </c>
      <c r="M150">
        <v>22</v>
      </c>
      <c r="N150">
        <v>19.994</v>
      </c>
      <c r="O150">
        <v>0.16400000000000001</v>
      </c>
      <c r="P150">
        <v>9</v>
      </c>
      <c r="Q150">
        <v>62</v>
      </c>
      <c r="R150">
        <v>8.7420000000000009</v>
      </c>
      <c r="S150">
        <v>1.032</v>
      </c>
      <c r="T150">
        <v>9</v>
      </c>
      <c r="U150">
        <f t="shared" si="10"/>
        <v>-0.35928888561861516</v>
      </c>
      <c r="V150">
        <f t="shared" si="11"/>
        <v>-0.20128775209882543</v>
      </c>
      <c r="W150">
        <f t="shared" si="12"/>
        <v>0.79883584924349471</v>
      </c>
      <c r="X150">
        <f t="shared" si="13"/>
        <v>-0.4102683361543456</v>
      </c>
      <c r="Y150"/>
      <c r="Z150"/>
      <c r="AA150"/>
      <c r="AB150"/>
    </row>
    <row r="151" spans="1:28" x14ac:dyDescent="0.4">
      <c r="A151">
        <v>4</v>
      </c>
      <c r="B151">
        <v>4</v>
      </c>
      <c r="C151">
        <v>0.66</v>
      </c>
      <c r="D151">
        <v>1</v>
      </c>
      <c r="E151">
        <v>4</v>
      </c>
      <c r="F151" t="s">
        <v>22</v>
      </c>
      <c r="G151">
        <v>0.85</v>
      </c>
      <c r="H151">
        <v>1.5</v>
      </c>
      <c r="I151">
        <v>10</v>
      </c>
      <c r="J151">
        <v>9.3550000000000004</v>
      </c>
      <c r="K151">
        <v>3.6999999999999998E-2</v>
      </c>
      <c r="L151">
        <v>6</v>
      </c>
      <c r="M151">
        <v>10</v>
      </c>
      <c r="N151">
        <v>16.404</v>
      </c>
      <c r="O151">
        <v>4.2000000000000003E-2</v>
      </c>
      <c r="P151">
        <v>6</v>
      </c>
      <c r="Q151">
        <v>10</v>
      </c>
      <c r="R151">
        <v>1.903</v>
      </c>
      <c r="S151">
        <v>0.11201</v>
      </c>
      <c r="T151">
        <v>6</v>
      </c>
      <c r="U151">
        <f t="shared" si="10"/>
        <v>-0.93551097232842662</v>
      </c>
      <c r="V151">
        <f t="shared" si="11"/>
        <v>-0.24390596877941836</v>
      </c>
      <c r="W151">
        <f t="shared" si="12"/>
        <v>0.4260075068343267</v>
      </c>
      <c r="X151">
        <f t="shared" si="13"/>
        <v>-0.96074322735449058</v>
      </c>
      <c r="Y151"/>
      <c r="Z151"/>
      <c r="AA151"/>
      <c r="AB151"/>
    </row>
    <row r="152" spans="1:28" x14ac:dyDescent="0.4">
      <c r="A152">
        <v>4</v>
      </c>
      <c r="B152">
        <v>4</v>
      </c>
      <c r="C152">
        <v>0.66</v>
      </c>
      <c r="D152">
        <v>1</v>
      </c>
      <c r="E152">
        <v>4</v>
      </c>
      <c r="F152" t="s">
        <v>22</v>
      </c>
      <c r="G152">
        <v>0.9</v>
      </c>
      <c r="H152">
        <v>1.5</v>
      </c>
      <c r="I152">
        <v>20</v>
      </c>
      <c r="J152">
        <v>11.902010000000001</v>
      </c>
      <c r="K152">
        <v>0.11401</v>
      </c>
      <c r="L152">
        <v>7</v>
      </c>
      <c r="M152">
        <v>20</v>
      </c>
      <c r="N152">
        <v>18.238009999999999</v>
      </c>
      <c r="O152">
        <v>0.14899999999999999</v>
      </c>
      <c r="P152">
        <v>7</v>
      </c>
      <c r="Q152">
        <v>22</v>
      </c>
      <c r="R152">
        <v>3.50501</v>
      </c>
      <c r="S152">
        <v>0.24301</v>
      </c>
      <c r="T152">
        <v>7</v>
      </c>
      <c r="U152">
        <f t="shared" si="10"/>
        <v>-0.71628818812638484</v>
      </c>
      <c r="V152">
        <f t="shared" si="11"/>
        <v>-0.18535713867792752</v>
      </c>
      <c r="W152">
        <f t="shared" si="12"/>
        <v>0.21243787701920888</v>
      </c>
      <c r="X152">
        <f t="shared" si="13"/>
        <v>-0.74393084214547622</v>
      </c>
      <c r="Y152"/>
      <c r="Z152"/>
      <c r="AA152"/>
      <c r="AB152"/>
    </row>
    <row r="153" spans="1:28" x14ac:dyDescent="0.4">
      <c r="A153">
        <v>4</v>
      </c>
      <c r="B153">
        <v>4</v>
      </c>
      <c r="C153">
        <v>0.66</v>
      </c>
      <c r="D153">
        <v>2</v>
      </c>
      <c r="E153">
        <v>3</v>
      </c>
      <c r="F153" t="s">
        <v>23</v>
      </c>
      <c r="G153">
        <v>0.85</v>
      </c>
      <c r="H153">
        <v>1.5</v>
      </c>
      <c r="I153">
        <v>19</v>
      </c>
      <c r="J153">
        <v>11.78801</v>
      </c>
      <c r="K153">
        <v>0.19200999999999999</v>
      </c>
      <c r="L153">
        <v>9</v>
      </c>
      <c r="M153">
        <v>15</v>
      </c>
      <c r="N153">
        <v>16.784009999999999</v>
      </c>
      <c r="O153">
        <v>0.16700000000000001</v>
      </c>
      <c r="P153">
        <v>9</v>
      </c>
      <c r="Q153">
        <v>73</v>
      </c>
      <c r="R153">
        <v>10.321999999999999</v>
      </c>
      <c r="S153">
        <v>1.21401</v>
      </c>
      <c r="T153">
        <v>9</v>
      </c>
      <c r="U153">
        <f t="shared" si="10"/>
        <v>-0.21113187487052607</v>
      </c>
      <c r="V153">
        <f t="shared" si="11"/>
        <v>-0.15345523400589145</v>
      </c>
      <c r="W153">
        <f t="shared" si="12"/>
        <v>0.86150579296145136</v>
      </c>
      <c r="X153">
        <f t="shared" si="13"/>
        <v>-0.26113033610644698</v>
      </c>
      <c r="Y153"/>
      <c r="Z153"/>
      <c r="AA153"/>
      <c r="AB153"/>
    </row>
    <row r="154" spans="1:28" x14ac:dyDescent="0.4">
      <c r="A154">
        <v>4</v>
      </c>
      <c r="B154">
        <v>4</v>
      </c>
      <c r="C154">
        <v>0.66</v>
      </c>
      <c r="D154">
        <v>2</v>
      </c>
      <c r="E154">
        <v>3</v>
      </c>
      <c r="F154" t="s">
        <v>23</v>
      </c>
      <c r="G154">
        <v>0.9</v>
      </c>
      <c r="H154">
        <v>1.5</v>
      </c>
      <c r="I154">
        <v>33</v>
      </c>
      <c r="J154">
        <v>15.946999999999999</v>
      </c>
      <c r="K154">
        <v>0.47400999999999999</v>
      </c>
      <c r="L154">
        <v>11</v>
      </c>
      <c r="M154">
        <v>26</v>
      </c>
      <c r="N154">
        <v>20.350999999999999</v>
      </c>
      <c r="O154">
        <v>0.27500000000000002</v>
      </c>
      <c r="P154">
        <v>11</v>
      </c>
      <c r="Q154">
        <v>125</v>
      </c>
      <c r="R154">
        <v>18.165009999999999</v>
      </c>
      <c r="S154">
        <v>2.6749999999999998</v>
      </c>
      <c r="T154">
        <v>11</v>
      </c>
      <c r="U154">
        <f t="shared" si="10"/>
        <v>-4.9350113007298316E-2</v>
      </c>
      <c r="V154">
        <f t="shared" si="11"/>
        <v>-0.10590676006135633</v>
      </c>
      <c r="W154">
        <f t="shared" si="12"/>
        <v>0.98799109252698458</v>
      </c>
      <c r="X154">
        <f t="shared" si="13"/>
        <v>-0.11262548888003117</v>
      </c>
      <c r="Y154"/>
      <c r="Z154"/>
      <c r="AA154"/>
      <c r="AB154"/>
    </row>
    <row r="155" spans="1:28" x14ac:dyDescent="0.4">
      <c r="A155">
        <v>4</v>
      </c>
      <c r="B155">
        <v>4</v>
      </c>
      <c r="C155">
        <v>0.66</v>
      </c>
      <c r="D155">
        <v>2</v>
      </c>
      <c r="E155">
        <v>4</v>
      </c>
      <c r="F155" t="s">
        <v>24</v>
      </c>
      <c r="G155">
        <v>0.85</v>
      </c>
      <c r="H155">
        <v>1.5</v>
      </c>
      <c r="I155">
        <v>20</v>
      </c>
      <c r="J155">
        <v>13.01201</v>
      </c>
      <c r="K155">
        <v>1.03701</v>
      </c>
      <c r="L155">
        <v>7</v>
      </c>
      <c r="M155">
        <v>13</v>
      </c>
      <c r="N155">
        <v>16.961010000000002</v>
      </c>
      <c r="O155">
        <v>0.10501000000000001</v>
      </c>
      <c r="P155">
        <v>7</v>
      </c>
      <c r="Q155">
        <v>28</v>
      </c>
      <c r="R155">
        <v>4.0199999999999996</v>
      </c>
      <c r="S155">
        <v>0.30701000000000001</v>
      </c>
      <c r="T155">
        <v>7</v>
      </c>
      <c r="U155">
        <f t="shared" si="10"/>
        <v>-0.62522565712197964</v>
      </c>
      <c r="V155">
        <f t="shared" si="11"/>
        <v>-0.11510732183217393</v>
      </c>
      <c r="W155">
        <f t="shared" si="12"/>
        <v>0.46592186316715356</v>
      </c>
      <c r="X155">
        <f t="shared" si="13"/>
        <v>-0.65703074303471642</v>
      </c>
      <c r="Y155"/>
      <c r="Z155"/>
      <c r="AA155"/>
      <c r="AB155"/>
    </row>
    <row r="156" spans="1:28" x14ac:dyDescent="0.4">
      <c r="A156">
        <v>4</v>
      </c>
      <c r="B156">
        <v>4</v>
      </c>
      <c r="C156">
        <v>0.66</v>
      </c>
      <c r="D156">
        <v>2</v>
      </c>
      <c r="E156">
        <v>4</v>
      </c>
      <c r="F156" t="s">
        <v>24</v>
      </c>
      <c r="G156">
        <v>0.9</v>
      </c>
      <c r="H156">
        <v>1.5</v>
      </c>
      <c r="I156">
        <v>58</v>
      </c>
      <c r="J156">
        <v>23.494</v>
      </c>
      <c r="K156">
        <v>0.499</v>
      </c>
      <c r="L156">
        <v>9</v>
      </c>
      <c r="M156">
        <v>30</v>
      </c>
      <c r="N156">
        <v>24.111999999999998</v>
      </c>
      <c r="O156">
        <v>0.311</v>
      </c>
      <c r="P156">
        <v>9</v>
      </c>
      <c r="Q156">
        <v>61</v>
      </c>
      <c r="R156">
        <v>9.9670100000000001</v>
      </c>
      <c r="S156">
        <v>1.073</v>
      </c>
      <c r="T156">
        <v>9</v>
      </c>
      <c r="U156">
        <f t="shared" si="10"/>
        <v>-0.38366834097743469</v>
      </c>
      <c r="V156">
        <f t="shared" si="11"/>
        <v>-1.1276270554103036E-2</v>
      </c>
      <c r="W156">
        <f t="shared" si="12"/>
        <v>0.53783933293911357</v>
      </c>
      <c r="X156">
        <f t="shared" si="13"/>
        <v>-0.42749759092731454</v>
      </c>
      <c r="Y156"/>
      <c r="Z156"/>
      <c r="AA156"/>
      <c r="AB156"/>
    </row>
    <row r="157" spans="1:28" x14ac:dyDescent="0.4">
      <c r="A157">
        <v>4</v>
      </c>
      <c r="B157">
        <v>4</v>
      </c>
      <c r="C157">
        <v>0.66</v>
      </c>
      <c r="D157">
        <v>3</v>
      </c>
      <c r="E157">
        <v>4</v>
      </c>
      <c r="F157" t="s">
        <v>25</v>
      </c>
      <c r="G157">
        <v>0.85</v>
      </c>
      <c r="H157">
        <v>1.5</v>
      </c>
      <c r="I157">
        <v>33</v>
      </c>
      <c r="J157">
        <v>16.306000000000001</v>
      </c>
      <c r="K157">
        <v>0.27600000000000002</v>
      </c>
      <c r="L157">
        <v>8</v>
      </c>
      <c r="M157">
        <v>12</v>
      </c>
      <c r="N157">
        <v>16.553000000000001</v>
      </c>
      <c r="O157">
        <v>7.5999999999999998E-2</v>
      </c>
      <c r="P157">
        <v>8</v>
      </c>
      <c r="Q157">
        <v>49</v>
      </c>
      <c r="R157">
        <v>6.9210099999999999</v>
      </c>
      <c r="S157">
        <v>0.62</v>
      </c>
      <c r="T157">
        <v>8</v>
      </c>
      <c r="U157">
        <f t="shared" si="10"/>
        <v>-0.37870723830995162</v>
      </c>
      <c r="V157">
        <f t="shared" si="11"/>
        <v>-6.5292770647448388E-3</v>
      </c>
      <c r="W157">
        <f t="shared" si="12"/>
        <v>0.91157809721746252</v>
      </c>
      <c r="X157">
        <f t="shared" si="13"/>
        <v>-0.41746797284136089</v>
      </c>
      <c r="Y157"/>
      <c r="Z157"/>
      <c r="AA157"/>
      <c r="AB157"/>
    </row>
    <row r="158" spans="1:28" x14ac:dyDescent="0.4">
      <c r="A158">
        <v>4</v>
      </c>
      <c r="B158">
        <v>4</v>
      </c>
      <c r="C158">
        <v>0.66</v>
      </c>
      <c r="D158">
        <v>3</v>
      </c>
      <c r="E158">
        <v>4</v>
      </c>
      <c r="F158" t="s">
        <v>25</v>
      </c>
      <c r="G158">
        <v>0.9</v>
      </c>
      <c r="H158">
        <v>1.5</v>
      </c>
      <c r="I158">
        <v>81</v>
      </c>
      <c r="J158">
        <v>30.933009999999999</v>
      </c>
      <c r="K158">
        <v>1.39</v>
      </c>
      <c r="L158">
        <v>11</v>
      </c>
      <c r="M158">
        <v>22</v>
      </c>
      <c r="N158">
        <v>19.841999999999999</v>
      </c>
      <c r="O158">
        <v>0.19400999999999999</v>
      </c>
      <c r="P158">
        <v>11</v>
      </c>
      <c r="Q158">
        <v>129</v>
      </c>
      <c r="R158">
        <v>18.88401</v>
      </c>
      <c r="S158">
        <v>2.7280099999999998</v>
      </c>
      <c r="T158">
        <v>11</v>
      </c>
      <c r="U158">
        <f t="shared" si="10"/>
        <v>-2.1491223558057701E-2</v>
      </c>
      <c r="V158">
        <f t="shared" si="11"/>
        <v>0.19283673667761697</v>
      </c>
      <c r="W158">
        <f t="shared" si="12"/>
        <v>1.1480218423033144</v>
      </c>
      <c r="X158">
        <f t="shared" si="13"/>
        <v>-8.4984283925565826E-2</v>
      </c>
      <c r="Y158"/>
      <c r="Z158"/>
      <c r="AA158"/>
      <c r="AB158"/>
    </row>
    <row r="159" spans="1:28" x14ac:dyDescent="0.4">
      <c r="A159">
        <v>4</v>
      </c>
      <c r="B159">
        <v>4</v>
      </c>
      <c r="C159">
        <v>0.72</v>
      </c>
      <c r="D159">
        <v>1</v>
      </c>
      <c r="E159">
        <v>2</v>
      </c>
      <c r="F159" t="s">
        <v>20</v>
      </c>
      <c r="G159">
        <v>0.85</v>
      </c>
      <c r="H159">
        <v>1.5</v>
      </c>
      <c r="I159">
        <v>37</v>
      </c>
      <c r="J159">
        <v>16.905010000000001</v>
      </c>
      <c r="K159">
        <v>0.51400000000000001</v>
      </c>
      <c r="L159">
        <v>15</v>
      </c>
      <c r="M159">
        <v>30</v>
      </c>
      <c r="N159">
        <v>22.540009999999999</v>
      </c>
      <c r="O159">
        <v>0.43501000000000001</v>
      </c>
      <c r="P159">
        <v>15</v>
      </c>
      <c r="Q159">
        <v>383</v>
      </c>
      <c r="R159">
        <v>57.136009999999999</v>
      </c>
      <c r="S159">
        <v>11.319000000000001</v>
      </c>
      <c r="T159">
        <v>15</v>
      </c>
      <c r="U159">
        <f t="shared" si="10"/>
        <v>0.40395580447207829</v>
      </c>
      <c r="V159">
        <f t="shared" si="11"/>
        <v>-0.12493867238258902</v>
      </c>
      <c r="W159">
        <f t="shared" si="12"/>
        <v>1.4153088192995817</v>
      </c>
      <c r="X159">
        <f t="shared" si="13"/>
        <v>0.31653622464965497</v>
      </c>
      <c r="Y159"/>
      <c r="Z159"/>
      <c r="AA159"/>
      <c r="AB159"/>
    </row>
    <row r="160" spans="1:28" x14ac:dyDescent="0.4">
      <c r="A160">
        <v>4</v>
      </c>
      <c r="B160">
        <v>4</v>
      </c>
      <c r="C160">
        <v>0.72</v>
      </c>
      <c r="D160">
        <v>1</v>
      </c>
      <c r="E160">
        <v>2</v>
      </c>
      <c r="F160" t="s">
        <v>20</v>
      </c>
      <c r="G160">
        <v>0.9</v>
      </c>
      <c r="H160">
        <v>1.5</v>
      </c>
      <c r="I160">
        <v>54</v>
      </c>
      <c r="J160">
        <v>28.585000000000001</v>
      </c>
      <c r="K160">
        <v>1.726</v>
      </c>
      <c r="L160">
        <v>19</v>
      </c>
      <c r="M160">
        <v>47</v>
      </c>
      <c r="N160">
        <v>27.84301</v>
      </c>
      <c r="O160">
        <v>1.0529999999999999</v>
      </c>
      <c r="P160">
        <v>19</v>
      </c>
      <c r="Q160">
        <v>895</v>
      </c>
      <c r="R160">
        <v>165.96800999999999</v>
      </c>
      <c r="S160">
        <v>42.416029999999999</v>
      </c>
      <c r="T160">
        <v>19</v>
      </c>
      <c r="U160">
        <f t="shared" si="10"/>
        <v>0.7753082033475428</v>
      </c>
      <c r="V160">
        <f t="shared" si="11"/>
        <v>1.1422013178994215E-2</v>
      </c>
      <c r="W160">
        <f t="shared" si="12"/>
        <v>1.6051016463713421</v>
      </c>
      <c r="X160">
        <f t="shared" si="13"/>
        <v>0.6638768339236123</v>
      </c>
      <c r="Y160"/>
      <c r="Z160"/>
      <c r="AA160"/>
      <c r="AB160"/>
    </row>
    <row r="161" spans="1:28" x14ac:dyDescent="0.4">
      <c r="A161">
        <v>4</v>
      </c>
      <c r="B161">
        <v>4</v>
      </c>
      <c r="C161">
        <v>0.72</v>
      </c>
      <c r="D161">
        <v>1</v>
      </c>
      <c r="E161">
        <v>3</v>
      </c>
      <c r="F161" t="s">
        <v>21</v>
      </c>
      <c r="G161">
        <v>0.85</v>
      </c>
      <c r="H161">
        <v>1.5</v>
      </c>
      <c r="I161">
        <v>94</v>
      </c>
      <c r="J161">
        <v>40.923009999999998</v>
      </c>
      <c r="K161">
        <v>2.45201</v>
      </c>
      <c r="L161">
        <v>14</v>
      </c>
      <c r="M161">
        <v>87</v>
      </c>
      <c r="N161">
        <v>39.956009999999999</v>
      </c>
      <c r="O161">
        <v>1.6790099999999999</v>
      </c>
      <c r="P161">
        <v>14</v>
      </c>
      <c r="Q161">
        <v>290</v>
      </c>
      <c r="R161">
        <v>43.173999999999999</v>
      </c>
      <c r="S161">
        <v>6.7590000000000003</v>
      </c>
      <c r="T161">
        <v>14</v>
      </c>
      <c r="U161">
        <f t="shared" si="10"/>
        <v>3.3640174038819338E-2</v>
      </c>
      <c r="V161">
        <f t="shared" si="11"/>
        <v>1.0385456619175467E-2</v>
      </c>
      <c r="W161">
        <f t="shared" si="12"/>
        <v>0.60482916368728734</v>
      </c>
      <c r="X161">
        <f t="shared" si="13"/>
        <v>-2.1657577863059E-2</v>
      </c>
      <c r="Y161"/>
      <c r="Z161"/>
      <c r="AA161"/>
      <c r="AB161"/>
    </row>
    <row r="162" spans="1:28" x14ac:dyDescent="0.4">
      <c r="A162">
        <v>4</v>
      </c>
      <c r="B162">
        <v>4</v>
      </c>
      <c r="C162">
        <v>0.72</v>
      </c>
      <c r="D162">
        <v>1</v>
      </c>
      <c r="E162">
        <v>3</v>
      </c>
      <c r="F162" t="s">
        <v>21</v>
      </c>
      <c r="G162">
        <v>0.9</v>
      </c>
      <c r="H162">
        <v>1.5</v>
      </c>
      <c r="I162">
        <v>163</v>
      </c>
      <c r="J162">
        <v>87</v>
      </c>
      <c r="K162">
        <v>4.8120099999999999</v>
      </c>
      <c r="L162">
        <v>18</v>
      </c>
      <c r="M162">
        <v>154</v>
      </c>
      <c r="N162">
        <v>69.119010000000003</v>
      </c>
      <c r="O162">
        <v>9.5750100000000007</v>
      </c>
      <c r="P162">
        <v>18</v>
      </c>
      <c r="Q162">
        <v>690</v>
      </c>
      <c r="R162">
        <v>111.71299999999999</v>
      </c>
      <c r="S162">
        <v>24.515989999999999</v>
      </c>
      <c r="T162">
        <v>18</v>
      </c>
      <c r="U162">
        <f t="shared" si="10"/>
        <v>0.2085062056801236</v>
      </c>
      <c r="V162">
        <f t="shared" si="11"/>
        <v>9.992174355600203E-2</v>
      </c>
      <c r="W162">
        <f t="shared" si="12"/>
        <v>0.4083101993209865</v>
      </c>
      <c r="X162">
        <f t="shared" si="13"/>
        <v>0.16566358717393295</v>
      </c>
      <c r="Y162"/>
      <c r="Z162"/>
      <c r="AA162"/>
      <c r="AB162"/>
    </row>
    <row r="163" spans="1:28" x14ac:dyDescent="0.4">
      <c r="A163">
        <v>4</v>
      </c>
      <c r="B163">
        <v>4</v>
      </c>
      <c r="C163">
        <v>0.72</v>
      </c>
      <c r="D163">
        <v>1</v>
      </c>
      <c r="E163">
        <v>4</v>
      </c>
      <c r="F163" t="s">
        <v>22</v>
      </c>
      <c r="G163">
        <v>0.85</v>
      </c>
      <c r="H163">
        <v>1.5</v>
      </c>
      <c r="I163">
        <v>164</v>
      </c>
      <c r="J163">
        <v>73.878</v>
      </c>
      <c r="K163">
        <v>2.8410000000000002</v>
      </c>
      <c r="L163">
        <v>12</v>
      </c>
      <c r="M163">
        <v>164</v>
      </c>
      <c r="N163">
        <v>63.579000000000001</v>
      </c>
      <c r="O163">
        <v>1.96601</v>
      </c>
      <c r="P163">
        <v>12</v>
      </c>
      <c r="Q163">
        <v>168</v>
      </c>
      <c r="R163">
        <v>23.25901</v>
      </c>
      <c r="S163">
        <v>3.145</v>
      </c>
      <c r="T163">
        <v>12</v>
      </c>
      <c r="U163">
        <f t="shared" si="10"/>
        <v>-0.43672246743725868</v>
      </c>
      <c r="V163">
        <f t="shared" si="11"/>
        <v>6.5201437007926855E-2</v>
      </c>
      <c r="W163">
        <f t="shared" si="12"/>
        <v>0.20403492726494002</v>
      </c>
      <c r="X163">
        <f t="shared" si="13"/>
        <v>-0.48617362335459097</v>
      </c>
      <c r="Y163"/>
      <c r="Z163"/>
      <c r="AA163"/>
      <c r="AB163"/>
    </row>
    <row r="164" spans="1:28" x14ac:dyDescent="0.4">
      <c r="A164">
        <v>4</v>
      </c>
      <c r="B164">
        <v>4</v>
      </c>
      <c r="C164">
        <v>0.72</v>
      </c>
      <c r="D164">
        <v>1</v>
      </c>
      <c r="E164">
        <v>4</v>
      </c>
      <c r="F164" t="s">
        <v>22</v>
      </c>
      <c r="G164">
        <v>0.9</v>
      </c>
      <c r="H164">
        <v>1.5</v>
      </c>
      <c r="I164">
        <v>352</v>
      </c>
      <c r="J164">
        <v>114.24500999999999</v>
      </c>
      <c r="K164">
        <v>10.338010000000001</v>
      </c>
      <c r="L164">
        <v>15</v>
      </c>
      <c r="M164">
        <v>339</v>
      </c>
      <c r="N164">
        <v>130.435</v>
      </c>
      <c r="O164">
        <v>11.175000000000001</v>
      </c>
      <c r="P164">
        <v>15</v>
      </c>
      <c r="Q164">
        <v>366</v>
      </c>
      <c r="R164">
        <v>58.900010000000002</v>
      </c>
      <c r="S164">
        <v>10.217000000000001</v>
      </c>
      <c r="T164">
        <v>15</v>
      </c>
      <c r="U164">
        <f t="shared" si="10"/>
        <v>-0.34527877400430002</v>
      </c>
      <c r="V164">
        <f t="shared" si="11"/>
        <v>-5.7556902508371616E-2</v>
      </c>
      <c r="W164">
        <f t="shared" si="12"/>
        <v>-3.8924138422960636E-2</v>
      </c>
      <c r="X164">
        <f t="shared" si="13"/>
        <v>-0.38911738282273373</v>
      </c>
      <c r="Y164"/>
      <c r="Z164"/>
      <c r="AA164"/>
      <c r="AB164"/>
    </row>
    <row r="165" spans="1:28" x14ac:dyDescent="0.4">
      <c r="A165">
        <v>4</v>
      </c>
      <c r="B165">
        <v>4</v>
      </c>
      <c r="C165">
        <v>0.72</v>
      </c>
      <c r="D165">
        <v>2</v>
      </c>
      <c r="E165">
        <v>3</v>
      </c>
      <c r="F165" t="s">
        <v>23</v>
      </c>
      <c r="G165">
        <v>0.85</v>
      </c>
      <c r="H165">
        <v>1.5</v>
      </c>
      <c r="I165">
        <v>72</v>
      </c>
      <c r="J165">
        <v>28.018000000000001</v>
      </c>
      <c r="K165">
        <v>2.145</v>
      </c>
      <c r="L165">
        <v>17</v>
      </c>
      <c r="M165">
        <v>42</v>
      </c>
      <c r="N165">
        <v>24.995010000000001</v>
      </c>
      <c r="O165">
        <v>0.746</v>
      </c>
      <c r="P165">
        <v>17</v>
      </c>
      <c r="Q165">
        <v>602</v>
      </c>
      <c r="R165">
        <v>92.447000000000003</v>
      </c>
      <c r="S165">
        <v>21.380009999999999</v>
      </c>
      <c r="T165">
        <v>17</v>
      </c>
      <c r="U165">
        <f t="shared" si="10"/>
        <v>0.56803950758121946</v>
      </c>
      <c r="V165">
        <f t="shared" si="11"/>
        <v>4.9583816109916842E-2</v>
      </c>
      <c r="W165">
        <f t="shared" si="12"/>
        <v>1.4572690765312317</v>
      </c>
      <c r="X165">
        <f t="shared" si="13"/>
        <v>0.46697390893197827</v>
      </c>
      <c r="Y165"/>
      <c r="Z165"/>
      <c r="AA165"/>
      <c r="AB165"/>
    </row>
    <row r="166" spans="1:28" x14ac:dyDescent="0.4">
      <c r="A166">
        <v>4</v>
      </c>
      <c r="B166">
        <v>4</v>
      </c>
      <c r="C166">
        <v>0.72</v>
      </c>
      <c r="D166">
        <v>2</v>
      </c>
      <c r="E166">
        <v>3</v>
      </c>
      <c r="F166" t="s">
        <v>23</v>
      </c>
      <c r="G166">
        <v>0.9</v>
      </c>
      <c r="H166">
        <v>1.5</v>
      </c>
      <c r="I166">
        <v>90</v>
      </c>
      <c r="J166">
        <v>42.828000000000003</v>
      </c>
      <c r="K166">
        <v>2.6440100000000002</v>
      </c>
      <c r="L166">
        <v>21</v>
      </c>
      <c r="M166">
        <v>53</v>
      </c>
      <c r="N166">
        <v>30.04701</v>
      </c>
      <c r="O166">
        <v>1.3660099999999999</v>
      </c>
      <c r="P166">
        <v>21</v>
      </c>
      <c r="Q166">
        <v>1192</v>
      </c>
      <c r="R166">
        <v>239.14100999999999</v>
      </c>
      <c r="S166">
        <v>93.307010000000005</v>
      </c>
      <c r="T166">
        <v>21</v>
      </c>
      <c r="U166">
        <f t="shared" si="10"/>
        <v>0.90085279760671599</v>
      </c>
      <c r="V166">
        <f t="shared" si="11"/>
        <v>0.15392653247677679</v>
      </c>
      <c r="W166">
        <f t="shared" si="12"/>
        <v>1.8344603941428392</v>
      </c>
      <c r="X166">
        <f t="shared" si="13"/>
        <v>0.70626449848419914</v>
      </c>
      <c r="Y166"/>
      <c r="Z166"/>
      <c r="AA166"/>
      <c r="AB166"/>
    </row>
    <row r="167" spans="1:28" x14ac:dyDescent="0.4">
      <c r="A167">
        <v>4</v>
      </c>
      <c r="B167">
        <v>4</v>
      </c>
      <c r="C167">
        <v>0.72</v>
      </c>
      <c r="D167">
        <v>2</v>
      </c>
      <c r="E167">
        <v>4</v>
      </c>
      <c r="F167" t="s">
        <v>24</v>
      </c>
      <c r="G167">
        <v>0.85</v>
      </c>
      <c r="H167">
        <v>1.5</v>
      </c>
      <c r="I167">
        <v>177</v>
      </c>
      <c r="J167">
        <v>71.126999999999995</v>
      </c>
      <c r="K167">
        <v>3.2110099999999999</v>
      </c>
      <c r="L167">
        <v>13</v>
      </c>
      <c r="M167">
        <v>77</v>
      </c>
      <c r="N167">
        <v>37.03201</v>
      </c>
      <c r="O167">
        <v>1.28501</v>
      </c>
      <c r="P167">
        <v>13</v>
      </c>
      <c r="Q167">
        <v>243</v>
      </c>
      <c r="R167">
        <v>35.517000000000003</v>
      </c>
      <c r="S167">
        <v>6.0010000000000003</v>
      </c>
      <c r="T167">
        <v>13</v>
      </c>
      <c r="U167">
        <f t="shared" si="10"/>
        <v>-1.8141009769907793E-2</v>
      </c>
      <c r="V167">
        <f t="shared" si="11"/>
        <v>0.28345720632835153</v>
      </c>
      <c r="W167">
        <f t="shared" si="12"/>
        <v>0.66931711938833915</v>
      </c>
      <c r="X167">
        <f t="shared" si="13"/>
        <v>-8.3182098642781394E-2</v>
      </c>
      <c r="Y167"/>
      <c r="Z167"/>
      <c r="AA167"/>
      <c r="AB167"/>
    </row>
    <row r="168" spans="1:28" x14ac:dyDescent="0.4">
      <c r="A168">
        <v>4</v>
      </c>
      <c r="B168">
        <v>4</v>
      </c>
      <c r="C168">
        <v>0.72</v>
      </c>
      <c r="D168">
        <v>2</v>
      </c>
      <c r="E168">
        <v>4</v>
      </c>
      <c r="F168" t="s">
        <v>24</v>
      </c>
      <c r="G168">
        <v>0.9</v>
      </c>
      <c r="H168">
        <v>1.5</v>
      </c>
      <c r="I168">
        <v>368</v>
      </c>
      <c r="J168">
        <v>144.756</v>
      </c>
      <c r="K168">
        <v>22.598009999999999</v>
      </c>
      <c r="L168">
        <v>17</v>
      </c>
      <c r="M168">
        <v>116</v>
      </c>
      <c r="N168">
        <v>53.011009999999999</v>
      </c>
      <c r="O168">
        <v>3.5070000000000001</v>
      </c>
      <c r="P168">
        <v>17</v>
      </c>
      <c r="Q168">
        <v>580</v>
      </c>
      <c r="R168">
        <v>86.804010000000005</v>
      </c>
      <c r="S168">
        <v>20.55</v>
      </c>
      <c r="T168">
        <v>17</v>
      </c>
      <c r="U168">
        <f t="shared" si="10"/>
        <v>0.21417370955336296</v>
      </c>
      <c r="V168">
        <f t="shared" si="11"/>
        <v>0.43627049510598476</v>
      </c>
      <c r="W168">
        <f t="shared" si="12"/>
        <v>0.76787606033058542</v>
      </c>
      <c r="X168">
        <f t="shared" si="13"/>
        <v>0.12657178917239462</v>
      </c>
      <c r="Y168"/>
      <c r="Z168"/>
      <c r="AA168"/>
      <c r="AB168"/>
    </row>
    <row r="169" spans="1:28" x14ac:dyDescent="0.4">
      <c r="A169">
        <v>4</v>
      </c>
      <c r="B169">
        <v>4</v>
      </c>
      <c r="C169">
        <v>0.72</v>
      </c>
      <c r="D169">
        <v>3</v>
      </c>
      <c r="E169">
        <v>4</v>
      </c>
      <c r="F169" t="s">
        <v>25</v>
      </c>
      <c r="G169">
        <v>0.85</v>
      </c>
      <c r="H169">
        <v>1.5</v>
      </c>
      <c r="I169">
        <v>123</v>
      </c>
      <c r="J169">
        <v>61.284999999999997</v>
      </c>
      <c r="K169">
        <v>3.8370000000000002</v>
      </c>
      <c r="L169">
        <v>16</v>
      </c>
      <c r="M169">
        <v>42</v>
      </c>
      <c r="N169">
        <v>24.620010000000001</v>
      </c>
      <c r="O169">
        <v>0.48601</v>
      </c>
      <c r="P169">
        <v>16</v>
      </c>
      <c r="Q169">
        <v>477</v>
      </c>
      <c r="R169">
        <v>71.02</v>
      </c>
      <c r="S169">
        <v>14.068</v>
      </c>
      <c r="T169">
        <v>16</v>
      </c>
      <c r="U169">
        <f t="shared" si="10"/>
        <v>0.46009244297127649</v>
      </c>
      <c r="V169">
        <f t="shared" si="11"/>
        <v>0.39606596543940159</v>
      </c>
      <c r="W169">
        <f t="shared" si="12"/>
        <v>1.4615871543740948</v>
      </c>
      <c r="X169">
        <f t="shared" si="13"/>
        <v>0.37287967153202761</v>
      </c>
      <c r="Y169"/>
      <c r="Z169"/>
      <c r="AA169"/>
      <c r="AB169"/>
    </row>
    <row r="170" spans="1:28" x14ac:dyDescent="0.4">
      <c r="A170">
        <v>4</v>
      </c>
      <c r="B170">
        <v>4</v>
      </c>
      <c r="C170">
        <v>0.72</v>
      </c>
      <c r="D170">
        <v>3</v>
      </c>
      <c r="E170">
        <v>4</v>
      </c>
      <c r="F170" t="s">
        <v>25</v>
      </c>
      <c r="G170">
        <v>0.9</v>
      </c>
      <c r="H170">
        <v>1.5</v>
      </c>
      <c r="I170">
        <v>180</v>
      </c>
      <c r="J170">
        <v>84.546999999999997</v>
      </c>
      <c r="K170">
        <v>9.1250099999999996</v>
      </c>
      <c r="L170">
        <v>19</v>
      </c>
      <c r="M170">
        <v>44</v>
      </c>
      <c r="N170">
        <v>25.23901</v>
      </c>
      <c r="O170">
        <v>0.54400999999999999</v>
      </c>
      <c r="P170">
        <v>19</v>
      </c>
      <c r="Q170">
        <v>851</v>
      </c>
      <c r="R170">
        <v>142.08201</v>
      </c>
      <c r="S170">
        <v>39.255040000000001</v>
      </c>
      <c r="T170">
        <v>19</v>
      </c>
      <c r="U170">
        <f t="shared" si="10"/>
        <v>0.75046677662948003</v>
      </c>
      <c r="V170">
        <f t="shared" si="11"/>
        <v>0.52502588633147262</v>
      </c>
      <c r="W170">
        <f t="shared" si="12"/>
        <v>1.8582885412528141</v>
      </c>
      <c r="X170">
        <f t="shared" si="13"/>
        <v>0.61949800814981359</v>
      </c>
      <c r="Y170"/>
      <c r="Z170"/>
      <c r="AA170"/>
      <c r="AB170"/>
    </row>
    <row r="171" spans="1:28" x14ac:dyDescent="0.4">
      <c r="A171">
        <v>4</v>
      </c>
      <c r="B171">
        <v>6</v>
      </c>
      <c r="C171">
        <v>0.66</v>
      </c>
      <c r="D171">
        <v>1</v>
      </c>
      <c r="E171">
        <v>2</v>
      </c>
      <c r="F171" t="s">
        <v>20</v>
      </c>
      <c r="G171">
        <v>0.85</v>
      </c>
      <c r="H171">
        <v>1.5</v>
      </c>
      <c r="I171">
        <v>44</v>
      </c>
      <c r="J171">
        <v>33.386009999999999</v>
      </c>
      <c r="K171">
        <v>0.96601000000000004</v>
      </c>
      <c r="L171">
        <v>12</v>
      </c>
      <c r="M171">
        <v>43</v>
      </c>
      <c r="N171">
        <v>52.470010000000002</v>
      </c>
      <c r="O171">
        <v>1.13801</v>
      </c>
      <c r="P171">
        <v>12</v>
      </c>
      <c r="Q171">
        <v>462</v>
      </c>
      <c r="R171">
        <v>121.87201</v>
      </c>
      <c r="S171">
        <v>31.126999999999999</v>
      </c>
      <c r="T171">
        <v>12</v>
      </c>
      <c r="U171">
        <f t="shared" si="10"/>
        <v>0.36599282691621748</v>
      </c>
      <c r="V171">
        <f t="shared" si="11"/>
        <v>-0.19634662783989826</v>
      </c>
      <c r="W171">
        <f t="shared" si="12"/>
        <v>1.4369911873417109</v>
      </c>
      <c r="X171">
        <f t="shared" si="13"/>
        <v>0.24743456724295124</v>
      </c>
      <c r="Y171"/>
      <c r="Z171"/>
      <c r="AA171"/>
      <c r="AB171"/>
    </row>
    <row r="172" spans="1:28" x14ac:dyDescent="0.4">
      <c r="A172">
        <v>4</v>
      </c>
      <c r="B172">
        <v>6</v>
      </c>
      <c r="C172">
        <v>0.66</v>
      </c>
      <c r="D172">
        <v>1</v>
      </c>
      <c r="E172">
        <v>2</v>
      </c>
      <c r="F172" t="s">
        <v>20</v>
      </c>
      <c r="G172">
        <v>0.9</v>
      </c>
      <c r="H172">
        <v>1.5</v>
      </c>
      <c r="I172">
        <v>54</v>
      </c>
      <c r="J172">
        <v>46.674999999999997</v>
      </c>
      <c r="K172">
        <v>1.5820000000000001</v>
      </c>
      <c r="L172">
        <v>13</v>
      </c>
      <c r="M172">
        <v>52</v>
      </c>
      <c r="N172">
        <v>51.396000000000001</v>
      </c>
      <c r="O172">
        <v>1.599</v>
      </c>
      <c r="P172">
        <v>13</v>
      </c>
      <c r="Q172">
        <v>799</v>
      </c>
      <c r="R172">
        <v>232.73101</v>
      </c>
      <c r="S172">
        <v>84.512010000000004</v>
      </c>
      <c r="T172">
        <v>13</v>
      </c>
      <c r="U172">
        <f t="shared" si="10"/>
        <v>0.65592493381208605</v>
      </c>
      <c r="V172">
        <f t="shared" si="11"/>
        <v>-4.1844993823078297E-2</v>
      </c>
      <c r="W172">
        <f t="shared" si="12"/>
        <v>1.7230699671690912</v>
      </c>
      <c r="X172">
        <f t="shared" si="13"/>
        <v>0.47370069920071567</v>
      </c>
      <c r="Y172"/>
      <c r="Z172"/>
      <c r="AA172"/>
      <c r="AB172"/>
    </row>
    <row r="173" spans="1:28" x14ac:dyDescent="0.4">
      <c r="A173">
        <v>4</v>
      </c>
      <c r="B173">
        <v>6</v>
      </c>
      <c r="C173">
        <v>0.66</v>
      </c>
      <c r="D173">
        <v>1</v>
      </c>
      <c r="E173">
        <v>4</v>
      </c>
      <c r="F173" t="s">
        <v>21</v>
      </c>
      <c r="G173">
        <v>0.85</v>
      </c>
      <c r="H173">
        <v>1.5</v>
      </c>
      <c r="I173">
        <v>61</v>
      </c>
      <c r="J173">
        <v>47.164009999999998</v>
      </c>
      <c r="K173">
        <v>0.93799999999999994</v>
      </c>
      <c r="L173">
        <v>10</v>
      </c>
      <c r="M173">
        <v>63</v>
      </c>
      <c r="N173">
        <v>55.12</v>
      </c>
      <c r="O173">
        <v>1.22601</v>
      </c>
      <c r="P173">
        <v>10</v>
      </c>
      <c r="Q173">
        <v>151</v>
      </c>
      <c r="R173">
        <v>31.906009999999998</v>
      </c>
      <c r="S173">
        <v>4.2920100000000003</v>
      </c>
      <c r="T173">
        <v>10</v>
      </c>
      <c r="U173">
        <f t="shared" si="10"/>
        <v>-0.23743671192410826</v>
      </c>
      <c r="V173">
        <f t="shared" si="11"/>
        <v>-6.7698486122910115E-2</v>
      </c>
      <c r="W173">
        <f t="shared" si="12"/>
        <v>0.54416671262515415</v>
      </c>
      <c r="X173">
        <f t="shared" si="13"/>
        <v>-0.29041101692865484</v>
      </c>
      <c r="Y173"/>
      <c r="Z173"/>
      <c r="AA173"/>
      <c r="AB173"/>
    </row>
    <row r="174" spans="1:28" x14ac:dyDescent="0.4">
      <c r="A174">
        <v>4</v>
      </c>
      <c r="B174">
        <v>6</v>
      </c>
      <c r="C174">
        <v>0.66</v>
      </c>
      <c r="D174">
        <v>1</v>
      </c>
      <c r="E174">
        <v>4</v>
      </c>
      <c r="F174" t="s">
        <v>21</v>
      </c>
      <c r="G174">
        <v>0.9</v>
      </c>
      <c r="H174">
        <v>1.5</v>
      </c>
      <c r="I174">
        <v>163</v>
      </c>
      <c r="J174">
        <v>82.515000000000001</v>
      </c>
      <c r="K174">
        <v>6.6550099999999999</v>
      </c>
      <c r="L174">
        <v>12</v>
      </c>
      <c r="M174">
        <v>163</v>
      </c>
      <c r="N174">
        <v>105.755</v>
      </c>
      <c r="O174">
        <v>7.34</v>
      </c>
      <c r="P174">
        <v>12</v>
      </c>
      <c r="Q174">
        <v>489</v>
      </c>
      <c r="R174">
        <v>132.56900999999999</v>
      </c>
      <c r="S174">
        <v>35.676990000000004</v>
      </c>
      <c r="T174">
        <v>12</v>
      </c>
      <c r="U174">
        <f t="shared" si="10"/>
        <v>9.814110348626133E-2</v>
      </c>
      <c r="V174">
        <f t="shared" si="11"/>
        <v>-0.10776800557426715</v>
      </c>
      <c r="W174">
        <f t="shared" si="12"/>
        <v>0.68669214673159451</v>
      </c>
      <c r="X174">
        <f t="shared" si="13"/>
        <v>-6.7732866629118087E-3</v>
      </c>
      <c r="Y174"/>
      <c r="Z174"/>
      <c r="AA174"/>
      <c r="AB174"/>
    </row>
    <row r="175" spans="1:28" x14ac:dyDescent="0.4">
      <c r="A175">
        <v>4</v>
      </c>
      <c r="B175">
        <v>6</v>
      </c>
      <c r="C175">
        <v>0.66</v>
      </c>
      <c r="D175">
        <v>1</v>
      </c>
      <c r="E175">
        <v>6</v>
      </c>
      <c r="F175" t="s">
        <v>22</v>
      </c>
      <c r="G175">
        <v>0.85</v>
      </c>
      <c r="H175">
        <v>1.5</v>
      </c>
      <c r="I175">
        <v>10</v>
      </c>
      <c r="J175">
        <v>19.443010000000001</v>
      </c>
      <c r="K175">
        <v>3.7999999999999999E-2</v>
      </c>
      <c r="L175">
        <v>7</v>
      </c>
      <c r="M175">
        <v>10</v>
      </c>
      <c r="N175">
        <v>30.45701</v>
      </c>
      <c r="O175">
        <v>5.4010000000000002E-2</v>
      </c>
      <c r="P175">
        <v>7</v>
      </c>
      <c r="Q175">
        <v>17</v>
      </c>
      <c r="R175">
        <v>3.7890100000000002</v>
      </c>
      <c r="S175">
        <v>0.183</v>
      </c>
      <c r="T175">
        <v>7</v>
      </c>
      <c r="U175">
        <f t="shared" si="10"/>
        <v>-0.90516151442797788</v>
      </c>
      <c r="V175">
        <f t="shared" si="11"/>
        <v>-0.19492376635881917</v>
      </c>
      <c r="W175">
        <f t="shared" si="12"/>
        <v>0.52997691244923595</v>
      </c>
      <c r="X175">
        <f t="shared" si="13"/>
        <v>-0.92588951275127407</v>
      </c>
      <c r="Y175"/>
      <c r="Z175"/>
      <c r="AA175"/>
      <c r="AB175"/>
    </row>
    <row r="176" spans="1:28" x14ac:dyDescent="0.4">
      <c r="A176">
        <v>4</v>
      </c>
      <c r="B176">
        <v>6</v>
      </c>
      <c r="C176">
        <v>0.66</v>
      </c>
      <c r="D176">
        <v>1</v>
      </c>
      <c r="E176">
        <v>6</v>
      </c>
      <c r="F176" t="s">
        <v>22</v>
      </c>
      <c r="G176">
        <v>0.9</v>
      </c>
      <c r="H176">
        <v>1.5</v>
      </c>
      <c r="I176">
        <v>61</v>
      </c>
      <c r="J176">
        <v>38.470010000000002</v>
      </c>
      <c r="K176">
        <v>0.71501000000000003</v>
      </c>
      <c r="L176">
        <v>9</v>
      </c>
      <c r="M176">
        <v>61</v>
      </c>
      <c r="N176">
        <v>53.832009999999997</v>
      </c>
      <c r="O176">
        <v>0.78400999999999998</v>
      </c>
      <c r="P176">
        <v>9</v>
      </c>
      <c r="Q176">
        <v>58</v>
      </c>
      <c r="R176">
        <v>11.22701</v>
      </c>
      <c r="S176">
        <v>1.0029999999999999</v>
      </c>
      <c r="T176">
        <v>9</v>
      </c>
      <c r="U176">
        <f t="shared" si="10"/>
        <v>-0.68077648649444567</v>
      </c>
      <c r="V176">
        <f t="shared" si="11"/>
        <v>-0.14591829677193205</v>
      </c>
      <c r="W176">
        <f t="shared" si="12"/>
        <v>0.10697933090087515</v>
      </c>
      <c r="X176">
        <f t="shared" si="13"/>
        <v>-0.71504774931041237</v>
      </c>
      <c r="Y176"/>
      <c r="Z176"/>
      <c r="AA176"/>
      <c r="AB176"/>
    </row>
    <row r="177" spans="1:28" x14ac:dyDescent="0.4">
      <c r="A177">
        <v>4</v>
      </c>
      <c r="B177">
        <v>6</v>
      </c>
      <c r="C177">
        <v>0.66</v>
      </c>
      <c r="D177">
        <v>3</v>
      </c>
      <c r="E177">
        <v>4</v>
      </c>
      <c r="F177" t="s">
        <v>23</v>
      </c>
      <c r="G177">
        <v>0.85</v>
      </c>
      <c r="H177">
        <v>1.5</v>
      </c>
      <c r="I177">
        <v>134</v>
      </c>
      <c r="J177">
        <v>76.248009999999994</v>
      </c>
      <c r="K177">
        <v>9.0010100000000008</v>
      </c>
      <c r="L177">
        <v>13</v>
      </c>
      <c r="M177">
        <v>70</v>
      </c>
      <c r="N177">
        <v>63.789009999999998</v>
      </c>
      <c r="O177">
        <v>3.9070100000000001</v>
      </c>
      <c r="P177">
        <v>13</v>
      </c>
      <c r="Q177">
        <v>808</v>
      </c>
      <c r="R177">
        <v>238.286</v>
      </c>
      <c r="S177">
        <v>88.531989999999993</v>
      </c>
      <c r="T177">
        <v>13</v>
      </c>
      <c r="U177">
        <f t="shared" si="10"/>
        <v>0.57235266503453075</v>
      </c>
      <c r="V177">
        <f t="shared" si="11"/>
        <v>7.7482651507488037E-2</v>
      </c>
      <c r="W177">
        <f t="shared" si="12"/>
        <v>1.3552557034886186</v>
      </c>
      <c r="X177">
        <f t="shared" si="13"/>
        <v>0.39808216350483505</v>
      </c>
      <c r="Y177"/>
      <c r="Z177"/>
      <c r="AA177"/>
      <c r="AB177"/>
    </row>
    <row r="178" spans="1:28" x14ac:dyDescent="0.4">
      <c r="A178">
        <v>4</v>
      </c>
      <c r="B178">
        <v>6</v>
      </c>
      <c r="C178">
        <v>0.66</v>
      </c>
      <c r="D178">
        <v>3</v>
      </c>
      <c r="E178">
        <v>4</v>
      </c>
      <c r="F178" t="s">
        <v>23</v>
      </c>
      <c r="G178">
        <v>0.9</v>
      </c>
      <c r="H178">
        <v>1.5</v>
      </c>
      <c r="I178">
        <v>221</v>
      </c>
      <c r="J178">
        <v>156.16900999999999</v>
      </c>
      <c r="K178">
        <v>24.527000000000001</v>
      </c>
      <c r="L178">
        <v>16</v>
      </c>
      <c r="M178">
        <v>131</v>
      </c>
      <c r="N178">
        <v>103.863</v>
      </c>
      <c r="O178">
        <v>16.935009999999998</v>
      </c>
      <c r="P178">
        <v>16</v>
      </c>
      <c r="Q178">
        <v>3852</v>
      </c>
      <c r="R178">
        <v>3756.7939500000002</v>
      </c>
      <c r="S178">
        <v>3036.9448299999999</v>
      </c>
      <c r="T178">
        <v>16</v>
      </c>
      <c r="U178">
        <f t="shared" si="10"/>
        <v>1.5583565131471251</v>
      </c>
      <c r="V178">
        <f t="shared" si="11"/>
        <v>0.17713399449966102</v>
      </c>
      <c r="W178">
        <f t="shared" si="12"/>
        <v>2.2536514450449014</v>
      </c>
      <c r="X178">
        <f t="shared" si="13"/>
        <v>0.91808184034341389</v>
      </c>
      <c r="Y178"/>
      <c r="Z178"/>
      <c r="AA178"/>
      <c r="AB178"/>
    </row>
    <row r="179" spans="1:28" x14ac:dyDescent="0.4">
      <c r="A179">
        <v>4</v>
      </c>
      <c r="B179">
        <v>6</v>
      </c>
      <c r="C179">
        <v>0.66</v>
      </c>
      <c r="D179">
        <v>3</v>
      </c>
      <c r="E179">
        <v>6</v>
      </c>
      <c r="F179" t="s">
        <v>24</v>
      </c>
      <c r="G179">
        <v>0.85</v>
      </c>
      <c r="H179">
        <v>1.5</v>
      </c>
      <c r="I179">
        <v>184</v>
      </c>
      <c r="J179">
        <v>96.731009999999998</v>
      </c>
      <c r="K179">
        <v>4.6310000000000002</v>
      </c>
      <c r="L179">
        <v>10</v>
      </c>
      <c r="M179">
        <v>71</v>
      </c>
      <c r="N179">
        <v>62.04701</v>
      </c>
      <c r="O179">
        <v>1.8540099999999999</v>
      </c>
      <c r="P179">
        <v>10</v>
      </c>
      <c r="Q179">
        <v>178</v>
      </c>
      <c r="R179">
        <v>40.830010000000001</v>
      </c>
      <c r="S179">
        <v>6.6320100000000002</v>
      </c>
      <c r="T179">
        <v>10</v>
      </c>
      <c r="U179">
        <f t="shared" si="10"/>
        <v>-0.18174137171626864</v>
      </c>
      <c r="V179">
        <f t="shared" si="11"/>
        <v>0.19284486440147278</v>
      </c>
      <c r="W179">
        <f t="shared" si="12"/>
        <v>0.55353310011355572</v>
      </c>
      <c r="X179">
        <f t="shared" si="13"/>
        <v>-0.24554528098785605</v>
      </c>
      <c r="Y179"/>
      <c r="Z179"/>
      <c r="AA179"/>
      <c r="AB179"/>
    </row>
    <row r="180" spans="1:28" x14ac:dyDescent="0.4">
      <c r="A180">
        <v>4</v>
      </c>
      <c r="B180">
        <v>6</v>
      </c>
      <c r="C180">
        <v>0.66</v>
      </c>
      <c r="D180">
        <v>3</v>
      </c>
      <c r="E180">
        <v>6</v>
      </c>
      <c r="F180" t="s">
        <v>24</v>
      </c>
      <c r="G180">
        <v>0.9</v>
      </c>
      <c r="H180">
        <v>1.5</v>
      </c>
      <c r="I180">
        <v>473</v>
      </c>
      <c r="J180">
        <v>241.25900999999999</v>
      </c>
      <c r="K180">
        <v>20.78201</v>
      </c>
      <c r="L180">
        <v>12</v>
      </c>
      <c r="M180">
        <v>152</v>
      </c>
      <c r="N180">
        <v>108.94201</v>
      </c>
      <c r="O180">
        <v>6.4409999999999998</v>
      </c>
      <c r="P180">
        <v>12</v>
      </c>
      <c r="Q180">
        <v>539</v>
      </c>
      <c r="R180">
        <v>148.61700999999999</v>
      </c>
      <c r="S180">
        <v>43.89499</v>
      </c>
      <c r="T180">
        <v>12</v>
      </c>
      <c r="U180">
        <f t="shared" si="10"/>
        <v>0.13487313573795526</v>
      </c>
      <c r="V180">
        <f t="shared" si="11"/>
        <v>0.34528815755061409</v>
      </c>
      <c r="W180">
        <f t="shared" si="12"/>
        <v>0.83346165526573013</v>
      </c>
      <c r="X180">
        <f t="shared" si="13"/>
        <v>9.3098660398571991E-3</v>
      </c>
      <c r="Y180"/>
      <c r="Z180"/>
      <c r="AA180"/>
      <c r="AB180"/>
    </row>
    <row r="181" spans="1:28" x14ac:dyDescent="0.4">
      <c r="A181">
        <v>4</v>
      </c>
      <c r="B181">
        <v>6</v>
      </c>
      <c r="C181">
        <v>0.66</v>
      </c>
      <c r="D181">
        <v>5</v>
      </c>
      <c r="E181">
        <v>6</v>
      </c>
      <c r="F181" t="s">
        <v>25</v>
      </c>
      <c r="G181">
        <v>0.85</v>
      </c>
      <c r="H181">
        <v>1.5</v>
      </c>
      <c r="I181">
        <v>165</v>
      </c>
      <c r="J181">
        <v>95.02</v>
      </c>
      <c r="K181">
        <v>6.1200099999999997</v>
      </c>
      <c r="L181">
        <v>12</v>
      </c>
      <c r="M181">
        <v>41</v>
      </c>
      <c r="N181">
        <v>44.019010000000002</v>
      </c>
      <c r="O181">
        <v>0.873</v>
      </c>
      <c r="P181">
        <v>12</v>
      </c>
      <c r="Q181">
        <v>536</v>
      </c>
      <c r="R181">
        <v>142.17301</v>
      </c>
      <c r="S181">
        <v>42.52402</v>
      </c>
      <c r="T181">
        <v>12</v>
      </c>
      <c r="U181">
        <f t="shared" si="10"/>
        <v>0.50917688721222398</v>
      </c>
      <c r="V181">
        <f t="shared" si="11"/>
        <v>0.33417475516190281</v>
      </c>
      <c r="W181">
        <f t="shared" si="12"/>
        <v>1.687620070031207</v>
      </c>
      <c r="X181">
        <f t="shared" si="13"/>
        <v>0.36353226143980066</v>
      </c>
      <c r="Y181"/>
      <c r="Z181"/>
      <c r="AA181"/>
      <c r="AB181"/>
    </row>
    <row r="182" spans="1:28" x14ac:dyDescent="0.4">
      <c r="A182">
        <v>4</v>
      </c>
      <c r="B182">
        <v>6</v>
      </c>
      <c r="C182">
        <v>0.66</v>
      </c>
      <c r="D182">
        <v>5</v>
      </c>
      <c r="E182">
        <v>6</v>
      </c>
      <c r="F182" t="s">
        <v>25</v>
      </c>
      <c r="G182">
        <v>0.9</v>
      </c>
      <c r="H182">
        <v>1.5</v>
      </c>
      <c r="I182">
        <v>350</v>
      </c>
      <c r="J182">
        <v>216.03501</v>
      </c>
      <c r="K182">
        <v>25.092009999999998</v>
      </c>
      <c r="L182">
        <v>13</v>
      </c>
      <c r="M182">
        <v>56</v>
      </c>
      <c r="N182">
        <v>53.805999999999997</v>
      </c>
      <c r="O182">
        <v>2.1830099999999999</v>
      </c>
      <c r="P182">
        <v>13</v>
      </c>
      <c r="Q182">
        <v>1172</v>
      </c>
      <c r="R182">
        <v>443.84201999999999</v>
      </c>
      <c r="S182">
        <v>219.18405999999999</v>
      </c>
      <c r="T182">
        <v>13</v>
      </c>
      <c r="U182">
        <f t="shared" si="10"/>
        <v>0.91639770865060244</v>
      </c>
      <c r="V182">
        <f t="shared" si="11"/>
        <v>0.60369343004951803</v>
      </c>
      <c r="W182">
        <f t="shared" si="12"/>
        <v>2.0017532420697259</v>
      </c>
      <c r="X182">
        <f t="shared" si="13"/>
        <v>0.63867865572485483</v>
      </c>
      <c r="Y182"/>
      <c r="Z182"/>
      <c r="AA182"/>
      <c r="AB182"/>
    </row>
    <row r="183" spans="1:28" x14ac:dyDescent="0.4">
      <c r="A183">
        <v>4</v>
      </c>
      <c r="B183">
        <v>6</v>
      </c>
      <c r="C183">
        <v>0.72</v>
      </c>
      <c r="D183">
        <v>1</v>
      </c>
      <c r="E183">
        <v>2</v>
      </c>
      <c r="F183" t="s">
        <v>20</v>
      </c>
      <c r="G183">
        <v>0.85</v>
      </c>
      <c r="H183">
        <v>1.5</v>
      </c>
      <c r="I183">
        <v>186</v>
      </c>
      <c r="J183">
        <v>105.18600000000001</v>
      </c>
      <c r="K183">
        <v>17.373999999999999</v>
      </c>
      <c r="L183">
        <v>20</v>
      </c>
      <c r="M183">
        <v>163</v>
      </c>
      <c r="N183">
        <v>117.10901</v>
      </c>
      <c r="O183">
        <v>23.018999999999998</v>
      </c>
      <c r="P183">
        <v>20</v>
      </c>
      <c r="Q183"/>
      <c r="R183">
        <v>18000</v>
      </c>
      <c r="S183"/>
      <c r="T183"/>
      <c r="U183">
        <f t="shared" si="10"/>
        <v>2.1866821954899405</v>
      </c>
      <c r="V183">
        <f t="shared" si="11"/>
        <v>-4.663236948531671E-2</v>
      </c>
      <c r="Y183"/>
      <c r="Z183"/>
      <c r="AA183"/>
      <c r="AB183"/>
    </row>
    <row r="184" spans="1:28" x14ac:dyDescent="0.4">
      <c r="A184">
        <v>4</v>
      </c>
      <c r="B184">
        <v>6</v>
      </c>
      <c r="C184">
        <v>0.72</v>
      </c>
      <c r="D184">
        <v>1</v>
      </c>
      <c r="E184">
        <v>2</v>
      </c>
      <c r="F184" t="s">
        <v>20</v>
      </c>
      <c r="G184">
        <v>0.9</v>
      </c>
      <c r="H184">
        <v>1.5</v>
      </c>
      <c r="I184">
        <v>261</v>
      </c>
      <c r="J184">
        <v>149.99401</v>
      </c>
      <c r="K184">
        <v>31.295999999999999</v>
      </c>
      <c r="L184">
        <v>23</v>
      </c>
      <c r="M184">
        <v>273</v>
      </c>
      <c r="N184">
        <v>190.405</v>
      </c>
      <c r="O184">
        <v>47.79</v>
      </c>
      <c r="P184">
        <v>23</v>
      </c>
      <c r="Q184"/>
      <c r="R184">
        <v>18000</v>
      </c>
      <c r="S184"/>
      <c r="T184"/>
      <c r="U184">
        <f t="shared" si="10"/>
        <v>1.975594156412529</v>
      </c>
      <c r="V184">
        <f t="shared" si="11"/>
        <v>-0.10360443280769423</v>
      </c>
      <c r="Y184"/>
      <c r="Z184"/>
      <c r="AA184"/>
      <c r="AB184"/>
    </row>
    <row r="185" spans="1:28" x14ac:dyDescent="0.4">
      <c r="A185">
        <v>4</v>
      </c>
      <c r="B185">
        <v>6</v>
      </c>
      <c r="C185">
        <v>0.72</v>
      </c>
      <c r="D185">
        <v>1</v>
      </c>
      <c r="E185">
        <v>4</v>
      </c>
      <c r="F185" t="s">
        <v>21</v>
      </c>
      <c r="G185">
        <v>0.85</v>
      </c>
      <c r="H185">
        <v>1.5</v>
      </c>
      <c r="I185">
        <v>1101</v>
      </c>
      <c r="J185">
        <v>715.27301999999997</v>
      </c>
      <c r="K185">
        <v>235.50102999999999</v>
      </c>
      <c r="L185">
        <v>18</v>
      </c>
      <c r="M185">
        <v>1025</v>
      </c>
      <c r="N185">
        <v>683.80402000000004</v>
      </c>
      <c r="O185">
        <v>210.22899000000001</v>
      </c>
      <c r="P185">
        <v>18</v>
      </c>
      <c r="Q185">
        <v>6219</v>
      </c>
      <c r="R185">
        <v>10252.24317</v>
      </c>
      <c r="S185">
        <v>9100.9746099999993</v>
      </c>
      <c r="T185">
        <v>18</v>
      </c>
      <c r="U185">
        <f t="shared" si="10"/>
        <v>1.1758872489078827</v>
      </c>
      <c r="V185">
        <f t="shared" si="11"/>
        <v>1.9540194193117727E-2</v>
      </c>
      <c r="W185">
        <f t="shared" si="12"/>
        <v>1.6363952989321269</v>
      </c>
      <c r="X185">
        <f t="shared" si="13"/>
        <v>0.38578784922522397</v>
      </c>
      <c r="Y185"/>
      <c r="Z185"/>
      <c r="AA185"/>
      <c r="AB185"/>
    </row>
    <row r="186" spans="1:28" x14ac:dyDescent="0.4">
      <c r="A186">
        <v>4</v>
      </c>
      <c r="B186">
        <v>6</v>
      </c>
      <c r="C186">
        <v>0.72</v>
      </c>
      <c r="D186">
        <v>1</v>
      </c>
      <c r="E186">
        <v>4</v>
      </c>
      <c r="F186" t="s">
        <v>21</v>
      </c>
      <c r="G186">
        <v>0.9</v>
      </c>
      <c r="H186">
        <v>1.5</v>
      </c>
      <c r="I186">
        <v>2689</v>
      </c>
      <c r="J186">
        <v>2565.0459000000001</v>
      </c>
      <c r="K186">
        <v>1496.32935</v>
      </c>
      <c r="L186">
        <v>22</v>
      </c>
      <c r="M186">
        <v>2398</v>
      </c>
      <c r="N186">
        <v>2982.0210000000002</v>
      </c>
      <c r="O186">
        <v>1525.5101400000001</v>
      </c>
      <c r="P186">
        <v>22</v>
      </c>
      <c r="Q186"/>
      <c r="R186">
        <v>18000</v>
      </c>
      <c r="S186"/>
      <c r="T186"/>
      <c r="U186">
        <f t="shared" si="10"/>
        <v>0.78076180758525493</v>
      </c>
      <c r="V186">
        <f t="shared" si="11"/>
        <v>-6.541555655428484E-2</v>
      </c>
      <c r="Y186"/>
      <c r="Z186"/>
      <c r="AA186"/>
      <c r="AB186"/>
    </row>
    <row r="187" spans="1:28" x14ac:dyDescent="0.4">
      <c r="A187">
        <v>4</v>
      </c>
      <c r="B187">
        <v>6</v>
      </c>
      <c r="C187">
        <v>0.72</v>
      </c>
      <c r="D187">
        <v>1</v>
      </c>
      <c r="E187">
        <v>6</v>
      </c>
      <c r="F187" t="s">
        <v>22</v>
      </c>
      <c r="G187">
        <v>0.85</v>
      </c>
      <c r="H187">
        <v>1.5</v>
      </c>
      <c r="I187">
        <v>1293</v>
      </c>
      <c r="J187">
        <v>821.36603000000002</v>
      </c>
      <c r="K187">
        <v>85.495930000000001</v>
      </c>
      <c r="L187">
        <v>14</v>
      </c>
      <c r="M187">
        <v>1291</v>
      </c>
      <c r="N187">
        <v>698.35302999999999</v>
      </c>
      <c r="O187">
        <v>82.977069999999998</v>
      </c>
      <c r="P187">
        <v>14</v>
      </c>
      <c r="Q187">
        <v>1298</v>
      </c>
      <c r="R187">
        <v>600.27399000000003</v>
      </c>
      <c r="S187">
        <v>268.57891999999998</v>
      </c>
      <c r="T187">
        <v>14</v>
      </c>
      <c r="U187">
        <f t="shared" si="10"/>
        <v>-6.5725496103561307E-2</v>
      </c>
      <c r="V187">
        <f t="shared" si="11"/>
        <v>7.0461715573017156E-2</v>
      </c>
      <c r="W187">
        <f t="shared" si="12"/>
        <v>0.51011382771580605</v>
      </c>
      <c r="X187">
        <f t="shared" si="13"/>
        <v>-0.26840150966287168</v>
      </c>
      <c r="Y187"/>
      <c r="Z187"/>
      <c r="AA187"/>
      <c r="AB187"/>
    </row>
    <row r="188" spans="1:28" x14ac:dyDescent="0.4">
      <c r="A188">
        <v>4</v>
      </c>
      <c r="B188">
        <v>6</v>
      </c>
      <c r="C188">
        <v>0.72</v>
      </c>
      <c r="D188">
        <v>1</v>
      </c>
      <c r="E188">
        <v>6</v>
      </c>
      <c r="F188" t="s">
        <v>22</v>
      </c>
      <c r="G188">
        <v>0.9</v>
      </c>
      <c r="H188">
        <v>1.5</v>
      </c>
      <c r="I188">
        <v>4416</v>
      </c>
      <c r="J188">
        <v>2894.4431199999999</v>
      </c>
      <c r="K188">
        <v>1008.70838</v>
      </c>
      <c r="L188">
        <v>17</v>
      </c>
      <c r="M188">
        <v>4244</v>
      </c>
      <c r="N188">
        <v>2930.3759799999998</v>
      </c>
      <c r="O188">
        <v>935.80102999999997</v>
      </c>
      <c r="P188">
        <v>17</v>
      </c>
      <c r="Q188">
        <v>4390</v>
      </c>
      <c r="R188">
        <v>5169.7690499999999</v>
      </c>
      <c r="S188">
        <v>4118.8002999999999</v>
      </c>
      <c r="T188">
        <v>17</v>
      </c>
      <c r="U188">
        <f t="shared" si="10"/>
        <v>0.24654779641121322</v>
      </c>
      <c r="V188">
        <f t="shared" si="11"/>
        <v>-5.3583263314518764E-3</v>
      </c>
      <c r="W188">
        <f t="shared" si="12"/>
        <v>0.64358721683478248</v>
      </c>
      <c r="X188">
        <f t="shared" si="13"/>
        <v>-0.27826055770164176</v>
      </c>
      <c r="Y188"/>
      <c r="Z188"/>
      <c r="AA188"/>
      <c r="AB188"/>
    </row>
    <row r="189" spans="1:28" x14ac:dyDescent="0.4">
      <c r="A189">
        <v>4</v>
      </c>
      <c r="B189">
        <v>6</v>
      </c>
      <c r="C189">
        <v>0.72</v>
      </c>
      <c r="D189">
        <v>3</v>
      </c>
      <c r="E189">
        <v>4</v>
      </c>
      <c r="F189" t="s">
        <v>23</v>
      </c>
      <c r="G189">
        <v>0.85</v>
      </c>
      <c r="H189">
        <v>1.5</v>
      </c>
      <c r="I189">
        <v>583</v>
      </c>
      <c r="J189">
        <v>463.47300000000001</v>
      </c>
      <c r="K189">
        <v>136.40006</v>
      </c>
      <c r="L189">
        <v>23</v>
      </c>
      <c r="M189">
        <v>325</v>
      </c>
      <c r="N189">
        <v>245.726</v>
      </c>
      <c r="O189">
        <v>76.143000000000001</v>
      </c>
      <c r="P189">
        <v>23</v>
      </c>
      <c r="Q189"/>
      <c r="R189">
        <v>18000</v>
      </c>
      <c r="S189"/>
      <c r="T189"/>
      <c r="U189">
        <f t="shared" si="10"/>
        <v>1.8648213939666134</v>
      </c>
      <c r="V189">
        <f t="shared" si="11"/>
        <v>0.27557332789925548</v>
      </c>
      <c r="Y189"/>
      <c r="Z189"/>
      <c r="AA189"/>
      <c r="AB189"/>
    </row>
    <row r="190" spans="1:28" x14ac:dyDescent="0.4">
      <c r="A190">
        <v>4</v>
      </c>
      <c r="B190">
        <v>6</v>
      </c>
      <c r="C190">
        <v>0.72</v>
      </c>
      <c r="D190">
        <v>3</v>
      </c>
      <c r="E190">
        <v>4</v>
      </c>
      <c r="F190" t="s">
        <v>23</v>
      </c>
      <c r="G190">
        <v>0.9</v>
      </c>
      <c r="H190">
        <v>1.5</v>
      </c>
      <c r="I190">
        <v>1089</v>
      </c>
      <c r="J190">
        <v>781.78998000000001</v>
      </c>
      <c r="K190">
        <v>340.74804999999998</v>
      </c>
      <c r="L190">
        <v>28</v>
      </c>
      <c r="M190">
        <v>546</v>
      </c>
      <c r="N190">
        <v>433.30500000000001</v>
      </c>
      <c r="O190">
        <v>174.60799</v>
      </c>
      <c r="P190">
        <v>28</v>
      </c>
      <c r="Q190"/>
      <c r="R190">
        <v>18000</v>
      </c>
      <c r="S190"/>
      <c r="T190"/>
      <c r="U190">
        <f t="shared" si="10"/>
        <v>1.6184788046221716</v>
      </c>
      <c r="V190">
        <f t="shared" si="11"/>
        <v>0.2562963994106997</v>
      </c>
      <c r="Y190"/>
      <c r="Z190"/>
      <c r="AA190"/>
      <c r="AB190"/>
    </row>
    <row r="191" spans="1:28" x14ac:dyDescent="0.4">
      <c r="A191">
        <v>4</v>
      </c>
      <c r="B191">
        <v>6</v>
      </c>
      <c r="C191">
        <v>0.72</v>
      </c>
      <c r="D191">
        <v>3</v>
      </c>
      <c r="E191">
        <v>6</v>
      </c>
      <c r="F191" t="s">
        <v>24</v>
      </c>
      <c r="G191">
        <v>0.85</v>
      </c>
      <c r="H191">
        <v>1.5</v>
      </c>
      <c r="I191">
        <v>2620</v>
      </c>
      <c r="J191">
        <v>1722.9959799999999</v>
      </c>
      <c r="K191">
        <v>620.58966999999996</v>
      </c>
      <c r="L191">
        <v>17</v>
      </c>
      <c r="M191">
        <v>753</v>
      </c>
      <c r="N191">
        <v>457.57999000000001</v>
      </c>
      <c r="O191">
        <v>96.612080000000006</v>
      </c>
      <c r="P191">
        <v>17</v>
      </c>
      <c r="Q191">
        <v>4482</v>
      </c>
      <c r="R191">
        <v>5065.0561600000001</v>
      </c>
      <c r="S191">
        <v>4224.3754900000004</v>
      </c>
      <c r="T191">
        <v>17</v>
      </c>
      <c r="U191">
        <f t="shared" si="10"/>
        <v>1.0441172405882275</v>
      </c>
      <c r="V191">
        <f t="shared" si="11"/>
        <v>0.57581723970021914</v>
      </c>
      <c r="W191">
        <f t="shared" si="12"/>
        <v>1.6407310818536096</v>
      </c>
      <c r="X191">
        <f t="shared" si="13"/>
        <v>0.3671624667814008</v>
      </c>
      <c r="Y191"/>
      <c r="Z191"/>
      <c r="AA191"/>
      <c r="AB191"/>
    </row>
    <row r="192" spans="1:28" x14ac:dyDescent="0.4">
      <c r="A192">
        <v>4</v>
      </c>
      <c r="B192">
        <v>6</v>
      </c>
      <c r="C192">
        <v>0.72</v>
      </c>
      <c r="D192">
        <v>3</v>
      </c>
      <c r="E192">
        <v>6</v>
      </c>
      <c r="F192" t="s">
        <v>24</v>
      </c>
      <c r="G192">
        <v>0.9</v>
      </c>
      <c r="H192">
        <v>1.5</v>
      </c>
      <c r="I192">
        <v>10224</v>
      </c>
      <c r="J192">
        <v>21791.619149999999</v>
      </c>
      <c r="K192">
        <v>16363.38379</v>
      </c>
      <c r="L192">
        <v>22</v>
      </c>
      <c r="M192">
        <v>2166</v>
      </c>
      <c r="N192">
        <v>2383.92994</v>
      </c>
      <c r="O192">
        <v>1115.21839</v>
      </c>
      <c r="P192">
        <v>22</v>
      </c>
      <c r="Q192"/>
      <c r="R192">
        <v>18000</v>
      </c>
      <c r="S192"/>
      <c r="T192"/>
      <c r="U192">
        <f t="shared" si="10"/>
        <v>0.87797901708816684</v>
      </c>
      <c r="V192">
        <f t="shared" si="11"/>
        <v>0.96099601216162434</v>
      </c>
      <c r="Y192"/>
      <c r="Z192"/>
      <c r="AA192"/>
      <c r="AB192"/>
    </row>
    <row r="193" spans="1:28" x14ac:dyDescent="0.4">
      <c r="A193">
        <v>4</v>
      </c>
      <c r="B193">
        <v>6</v>
      </c>
      <c r="C193">
        <v>0.72</v>
      </c>
      <c r="D193">
        <v>5</v>
      </c>
      <c r="E193">
        <v>6</v>
      </c>
      <c r="F193" t="s">
        <v>25</v>
      </c>
      <c r="G193">
        <v>0.85</v>
      </c>
      <c r="H193">
        <v>1.5</v>
      </c>
      <c r="I193">
        <v>1149</v>
      </c>
      <c r="J193">
        <v>1033.3950199999999</v>
      </c>
      <c r="K193">
        <v>415.81594999999999</v>
      </c>
      <c r="L193">
        <v>21</v>
      </c>
      <c r="M193">
        <v>186</v>
      </c>
      <c r="N193">
        <v>150.09</v>
      </c>
      <c r="O193">
        <v>20.369009999999999</v>
      </c>
      <c r="P193">
        <v>21</v>
      </c>
      <c r="Q193"/>
      <c r="R193">
        <v>18000</v>
      </c>
      <c r="S193"/>
      <c r="T193"/>
      <c r="U193">
        <f t="shared" si="10"/>
        <v>2.0789207475002343</v>
      </c>
      <c r="V193">
        <f t="shared" si="11"/>
        <v>0.83791460671734042</v>
      </c>
      <c r="Y193"/>
      <c r="Z193"/>
      <c r="AA193"/>
      <c r="AB193"/>
    </row>
    <row r="194" spans="1:28" x14ac:dyDescent="0.4">
      <c r="A194">
        <v>4</v>
      </c>
      <c r="B194">
        <v>6</v>
      </c>
      <c r="C194">
        <v>0.72</v>
      </c>
      <c r="D194">
        <v>5</v>
      </c>
      <c r="E194">
        <v>6</v>
      </c>
      <c r="F194" t="s">
        <v>25</v>
      </c>
      <c r="G194">
        <v>0.9</v>
      </c>
      <c r="H194">
        <v>1.5</v>
      </c>
      <c r="I194">
        <v>2242</v>
      </c>
      <c r="J194">
        <v>2091.0349200000001</v>
      </c>
      <c r="K194">
        <v>1122.1171899999999</v>
      </c>
      <c r="L194">
        <v>25</v>
      </c>
      <c r="M194">
        <v>331</v>
      </c>
      <c r="N194">
        <v>218.517</v>
      </c>
      <c r="O194">
        <v>56.256979999999999</v>
      </c>
      <c r="P194">
        <v>25</v>
      </c>
      <c r="Q194"/>
      <c r="R194">
        <v>18000</v>
      </c>
      <c r="S194"/>
      <c r="T194"/>
      <c r="U194">
        <f t="shared" si="10"/>
        <v>1.9157872756092384</v>
      </c>
      <c r="V194">
        <f t="shared" si="11"/>
        <v>0.98087605604320061</v>
      </c>
      <c r="Y194"/>
      <c r="Z194"/>
      <c r="AA194"/>
      <c r="AB194"/>
    </row>
    <row r="195" spans="1:28" x14ac:dyDescent="0.4">
      <c r="A195">
        <v>5</v>
      </c>
      <c r="B195">
        <v>4</v>
      </c>
      <c r="C195">
        <v>0.66</v>
      </c>
      <c r="D195">
        <v>1</v>
      </c>
      <c r="E195">
        <v>2</v>
      </c>
      <c r="F195" t="s">
        <v>20</v>
      </c>
      <c r="G195">
        <v>0.85</v>
      </c>
      <c r="H195">
        <v>1.5</v>
      </c>
      <c r="I195">
        <v>11</v>
      </c>
      <c r="J195">
        <v>9.3219999999999992</v>
      </c>
      <c r="K195">
        <v>7.5999999999999998E-2</v>
      </c>
      <c r="L195">
        <v>8</v>
      </c>
      <c r="M195">
        <v>11</v>
      </c>
      <c r="N195">
        <v>14.268000000000001</v>
      </c>
      <c r="O195">
        <v>7.4999999999999997E-2</v>
      </c>
      <c r="P195">
        <v>8</v>
      </c>
      <c r="Q195">
        <v>35</v>
      </c>
      <c r="R195">
        <v>4.7010100000000001</v>
      </c>
      <c r="S195">
        <v>0.3</v>
      </c>
      <c r="T195">
        <v>8</v>
      </c>
      <c r="U195">
        <f t="shared" ref="U195:U242" si="14">LOG10(R195/N195)</f>
        <v>-0.48217192564479433</v>
      </c>
      <c r="V195">
        <f t="shared" ref="V195:V242" si="15">LOG10(J195/N195)</f>
        <v>-0.18485400206974964</v>
      </c>
      <c r="W195">
        <f t="shared" ref="W195:W239" si="16">LOG10(S195/O195)</f>
        <v>0.6020599913279624</v>
      </c>
      <c r="X195">
        <f t="shared" ref="X195:X239" si="17">LOG10((R195-S195)/(N195-O195))</f>
        <v>-0.50852184739776496</v>
      </c>
      <c r="Y195"/>
      <c r="Z195"/>
      <c r="AA195"/>
      <c r="AB195"/>
    </row>
    <row r="196" spans="1:28" x14ac:dyDescent="0.4">
      <c r="A196">
        <v>5</v>
      </c>
      <c r="B196">
        <v>4</v>
      </c>
      <c r="C196">
        <v>0.66</v>
      </c>
      <c r="D196">
        <v>1</v>
      </c>
      <c r="E196">
        <v>2</v>
      </c>
      <c r="F196" t="s">
        <v>20</v>
      </c>
      <c r="G196">
        <v>0.9</v>
      </c>
      <c r="H196">
        <v>1.5</v>
      </c>
      <c r="I196">
        <v>22</v>
      </c>
      <c r="J196">
        <v>11.26501</v>
      </c>
      <c r="K196">
        <v>0.19800999999999999</v>
      </c>
      <c r="L196">
        <v>11</v>
      </c>
      <c r="M196">
        <v>22</v>
      </c>
      <c r="N196">
        <v>17.754999999999999</v>
      </c>
      <c r="O196">
        <v>0.21299999999999999</v>
      </c>
      <c r="P196">
        <v>11</v>
      </c>
      <c r="Q196">
        <v>120</v>
      </c>
      <c r="R196">
        <v>16.225010000000001</v>
      </c>
      <c r="S196">
        <v>2.2540100000000001</v>
      </c>
      <c r="T196">
        <v>11</v>
      </c>
      <c r="U196">
        <f t="shared" si="14"/>
        <v>-3.9135703495367262E-2</v>
      </c>
      <c r="V196">
        <f t="shared" si="15"/>
        <v>-0.19758909505245029</v>
      </c>
      <c r="W196">
        <f t="shared" si="16"/>
        <v>1.0245762350394003</v>
      </c>
      <c r="X196">
        <f t="shared" si="17"/>
        <v>-9.8851614019994205E-2</v>
      </c>
      <c r="Y196"/>
      <c r="Z196"/>
      <c r="AA196"/>
      <c r="AB196"/>
    </row>
    <row r="197" spans="1:28" x14ac:dyDescent="0.4">
      <c r="A197">
        <v>5</v>
      </c>
      <c r="B197">
        <v>4</v>
      </c>
      <c r="C197">
        <v>0.66</v>
      </c>
      <c r="D197">
        <v>1</v>
      </c>
      <c r="E197">
        <v>3</v>
      </c>
      <c r="F197" t="s">
        <v>21</v>
      </c>
      <c r="G197">
        <v>0.85</v>
      </c>
      <c r="H197">
        <v>1.5</v>
      </c>
      <c r="I197">
        <v>13</v>
      </c>
      <c r="J197">
        <v>9.9120000000000008</v>
      </c>
      <c r="K197">
        <v>0.70001000000000002</v>
      </c>
      <c r="L197">
        <v>7</v>
      </c>
      <c r="M197">
        <v>13</v>
      </c>
      <c r="N197">
        <v>15.539</v>
      </c>
      <c r="O197">
        <v>0.12101000000000001</v>
      </c>
      <c r="P197">
        <v>7</v>
      </c>
      <c r="Q197">
        <v>20</v>
      </c>
      <c r="R197">
        <v>2.8370000000000002</v>
      </c>
      <c r="S197">
        <v>0.17901</v>
      </c>
      <c r="T197">
        <v>7</v>
      </c>
      <c r="U197">
        <f t="shared" si="14"/>
        <v>-0.73856373089195548</v>
      </c>
      <c r="V197">
        <f t="shared" si="15"/>
        <v>-0.19526177331980071</v>
      </c>
      <c r="W197">
        <f t="shared" si="16"/>
        <v>0.17005603162443109</v>
      </c>
      <c r="X197">
        <f t="shared" si="17"/>
        <v>-0.76347441696571161</v>
      </c>
      <c r="Y197"/>
      <c r="Z197"/>
      <c r="AA197"/>
      <c r="AB197"/>
    </row>
    <row r="198" spans="1:28" x14ac:dyDescent="0.4">
      <c r="A198">
        <v>5</v>
      </c>
      <c r="B198">
        <v>4</v>
      </c>
      <c r="C198">
        <v>0.66</v>
      </c>
      <c r="D198">
        <v>1</v>
      </c>
      <c r="E198">
        <v>3</v>
      </c>
      <c r="F198" t="s">
        <v>21</v>
      </c>
      <c r="G198">
        <v>0.9</v>
      </c>
      <c r="H198">
        <v>1.5</v>
      </c>
      <c r="I198">
        <v>35</v>
      </c>
      <c r="J198">
        <v>15.975009999999999</v>
      </c>
      <c r="K198">
        <v>0.36199999999999999</v>
      </c>
      <c r="L198">
        <v>10</v>
      </c>
      <c r="M198">
        <v>35</v>
      </c>
      <c r="N198">
        <v>22.608000000000001</v>
      </c>
      <c r="O198">
        <v>0.41200999999999999</v>
      </c>
      <c r="P198">
        <v>10</v>
      </c>
      <c r="Q198">
        <v>91</v>
      </c>
      <c r="R198">
        <v>11.99601</v>
      </c>
      <c r="S198">
        <v>1.64</v>
      </c>
      <c r="T198">
        <v>10</v>
      </c>
      <c r="U198">
        <f t="shared" si="14"/>
        <v>-0.27522532538439892</v>
      </c>
      <c r="V198">
        <f t="shared" si="15"/>
        <v>-0.15082100581530014</v>
      </c>
      <c r="W198">
        <f t="shared" si="16"/>
        <v>0.59993609101428602</v>
      </c>
      <c r="X198">
        <f t="shared" si="17"/>
        <v>-0.33108205935096768</v>
      </c>
      <c r="Y198"/>
      <c r="Z198"/>
      <c r="AA198"/>
      <c r="AB198"/>
    </row>
    <row r="199" spans="1:28" x14ac:dyDescent="0.4">
      <c r="A199">
        <v>5</v>
      </c>
      <c r="B199">
        <v>4</v>
      </c>
      <c r="C199">
        <v>0.66</v>
      </c>
      <c r="D199">
        <v>1</v>
      </c>
      <c r="E199">
        <v>4</v>
      </c>
      <c r="F199" t="s">
        <v>22</v>
      </c>
      <c r="G199">
        <v>0.85</v>
      </c>
      <c r="H199">
        <v>1.5</v>
      </c>
      <c r="I199">
        <v>10</v>
      </c>
      <c r="J199">
        <v>8.4940099999999994</v>
      </c>
      <c r="K199">
        <v>4.301E-2</v>
      </c>
      <c r="L199">
        <v>6</v>
      </c>
      <c r="M199">
        <v>10</v>
      </c>
      <c r="N199">
        <v>13.968999999999999</v>
      </c>
      <c r="O199">
        <v>4.3999999999999997E-2</v>
      </c>
      <c r="P199">
        <v>6</v>
      </c>
      <c r="Q199">
        <v>10</v>
      </c>
      <c r="R199">
        <v>1.7869999999999999</v>
      </c>
      <c r="S199">
        <v>9.9000000000000005E-2</v>
      </c>
      <c r="T199">
        <v>6</v>
      </c>
      <c r="U199">
        <f t="shared" si="14"/>
        <v>-0.89304076484501083</v>
      </c>
      <c r="V199">
        <f t="shared" si="15"/>
        <v>-0.21605254940069621</v>
      </c>
      <c r="W199">
        <f t="shared" si="16"/>
        <v>0.35218251811136259</v>
      </c>
      <c r="X199">
        <f t="shared" si="17"/>
        <v>-0.91642276155613023</v>
      </c>
      <c r="Y199"/>
      <c r="Z199"/>
      <c r="AA199"/>
      <c r="AB199"/>
    </row>
    <row r="200" spans="1:28" x14ac:dyDescent="0.4">
      <c r="A200">
        <v>5</v>
      </c>
      <c r="B200">
        <v>4</v>
      </c>
      <c r="C200">
        <v>0.66</v>
      </c>
      <c r="D200">
        <v>1</v>
      </c>
      <c r="E200">
        <v>4</v>
      </c>
      <c r="F200" t="s">
        <v>22</v>
      </c>
      <c r="G200">
        <v>0.9</v>
      </c>
      <c r="H200">
        <v>1.5</v>
      </c>
      <c r="I200">
        <v>29</v>
      </c>
      <c r="J200">
        <v>14.186</v>
      </c>
      <c r="K200">
        <v>0.17299999999999999</v>
      </c>
      <c r="L200">
        <v>7</v>
      </c>
      <c r="M200">
        <v>29</v>
      </c>
      <c r="N200">
        <v>20.854009999999999</v>
      </c>
      <c r="O200">
        <v>0.22900000000000001</v>
      </c>
      <c r="P200">
        <v>7</v>
      </c>
      <c r="Q200">
        <v>25</v>
      </c>
      <c r="R200">
        <v>3.4570099999999999</v>
      </c>
      <c r="S200">
        <v>0.25800000000000001</v>
      </c>
      <c r="T200">
        <v>7</v>
      </c>
      <c r="U200">
        <f t="shared" si="14"/>
        <v>-0.78048894164339411</v>
      </c>
      <c r="V200">
        <f t="shared" si="15"/>
        <v>-0.16732962194709197</v>
      </c>
      <c r="W200">
        <f t="shared" si="16"/>
        <v>5.1784223623342153E-2</v>
      </c>
      <c r="X200">
        <f t="shared" si="17"/>
        <v>-0.80937857011244385</v>
      </c>
      <c r="Y200"/>
      <c r="Z200"/>
      <c r="AA200"/>
      <c r="AB200"/>
    </row>
    <row r="201" spans="1:28" x14ac:dyDescent="0.4">
      <c r="A201">
        <v>5</v>
      </c>
      <c r="B201">
        <v>4</v>
      </c>
      <c r="C201">
        <v>0.66</v>
      </c>
      <c r="D201">
        <v>2</v>
      </c>
      <c r="E201">
        <v>3</v>
      </c>
      <c r="F201" t="s">
        <v>23</v>
      </c>
      <c r="G201">
        <v>0.85</v>
      </c>
      <c r="H201">
        <v>1.5</v>
      </c>
      <c r="I201">
        <v>21</v>
      </c>
      <c r="J201">
        <v>11.999000000000001</v>
      </c>
      <c r="K201">
        <v>0.18801000000000001</v>
      </c>
      <c r="L201">
        <v>9</v>
      </c>
      <c r="M201">
        <v>17</v>
      </c>
      <c r="N201">
        <v>16.931000000000001</v>
      </c>
      <c r="O201">
        <v>0.14699999999999999</v>
      </c>
      <c r="P201">
        <v>9</v>
      </c>
      <c r="Q201">
        <v>73</v>
      </c>
      <c r="R201">
        <v>9.8520099999999999</v>
      </c>
      <c r="S201">
        <v>1.056</v>
      </c>
      <c r="T201">
        <v>9</v>
      </c>
      <c r="U201">
        <f t="shared" si="14"/>
        <v>-0.23515776572752625</v>
      </c>
      <c r="V201">
        <f t="shared" si="15"/>
        <v>-0.14953755638021637</v>
      </c>
      <c r="W201">
        <f t="shared" si="16"/>
        <v>0.85634658344961745</v>
      </c>
      <c r="X201">
        <f t="shared" si="17"/>
        <v>-0.28060975642012626</v>
      </c>
      <c r="Y201"/>
      <c r="Z201"/>
      <c r="AA201"/>
      <c r="AB201"/>
    </row>
    <row r="202" spans="1:28" x14ac:dyDescent="0.4">
      <c r="A202">
        <v>5</v>
      </c>
      <c r="B202">
        <v>4</v>
      </c>
      <c r="C202">
        <v>0.66</v>
      </c>
      <c r="D202">
        <v>2</v>
      </c>
      <c r="E202">
        <v>3</v>
      </c>
      <c r="F202" t="s">
        <v>23</v>
      </c>
      <c r="G202">
        <v>0.9</v>
      </c>
      <c r="H202">
        <v>1.5</v>
      </c>
      <c r="I202">
        <v>42</v>
      </c>
      <c r="J202">
        <v>18.209</v>
      </c>
      <c r="K202">
        <v>0.58699999999999997</v>
      </c>
      <c r="L202">
        <v>12</v>
      </c>
      <c r="M202">
        <v>28</v>
      </c>
      <c r="N202">
        <v>20.286000000000001</v>
      </c>
      <c r="O202">
        <v>0.36299999999999999</v>
      </c>
      <c r="P202">
        <v>12</v>
      </c>
      <c r="Q202">
        <v>166</v>
      </c>
      <c r="R202">
        <v>22.82</v>
      </c>
      <c r="S202">
        <v>3.7540100000000001</v>
      </c>
      <c r="T202">
        <v>12</v>
      </c>
      <c r="U202">
        <f t="shared" si="14"/>
        <v>5.1119218932783206E-2</v>
      </c>
      <c r="V202">
        <f t="shared" si="15"/>
        <v>-4.691032523955331E-2</v>
      </c>
      <c r="W202">
        <f t="shared" si="16"/>
        <v>1.0145888001322823</v>
      </c>
      <c r="X202">
        <f t="shared" si="17"/>
        <v>-1.9095374057220442E-2</v>
      </c>
      <c r="Y202"/>
      <c r="Z202"/>
      <c r="AA202"/>
      <c r="AB202"/>
    </row>
    <row r="203" spans="1:28" x14ac:dyDescent="0.4">
      <c r="A203">
        <v>5</v>
      </c>
      <c r="B203">
        <v>4</v>
      </c>
      <c r="C203">
        <v>0.66</v>
      </c>
      <c r="D203">
        <v>2</v>
      </c>
      <c r="E203">
        <v>4</v>
      </c>
      <c r="F203" t="s">
        <v>24</v>
      </c>
      <c r="G203">
        <v>0.85</v>
      </c>
      <c r="H203">
        <v>1.5</v>
      </c>
      <c r="I203">
        <v>33</v>
      </c>
      <c r="J203">
        <v>15.036009999999999</v>
      </c>
      <c r="K203">
        <v>0.20499999999999999</v>
      </c>
      <c r="L203">
        <v>8</v>
      </c>
      <c r="M203">
        <v>20</v>
      </c>
      <c r="N203">
        <v>18.579999999999998</v>
      </c>
      <c r="O203">
        <v>0.15201000000000001</v>
      </c>
      <c r="P203">
        <v>8</v>
      </c>
      <c r="Q203">
        <v>36</v>
      </c>
      <c r="R203">
        <v>5.343</v>
      </c>
      <c r="S203">
        <v>0.43501000000000001</v>
      </c>
      <c r="T203">
        <v>8</v>
      </c>
      <c r="U203">
        <f t="shared" si="14"/>
        <v>-0.54126053547471698</v>
      </c>
      <c r="V203">
        <f t="shared" si="15"/>
        <v>-9.1913103779497046E-2</v>
      </c>
      <c r="W203">
        <f t="shared" si="16"/>
        <v>0.45662708161074261</v>
      </c>
      <c r="X203">
        <f t="shared" si="17"/>
        <v>-0.57457429872611543</v>
      </c>
      <c r="Y203"/>
      <c r="Z203"/>
      <c r="AA203"/>
      <c r="AB203"/>
    </row>
    <row r="204" spans="1:28" x14ac:dyDescent="0.4">
      <c r="A204">
        <v>5</v>
      </c>
      <c r="B204">
        <v>4</v>
      </c>
      <c r="C204">
        <v>0.66</v>
      </c>
      <c r="D204">
        <v>2</v>
      </c>
      <c r="E204">
        <v>4</v>
      </c>
      <c r="F204" t="s">
        <v>24</v>
      </c>
      <c r="G204">
        <v>0.9</v>
      </c>
      <c r="H204">
        <v>1.5</v>
      </c>
      <c r="I204">
        <v>56</v>
      </c>
      <c r="J204">
        <v>22.643999999999998</v>
      </c>
      <c r="K204">
        <v>0.45600000000000002</v>
      </c>
      <c r="L204">
        <v>9</v>
      </c>
      <c r="M204">
        <v>22</v>
      </c>
      <c r="N204">
        <v>19.870010000000001</v>
      </c>
      <c r="O204">
        <v>0.21001</v>
      </c>
      <c r="P204">
        <v>9</v>
      </c>
      <c r="Q204">
        <v>61</v>
      </c>
      <c r="R204">
        <v>8.2899999999999991</v>
      </c>
      <c r="S204">
        <v>0.85001000000000004</v>
      </c>
      <c r="T204">
        <v>9</v>
      </c>
      <c r="U204">
        <f t="shared" si="14"/>
        <v>-0.37964355512741915</v>
      </c>
      <c r="V204">
        <f t="shared" si="15"/>
        <v>5.6755060534863483E-2</v>
      </c>
      <c r="W204">
        <f t="shared" si="16"/>
        <v>0.60718406009993198</v>
      </c>
      <c r="X204">
        <f t="shared" si="17"/>
        <v>-0.42201116167977282</v>
      </c>
      <c r="Y204"/>
      <c r="Z204"/>
      <c r="AA204"/>
      <c r="AB204"/>
    </row>
    <row r="205" spans="1:28" x14ac:dyDescent="0.4">
      <c r="A205">
        <v>5</v>
      </c>
      <c r="B205">
        <v>4</v>
      </c>
      <c r="C205">
        <v>0.66</v>
      </c>
      <c r="D205">
        <v>3</v>
      </c>
      <c r="E205">
        <v>4</v>
      </c>
      <c r="F205" t="s">
        <v>25</v>
      </c>
      <c r="G205">
        <v>0.85</v>
      </c>
      <c r="H205">
        <v>1.5</v>
      </c>
      <c r="I205">
        <v>35</v>
      </c>
      <c r="J205">
        <v>15.275</v>
      </c>
      <c r="K205">
        <v>0.26801000000000003</v>
      </c>
      <c r="L205">
        <v>8</v>
      </c>
      <c r="M205">
        <v>11</v>
      </c>
      <c r="N205">
        <v>14.66601</v>
      </c>
      <c r="O205">
        <v>7.7009999999999995E-2</v>
      </c>
      <c r="P205">
        <v>8</v>
      </c>
      <c r="Q205">
        <v>49</v>
      </c>
      <c r="R205">
        <v>6.875</v>
      </c>
      <c r="S205">
        <v>0.62700999999999996</v>
      </c>
      <c r="T205">
        <v>8</v>
      </c>
      <c r="U205">
        <f t="shared" si="14"/>
        <v>-0.32903927428052471</v>
      </c>
      <c r="V205">
        <f t="shared" si="15"/>
        <v>1.7669242131766901E-2</v>
      </c>
      <c r="W205">
        <f t="shared" si="16"/>
        <v>0.91072734393113641</v>
      </c>
      <c r="X205">
        <f t="shared" si="17"/>
        <v>-0.36828519851275321</v>
      </c>
      <c r="Y205"/>
      <c r="Z205"/>
      <c r="AA205"/>
      <c r="AB205"/>
    </row>
    <row r="206" spans="1:28" x14ac:dyDescent="0.4">
      <c r="A206">
        <v>5</v>
      </c>
      <c r="B206">
        <v>4</v>
      </c>
      <c r="C206">
        <v>0.66</v>
      </c>
      <c r="D206">
        <v>3</v>
      </c>
      <c r="E206">
        <v>4</v>
      </c>
      <c r="F206" t="s">
        <v>25</v>
      </c>
      <c r="G206">
        <v>0.9</v>
      </c>
      <c r="H206">
        <v>1.5</v>
      </c>
      <c r="I206">
        <v>75</v>
      </c>
      <c r="J206">
        <v>26.850999999999999</v>
      </c>
      <c r="K206">
        <v>0.96899999999999997</v>
      </c>
      <c r="L206">
        <v>11</v>
      </c>
      <c r="M206">
        <v>24</v>
      </c>
      <c r="N206">
        <v>19.484000000000002</v>
      </c>
      <c r="O206">
        <v>0.22800999999999999</v>
      </c>
      <c r="P206">
        <v>11</v>
      </c>
      <c r="Q206">
        <v>129</v>
      </c>
      <c r="R206">
        <v>17.84301</v>
      </c>
      <c r="S206">
        <v>2.5409999999999999</v>
      </c>
      <c r="T206">
        <v>11</v>
      </c>
      <c r="U206">
        <f t="shared" si="14"/>
        <v>-3.8210002018595389E-2</v>
      </c>
      <c r="V206">
        <f t="shared" si="15"/>
        <v>0.13928234367568126</v>
      </c>
      <c r="W206">
        <f t="shared" si="16"/>
        <v>1.0470507704640304</v>
      </c>
      <c r="X206">
        <f t="shared" si="17"/>
        <v>-9.9817370286338733E-2</v>
      </c>
      <c r="Y206"/>
      <c r="Z206"/>
      <c r="AA206"/>
      <c r="AB206"/>
    </row>
    <row r="207" spans="1:28" x14ac:dyDescent="0.4">
      <c r="A207">
        <v>5</v>
      </c>
      <c r="B207">
        <v>4</v>
      </c>
      <c r="C207">
        <v>0.72</v>
      </c>
      <c r="D207">
        <v>1</v>
      </c>
      <c r="E207">
        <v>2</v>
      </c>
      <c r="F207" t="s">
        <v>20</v>
      </c>
      <c r="G207">
        <v>0.85</v>
      </c>
      <c r="H207">
        <v>1.5</v>
      </c>
      <c r="I207">
        <v>41</v>
      </c>
      <c r="J207">
        <v>18.197009999999999</v>
      </c>
      <c r="K207">
        <v>0.60901000000000005</v>
      </c>
      <c r="L207">
        <v>15</v>
      </c>
      <c r="M207">
        <v>34</v>
      </c>
      <c r="N207">
        <v>24.969000000000001</v>
      </c>
      <c r="O207">
        <v>0.51800000000000002</v>
      </c>
      <c r="P207">
        <v>16</v>
      </c>
      <c r="Q207">
        <v>383</v>
      </c>
      <c r="R207">
        <v>57.652009999999997</v>
      </c>
      <c r="S207">
        <v>10.639010000000001</v>
      </c>
      <c r="T207">
        <v>15</v>
      </c>
      <c r="U207">
        <f t="shared" si="14"/>
        <v>0.36341330393797416</v>
      </c>
      <c r="V207">
        <f t="shared" si="15"/>
        <v>-0.13740111560810761</v>
      </c>
      <c r="W207">
        <f t="shared" si="16"/>
        <v>1.3125714573547016</v>
      </c>
      <c r="X207">
        <f t="shared" si="17"/>
        <v>0.28392133967961503</v>
      </c>
      <c r="Y207"/>
      <c r="Z207"/>
      <c r="AA207"/>
      <c r="AB207"/>
    </row>
    <row r="208" spans="1:28" x14ac:dyDescent="0.4">
      <c r="A208">
        <v>5</v>
      </c>
      <c r="B208">
        <v>4</v>
      </c>
      <c r="C208">
        <v>0.72</v>
      </c>
      <c r="D208">
        <v>1</v>
      </c>
      <c r="E208">
        <v>2</v>
      </c>
      <c r="F208" t="s">
        <v>20</v>
      </c>
      <c r="G208">
        <v>0.9</v>
      </c>
      <c r="H208">
        <v>1.5</v>
      </c>
      <c r="I208">
        <v>53</v>
      </c>
      <c r="J208">
        <v>19.614999999999998</v>
      </c>
      <c r="K208">
        <v>0.94599999999999995</v>
      </c>
      <c r="L208">
        <v>19</v>
      </c>
      <c r="M208">
        <v>43</v>
      </c>
      <c r="N208">
        <v>26.395009999999999</v>
      </c>
      <c r="O208">
        <v>0.84499999999999997</v>
      </c>
      <c r="P208">
        <v>19</v>
      </c>
      <c r="Q208">
        <v>895</v>
      </c>
      <c r="R208">
        <v>151.53800000000001</v>
      </c>
      <c r="S208">
        <v>41.820050000000002</v>
      </c>
      <c r="T208">
        <v>19</v>
      </c>
      <c r="U208">
        <f t="shared" si="14"/>
        <v>0.75899972025483764</v>
      </c>
      <c r="V208">
        <f t="shared" si="15"/>
        <v>-0.12893351840803921</v>
      </c>
      <c r="W208">
        <f t="shared" si="16"/>
        <v>1.694527838774216</v>
      </c>
      <c r="X208">
        <f t="shared" si="17"/>
        <v>0.63288661008318381</v>
      </c>
      <c r="Y208"/>
      <c r="Z208"/>
      <c r="AA208"/>
      <c r="AB208"/>
    </row>
    <row r="209" spans="1:28" x14ac:dyDescent="0.4">
      <c r="A209">
        <v>5</v>
      </c>
      <c r="B209">
        <v>4</v>
      </c>
      <c r="C209">
        <v>0.72</v>
      </c>
      <c r="D209">
        <v>1</v>
      </c>
      <c r="E209">
        <v>3</v>
      </c>
      <c r="F209" t="s">
        <v>21</v>
      </c>
      <c r="G209">
        <v>0.85</v>
      </c>
      <c r="H209">
        <v>1.5</v>
      </c>
      <c r="I209">
        <v>90</v>
      </c>
      <c r="J209">
        <v>44.972999999999999</v>
      </c>
      <c r="K209">
        <v>2.54901</v>
      </c>
      <c r="L209">
        <v>14</v>
      </c>
      <c r="M209">
        <v>90</v>
      </c>
      <c r="N209">
        <v>40.583010000000002</v>
      </c>
      <c r="O209">
        <v>1.897</v>
      </c>
      <c r="P209">
        <v>14</v>
      </c>
      <c r="Q209">
        <v>290</v>
      </c>
      <c r="R209">
        <v>41.493009999999998</v>
      </c>
      <c r="S209">
        <v>7.0990000000000002</v>
      </c>
      <c r="T209">
        <v>14</v>
      </c>
      <c r="U209">
        <f t="shared" si="14"/>
        <v>9.6306856435270736E-3</v>
      </c>
      <c r="V209">
        <f t="shared" si="15"/>
        <v>4.4607603816139069E-2</v>
      </c>
      <c r="W209">
        <f t="shared" si="16"/>
        <v>0.57312984528549815</v>
      </c>
      <c r="X209">
        <f t="shared" si="17"/>
        <v>-5.1071126543278202E-2</v>
      </c>
      <c r="Y209"/>
      <c r="Z209"/>
      <c r="AA209"/>
      <c r="AB209"/>
    </row>
    <row r="210" spans="1:28" x14ac:dyDescent="0.4">
      <c r="A210">
        <v>5</v>
      </c>
      <c r="B210">
        <v>4</v>
      </c>
      <c r="C210">
        <v>0.72</v>
      </c>
      <c r="D210">
        <v>1</v>
      </c>
      <c r="E210">
        <v>3</v>
      </c>
      <c r="F210" t="s">
        <v>21</v>
      </c>
      <c r="G210">
        <v>0.9</v>
      </c>
      <c r="H210">
        <v>1.5</v>
      </c>
      <c r="I210">
        <v>164</v>
      </c>
      <c r="J210">
        <v>66.817009999999996</v>
      </c>
      <c r="K210">
        <v>7.6370100000000001</v>
      </c>
      <c r="L210">
        <v>18</v>
      </c>
      <c r="M210">
        <v>135</v>
      </c>
      <c r="N210">
        <v>66.471010000000007</v>
      </c>
      <c r="O210">
        <v>7.1260000000000003</v>
      </c>
      <c r="P210">
        <v>18</v>
      </c>
      <c r="Q210">
        <v>682</v>
      </c>
      <c r="R210">
        <v>128.92701</v>
      </c>
      <c r="S210">
        <v>28.56401</v>
      </c>
      <c r="T210">
        <v>18</v>
      </c>
      <c r="U210">
        <f t="shared" si="14"/>
        <v>0.28771163312399328</v>
      </c>
      <c r="V210">
        <f t="shared" si="15"/>
        <v>2.2547597040957486E-3</v>
      </c>
      <c r="W210">
        <f t="shared" si="16"/>
        <v>0.60297335843030742</v>
      </c>
      <c r="X210">
        <f t="shared" si="17"/>
        <v>0.22818942718898683</v>
      </c>
      <c r="Y210"/>
      <c r="Z210"/>
      <c r="AA210"/>
      <c r="AB210"/>
    </row>
    <row r="211" spans="1:28" x14ac:dyDescent="0.4">
      <c r="A211">
        <v>5</v>
      </c>
      <c r="B211">
        <v>4</v>
      </c>
      <c r="C211">
        <v>0.72</v>
      </c>
      <c r="D211">
        <v>1</v>
      </c>
      <c r="E211">
        <v>4</v>
      </c>
      <c r="F211" t="s">
        <v>22</v>
      </c>
      <c r="G211">
        <v>0.85</v>
      </c>
      <c r="H211">
        <v>1.5</v>
      </c>
      <c r="I211">
        <v>163</v>
      </c>
      <c r="J211">
        <v>72.09</v>
      </c>
      <c r="K211">
        <v>3.6800099999999998</v>
      </c>
      <c r="L211">
        <v>12</v>
      </c>
      <c r="M211">
        <v>162</v>
      </c>
      <c r="N211">
        <v>72.954009999999997</v>
      </c>
      <c r="O211">
        <v>2.91</v>
      </c>
      <c r="P211">
        <v>12</v>
      </c>
      <c r="Q211">
        <v>168</v>
      </c>
      <c r="R211">
        <v>26.75901</v>
      </c>
      <c r="S211">
        <v>4.5750000000000002</v>
      </c>
      <c r="T211">
        <v>12</v>
      </c>
      <c r="U211">
        <f t="shared" si="14"/>
        <v>-0.43557912652464764</v>
      </c>
      <c r="V211">
        <f t="shared" si="15"/>
        <v>-5.1741428513392401E-3</v>
      </c>
      <c r="W211">
        <f t="shared" si="16"/>
        <v>0.19649810941655979</v>
      </c>
      <c r="X211">
        <f t="shared" si="17"/>
        <v>-0.49933094902187469</v>
      </c>
      <c r="Y211"/>
      <c r="Z211"/>
      <c r="AA211"/>
      <c r="AB211"/>
    </row>
    <row r="212" spans="1:28" x14ac:dyDescent="0.4">
      <c r="A212">
        <v>5</v>
      </c>
      <c r="B212">
        <v>4</v>
      </c>
      <c r="C212">
        <v>0.72</v>
      </c>
      <c r="D212">
        <v>1</v>
      </c>
      <c r="E212">
        <v>4</v>
      </c>
      <c r="F212" t="s">
        <v>22</v>
      </c>
      <c r="G212">
        <v>0.9</v>
      </c>
      <c r="H212">
        <v>1.5</v>
      </c>
      <c r="I212">
        <v>354</v>
      </c>
      <c r="J212">
        <v>121.574</v>
      </c>
      <c r="K212">
        <v>11.76501</v>
      </c>
      <c r="L212">
        <v>15</v>
      </c>
      <c r="M212">
        <v>331</v>
      </c>
      <c r="N212">
        <v>126.13601</v>
      </c>
      <c r="O212">
        <v>10.01201</v>
      </c>
      <c r="P212">
        <v>15</v>
      </c>
      <c r="Q212">
        <v>366</v>
      </c>
      <c r="R212">
        <v>60.534999999999997</v>
      </c>
      <c r="S212">
        <v>11.45701</v>
      </c>
      <c r="T212">
        <v>15</v>
      </c>
      <c r="U212">
        <f t="shared" si="14"/>
        <v>-0.31883254229722408</v>
      </c>
      <c r="V212">
        <f t="shared" si="15"/>
        <v>-1.599838305478098E-2</v>
      </c>
      <c r="W212">
        <f t="shared" si="16"/>
        <v>5.8550017447640788E-2</v>
      </c>
      <c r="X212">
        <f t="shared" si="17"/>
        <v>-0.37403521930564926</v>
      </c>
      <c r="Y212"/>
      <c r="Z212"/>
      <c r="AA212"/>
      <c r="AB212"/>
    </row>
    <row r="213" spans="1:28" x14ac:dyDescent="0.4">
      <c r="A213">
        <v>5</v>
      </c>
      <c r="B213">
        <v>4</v>
      </c>
      <c r="C213">
        <v>0.72</v>
      </c>
      <c r="D213">
        <v>2</v>
      </c>
      <c r="E213">
        <v>3</v>
      </c>
      <c r="F213" t="s">
        <v>23</v>
      </c>
      <c r="G213">
        <v>0.85</v>
      </c>
      <c r="H213">
        <v>1.5</v>
      </c>
      <c r="I213">
        <v>64</v>
      </c>
      <c r="J213">
        <v>29.517009999999999</v>
      </c>
      <c r="K213">
        <v>2.4550100000000001</v>
      </c>
      <c r="L213">
        <v>17</v>
      </c>
      <c r="M213">
        <v>42</v>
      </c>
      <c r="N213">
        <v>25.838000000000001</v>
      </c>
      <c r="O213">
        <v>0.74399999999999999</v>
      </c>
      <c r="P213">
        <v>17</v>
      </c>
      <c r="Q213">
        <v>570</v>
      </c>
      <c r="R213">
        <v>89.085999999999999</v>
      </c>
      <c r="S213">
        <v>19.774000000000001</v>
      </c>
      <c r="T213">
        <v>17</v>
      </c>
      <c r="U213">
        <f t="shared" si="14"/>
        <v>0.53755056546453051</v>
      </c>
      <c r="V213">
        <f t="shared" si="15"/>
        <v>5.7813468525626646E-2</v>
      </c>
      <c r="W213">
        <f t="shared" si="16"/>
        <v>1.424521594274244</v>
      </c>
      <c r="X213">
        <f t="shared" si="17"/>
        <v>0.4412385369523647</v>
      </c>
      <c r="Y213"/>
      <c r="Z213"/>
      <c r="AA213"/>
      <c r="AB213"/>
    </row>
    <row r="214" spans="1:28" x14ac:dyDescent="0.4">
      <c r="A214">
        <v>5</v>
      </c>
      <c r="B214">
        <v>4</v>
      </c>
      <c r="C214">
        <v>0.72</v>
      </c>
      <c r="D214">
        <v>2</v>
      </c>
      <c r="E214">
        <v>3</v>
      </c>
      <c r="F214" t="s">
        <v>23</v>
      </c>
      <c r="G214">
        <v>0.9</v>
      </c>
      <c r="H214">
        <v>1.5</v>
      </c>
      <c r="I214">
        <v>103</v>
      </c>
      <c r="J214">
        <v>53.415010000000002</v>
      </c>
      <c r="K214">
        <v>4.0690099999999996</v>
      </c>
      <c r="L214">
        <v>21</v>
      </c>
      <c r="M214">
        <v>64</v>
      </c>
      <c r="N214">
        <v>32.520009999999999</v>
      </c>
      <c r="O214">
        <v>1.6950099999999999</v>
      </c>
      <c r="P214">
        <v>21</v>
      </c>
      <c r="Q214">
        <v>1191</v>
      </c>
      <c r="R214">
        <v>238.89599999999999</v>
      </c>
      <c r="S214">
        <v>94.401089999999996</v>
      </c>
      <c r="T214">
        <v>21</v>
      </c>
      <c r="U214">
        <f t="shared" si="14"/>
        <v>0.86605820765071162</v>
      </c>
      <c r="V214">
        <f t="shared" si="15"/>
        <v>0.21551264356674465</v>
      </c>
      <c r="W214">
        <f t="shared" si="16"/>
        <v>1.7458047441573239</v>
      </c>
      <c r="X214">
        <f t="shared" si="17"/>
        <v>0.67094946356979968</v>
      </c>
      <c r="Y214"/>
      <c r="Z214"/>
      <c r="AA214"/>
      <c r="AB214"/>
    </row>
    <row r="215" spans="1:28" x14ac:dyDescent="0.4">
      <c r="A215">
        <v>5</v>
      </c>
      <c r="B215">
        <v>4</v>
      </c>
      <c r="C215">
        <v>0.72</v>
      </c>
      <c r="D215">
        <v>2</v>
      </c>
      <c r="E215">
        <v>4</v>
      </c>
      <c r="F215" t="s">
        <v>24</v>
      </c>
      <c r="G215">
        <v>0.85</v>
      </c>
      <c r="H215">
        <v>1.5</v>
      </c>
      <c r="I215">
        <v>220</v>
      </c>
      <c r="J215">
        <v>97.421999999999997</v>
      </c>
      <c r="K215">
        <v>5.92401</v>
      </c>
      <c r="L215">
        <v>14</v>
      </c>
      <c r="M215">
        <v>89</v>
      </c>
      <c r="N215">
        <v>40.54701</v>
      </c>
      <c r="O215">
        <v>1.716</v>
      </c>
      <c r="P215">
        <v>14</v>
      </c>
      <c r="Q215">
        <v>326</v>
      </c>
      <c r="R215">
        <v>48.03201</v>
      </c>
      <c r="S215">
        <v>8.35501</v>
      </c>
      <c r="T215">
        <v>14</v>
      </c>
      <c r="U215">
        <f t="shared" si="14"/>
        <v>7.357192680803197E-2</v>
      </c>
      <c r="V215">
        <f t="shared" si="15"/>
        <v>0.38069820689174239</v>
      </c>
      <c r="W215">
        <f t="shared" si="16"/>
        <v>0.68742969051830582</v>
      </c>
      <c r="X215">
        <f t="shared" si="17"/>
        <v>9.3601407234284919E-3</v>
      </c>
      <c r="Y215"/>
      <c r="Z215"/>
      <c r="AA215"/>
      <c r="AB215"/>
    </row>
    <row r="216" spans="1:28" x14ac:dyDescent="0.4">
      <c r="A216">
        <v>5</v>
      </c>
      <c r="B216">
        <v>4</v>
      </c>
      <c r="C216">
        <v>0.72</v>
      </c>
      <c r="D216">
        <v>2</v>
      </c>
      <c r="E216">
        <v>4</v>
      </c>
      <c r="F216" t="s">
        <v>24</v>
      </c>
      <c r="G216">
        <v>0.9</v>
      </c>
      <c r="H216">
        <v>1.5</v>
      </c>
      <c r="I216">
        <v>454</v>
      </c>
      <c r="J216">
        <v>195.523</v>
      </c>
      <c r="K216">
        <v>32.993989999999997</v>
      </c>
      <c r="L216">
        <v>18</v>
      </c>
      <c r="M216">
        <v>132</v>
      </c>
      <c r="N216">
        <v>56.066009999999999</v>
      </c>
      <c r="O216">
        <v>3.7570000000000001</v>
      </c>
      <c r="P216">
        <v>18</v>
      </c>
      <c r="Q216">
        <v>694</v>
      </c>
      <c r="R216">
        <v>111.904</v>
      </c>
      <c r="S216">
        <v>27.44201</v>
      </c>
      <c r="T216">
        <v>18</v>
      </c>
      <c r="U216">
        <f t="shared" si="14"/>
        <v>0.30014596048109132</v>
      </c>
      <c r="V216">
        <f t="shared" si="15"/>
        <v>0.54249820204702304</v>
      </c>
      <c r="W216">
        <f t="shared" si="16"/>
        <v>0.86357472319358664</v>
      </c>
      <c r="X216">
        <f t="shared" si="17"/>
        <v>0.2080848089251843</v>
      </c>
      <c r="Y216"/>
      <c r="Z216"/>
      <c r="AA216"/>
      <c r="AB216"/>
    </row>
    <row r="217" spans="1:28" x14ac:dyDescent="0.4">
      <c r="A217">
        <v>5</v>
      </c>
      <c r="B217">
        <v>4</v>
      </c>
      <c r="C217">
        <v>0.72</v>
      </c>
      <c r="D217">
        <v>3</v>
      </c>
      <c r="E217">
        <v>4</v>
      </c>
      <c r="F217" t="s">
        <v>25</v>
      </c>
      <c r="G217">
        <v>0.85</v>
      </c>
      <c r="H217">
        <v>1.5</v>
      </c>
      <c r="I217">
        <v>114</v>
      </c>
      <c r="J217">
        <v>57.064</v>
      </c>
      <c r="K217">
        <v>3.3620000000000001</v>
      </c>
      <c r="L217">
        <v>15</v>
      </c>
      <c r="M217">
        <v>37</v>
      </c>
      <c r="N217">
        <v>22.59601</v>
      </c>
      <c r="O217">
        <v>0.43301000000000001</v>
      </c>
      <c r="P217">
        <v>15</v>
      </c>
      <c r="Q217">
        <v>385</v>
      </c>
      <c r="R217">
        <v>60.466999999999999</v>
      </c>
      <c r="S217">
        <v>12.39301</v>
      </c>
      <c r="T217">
        <v>15</v>
      </c>
      <c r="U217">
        <f t="shared" si="14"/>
        <v>0.4274866638599909</v>
      </c>
      <c r="V217">
        <f t="shared" si="15"/>
        <v>0.40233045274866208</v>
      </c>
      <c r="W217">
        <f t="shared" si="16"/>
        <v>1.4566788739982144</v>
      </c>
      <c r="X217">
        <f t="shared" si="17"/>
        <v>0.33628162233493031</v>
      </c>
      <c r="Y217"/>
      <c r="Z217"/>
      <c r="AA217"/>
      <c r="AB217"/>
    </row>
    <row r="218" spans="1:28" x14ac:dyDescent="0.4">
      <c r="A218">
        <v>5</v>
      </c>
      <c r="B218">
        <v>4</v>
      </c>
      <c r="C218">
        <v>0.72</v>
      </c>
      <c r="D218">
        <v>3</v>
      </c>
      <c r="E218">
        <v>4</v>
      </c>
      <c r="F218" t="s">
        <v>25</v>
      </c>
      <c r="G218">
        <v>0.9</v>
      </c>
      <c r="H218">
        <v>1.5</v>
      </c>
      <c r="I218">
        <v>187</v>
      </c>
      <c r="J218">
        <v>85.193010000000001</v>
      </c>
      <c r="K218">
        <v>8.6229999999999993</v>
      </c>
      <c r="L218">
        <v>18</v>
      </c>
      <c r="M218">
        <v>45</v>
      </c>
      <c r="N218">
        <v>24.937010000000001</v>
      </c>
      <c r="O218">
        <v>0.61101000000000005</v>
      </c>
      <c r="P218">
        <v>18</v>
      </c>
      <c r="Q218">
        <v>725</v>
      </c>
      <c r="R218">
        <v>118.07599999999999</v>
      </c>
      <c r="S218">
        <v>29.71902</v>
      </c>
      <c r="T218">
        <v>18</v>
      </c>
      <c r="U218">
        <f t="shared" si="14"/>
        <v>0.67531725291570754</v>
      </c>
      <c r="V218">
        <f t="shared" si="15"/>
        <v>0.53355958336565479</v>
      </c>
      <c r="W218">
        <f t="shared" si="16"/>
        <v>1.6869861661265875</v>
      </c>
      <c r="X218">
        <f t="shared" si="17"/>
        <v>0.56017016106586259</v>
      </c>
      <c r="Y218"/>
      <c r="Z218"/>
      <c r="AA218"/>
      <c r="AB218"/>
    </row>
    <row r="219" spans="1:28" x14ac:dyDescent="0.4">
      <c r="A219">
        <v>5</v>
      </c>
      <c r="B219">
        <v>6</v>
      </c>
      <c r="C219">
        <v>0.66</v>
      </c>
      <c r="D219">
        <v>1</v>
      </c>
      <c r="E219">
        <v>2</v>
      </c>
      <c r="F219" t="s">
        <v>20</v>
      </c>
      <c r="G219">
        <v>0.85</v>
      </c>
      <c r="H219">
        <v>1.5</v>
      </c>
      <c r="I219">
        <v>41</v>
      </c>
      <c r="J219">
        <v>31.887</v>
      </c>
      <c r="K219">
        <v>0.91</v>
      </c>
      <c r="L219">
        <v>12</v>
      </c>
      <c r="M219">
        <v>43</v>
      </c>
      <c r="N219">
        <v>48.043999999999997</v>
      </c>
      <c r="O219">
        <v>1.0609999999999999</v>
      </c>
      <c r="P219">
        <v>12</v>
      </c>
      <c r="Q219">
        <v>462</v>
      </c>
      <c r="R219">
        <v>125.004</v>
      </c>
      <c r="S219">
        <v>32.246009999999998</v>
      </c>
      <c r="T219">
        <v>12</v>
      </c>
      <c r="U219">
        <f t="shared" si="14"/>
        <v>0.41528475191103004</v>
      </c>
      <c r="V219">
        <f t="shared" si="15"/>
        <v>-0.1780254965255911</v>
      </c>
      <c r="W219">
        <f t="shared" si="16"/>
        <v>1.4827606004285314</v>
      </c>
      <c r="X219">
        <f t="shared" si="17"/>
        <v>0.29541058493213423</v>
      </c>
      <c r="Y219"/>
      <c r="Z219"/>
      <c r="AA219"/>
      <c r="AB219"/>
    </row>
    <row r="220" spans="1:28" x14ac:dyDescent="0.4">
      <c r="A220">
        <v>5</v>
      </c>
      <c r="B220">
        <v>6</v>
      </c>
      <c r="C220">
        <v>0.66</v>
      </c>
      <c r="D220">
        <v>1</v>
      </c>
      <c r="E220">
        <v>2</v>
      </c>
      <c r="F220" t="s">
        <v>20</v>
      </c>
      <c r="G220">
        <v>0.9</v>
      </c>
      <c r="H220">
        <v>1.5</v>
      </c>
      <c r="I220">
        <v>81</v>
      </c>
      <c r="J220">
        <v>67.957009999999997</v>
      </c>
      <c r="K220">
        <v>5.9270100000000001</v>
      </c>
      <c r="L220">
        <v>14</v>
      </c>
      <c r="M220">
        <v>79</v>
      </c>
      <c r="N220">
        <v>71.019000000000005</v>
      </c>
      <c r="O220">
        <v>5.0760100000000001</v>
      </c>
      <c r="P220">
        <v>14</v>
      </c>
      <c r="Q220">
        <v>1388</v>
      </c>
      <c r="R220">
        <v>574.01202999999998</v>
      </c>
      <c r="S220">
        <v>311.78469999999999</v>
      </c>
      <c r="T220">
        <v>14</v>
      </c>
      <c r="U220">
        <f t="shared" si="14"/>
        <v>0.90754644150664032</v>
      </c>
      <c r="V220">
        <f t="shared" si="15"/>
        <v>-1.9140290468250717E-2</v>
      </c>
      <c r="W220">
        <f t="shared" si="16"/>
        <v>1.7883323305300236</v>
      </c>
      <c r="X220">
        <f t="shared" si="17"/>
        <v>0.59950931787038175</v>
      </c>
      <c r="Y220"/>
      <c r="Z220"/>
      <c r="AA220"/>
      <c r="AB220"/>
    </row>
    <row r="221" spans="1:28" x14ac:dyDescent="0.4">
      <c r="A221">
        <v>5</v>
      </c>
      <c r="B221">
        <v>6</v>
      </c>
      <c r="C221">
        <v>0.66</v>
      </c>
      <c r="D221">
        <v>1</v>
      </c>
      <c r="E221">
        <v>4</v>
      </c>
      <c r="F221" t="s">
        <v>21</v>
      </c>
      <c r="G221">
        <v>0.85</v>
      </c>
      <c r="H221">
        <v>1.5</v>
      </c>
      <c r="I221">
        <v>109</v>
      </c>
      <c r="J221">
        <v>60.683999999999997</v>
      </c>
      <c r="K221">
        <v>3.21001</v>
      </c>
      <c r="L221">
        <v>11</v>
      </c>
      <c r="M221">
        <v>109</v>
      </c>
      <c r="N221">
        <v>79.069999999999993</v>
      </c>
      <c r="O221">
        <v>3.2839999999999998</v>
      </c>
      <c r="P221">
        <v>11</v>
      </c>
      <c r="Q221">
        <v>255</v>
      </c>
      <c r="R221">
        <v>61.344009999999997</v>
      </c>
      <c r="S221">
        <v>12.342000000000001</v>
      </c>
      <c r="T221">
        <v>11</v>
      </c>
      <c r="U221">
        <f t="shared" si="14"/>
        <v>-0.11023957680296835</v>
      </c>
      <c r="V221">
        <f t="shared" si="15"/>
        <v>-0.11493753911733227</v>
      </c>
      <c r="W221">
        <f t="shared" si="16"/>
        <v>0.57498239363096448</v>
      </c>
      <c r="X221">
        <f t="shared" si="17"/>
        <v>-0.18937509092244645</v>
      </c>
      <c r="Y221"/>
      <c r="Z221"/>
      <c r="AA221"/>
      <c r="AB221"/>
    </row>
    <row r="222" spans="1:28" x14ac:dyDescent="0.4">
      <c r="A222">
        <v>5</v>
      </c>
      <c r="B222">
        <v>6</v>
      </c>
      <c r="C222">
        <v>0.66</v>
      </c>
      <c r="D222">
        <v>1</v>
      </c>
      <c r="E222">
        <v>4</v>
      </c>
      <c r="F222" t="s">
        <v>21</v>
      </c>
      <c r="G222">
        <v>0.9</v>
      </c>
      <c r="H222">
        <v>1.5</v>
      </c>
      <c r="I222">
        <v>254</v>
      </c>
      <c r="J222">
        <v>174.50200000000001</v>
      </c>
      <c r="K222">
        <v>19.077000000000002</v>
      </c>
      <c r="L222">
        <v>13</v>
      </c>
      <c r="M222">
        <v>254</v>
      </c>
      <c r="N222">
        <v>164.05600000000001</v>
      </c>
      <c r="O222">
        <v>17.859010000000001</v>
      </c>
      <c r="P222">
        <v>13</v>
      </c>
      <c r="Q222">
        <v>852</v>
      </c>
      <c r="R222">
        <v>269.92599999999999</v>
      </c>
      <c r="S222">
        <v>102.82595999999999</v>
      </c>
      <c r="T222">
        <v>13</v>
      </c>
      <c r="U222">
        <f t="shared" si="14"/>
        <v>0.21625260057520773</v>
      </c>
      <c r="V222">
        <f t="shared" si="15"/>
        <v>2.6808290442425782E-2</v>
      </c>
      <c r="W222">
        <f t="shared" si="16"/>
        <v>0.7602453923935707</v>
      </c>
      <c r="X222">
        <f t="shared" si="17"/>
        <v>5.8038122680940885E-2</v>
      </c>
      <c r="Y222"/>
      <c r="Z222"/>
      <c r="AA222"/>
      <c r="AB222"/>
    </row>
    <row r="223" spans="1:28" x14ac:dyDescent="0.4">
      <c r="A223">
        <v>5</v>
      </c>
      <c r="B223">
        <v>6</v>
      </c>
      <c r="C223">
        <v>0.66</v>
      </c>
      <c r="D223">
        <v>1</v>
      </c>
      <c r="E223">
        <v>6</v>
      </c>
      <c r="F223" t="s">
        <v>22</v>
      </c>
      <c r="G223">
        <v>0.85</v>
      </c>
      <c r="H223">
        <v>1.5</v>
      </c>
      <c r="I223">
        <v>10</v>
      </c>
      <c r="J223">
        <v>19.239999999999998</v>
      </c>
      <c r="K223">
        <v>4.9009999999999998E-2</v>
      </c>
      <c r="L223">
        <v>7</v>
      </c>
      <c r="M223">
        <v>10</v>
      </c>
      <c r="N223">
        <v>29.624009999999998</v>
      </c>
      <c r="O223">
        <v>5.2010000000000001E-2</v>
      </c>
      <c r="P223">
        <v>7</v>
      </c>
      <c r="Q223">
        <v>17</v>
      </c>
      <c r="R223">
        <v>3.7480000000000002</v>
      </c>
      <c r="S223">
        <v>0.19600999999999999</v>
      </c>
      <c r="T223">
        <v>7</v>
      </c>
      <c r="U223">
        <f t="shared" si="14"/>
        <v>-0.89784426342786272</v>
      </c>
      <c r="V223">
        <f t="shared" si="15"/>
        <v>-0.18743877794180933</v>
      </c>
      <c r="W223">
        <f t="shared" si="16"/>
        <v>0.57619137489814076</v>
      </c>
      <c r="X223">
        <f t="shared" si="17"/>
        <v>-0.92040896309654363</v>
      </c>
      <c r="Y223"/>
      <c r="Z223"/>
      <c r="AA223"/>
      <c r="AB223"/>
    </row>
    <row r="224" spans="1:28" x14ac:dyDescent="0.4">
      <c r="A224">
        <v>5</v>
      </c>
      <c r="B224">
        <v>6</v>
      </c>
      <c r="C224">
        <v>0.66</v>
      </c>
      <c r="D224">
        <v>1</v>
      </c>
      <c r="E224">
        <v>6</v>
      </c>
      <c r="F224" t="s">
        <v>22</v>
      </c>
      <c r="G224">
        <v>0.9</v>
      </c>
      <c r="H224">
        <v>1.5</v>
      </c>
      <c r="I224">
        <v>126</v>
      </c>
      <c r="J224">
        <v>66.470010000000002</v>
      </c>
      <c r="K224">
        <v>1.669</v>
      </c>
      <c r="L224">
        <v>10</v>
      </c>
      <c r="M224">
        <v>126</v>
      </c>
      <c r="N224">
        <v>86.526009999999999</v>
      </c>
      <c r="O224">
        <v>1.7960100000000001</v>
      </c>
      <c r="P224">
        <v>10</v>
      </c>
      <c r="Q224">
        <v>126</v>
      </c>
      <c r="R224">
        <v>26.854009999999999</v>
      </c>
      <c r="S224">
        <v>3.3460000000000001</v>
      </c>
      <c r="T224">
        <v>10</v>
      </c>
      <c r="U224">
        <f t="shared" si="14"/>
        <v>-0.50813753111914028</v>
      </c>
      <c r="V224">
        <f t="shared" si="15"/>
        <v>-0.11452093331326589</v>
      </c>
      <c r="W224">
        <f t="shared" si="16"/>
        <v>0.2702171861810988</v>
      </c>
      <c r="X224">
        <f t="shared" si="17"/>
        <v>-0.55682133962128999</v>
      </c>
      <c r="Y224"/>
      <c r="Z224"/>
      <c r="AA224"/>
      <c r="AB224"/>
    </row>
    <row r="225" spans="1:28" x14ac:dyDescent="0.4">
      <c r="A225">
        <v>5</v>
      </c>
      <c r="B225">
        <v>6</v>
      </c>
      <c r="C225">
        <v>0.66</v>
      </c>
      <c r="D225">
        <v>3</v>
      </c>
      <c r="E225">
        <v>4</v>
      </c>
      <c r="F225" t="s">
        <v>23</v>
      </c>
      <c r="G225">
        <v>0.85</v>
      </c>
      <c r="H225">
        <v>1.5</v>
      </c>
      <c r="I225">
        <v>114</v>
      </c>
      <c r="J225">
        <v>65.703010000000006</v>
      </c>
      <c r="K225">
        <v>6.6220100000000004</v>
      </c>
      <c r="L225">
        <v>13</v>
      </c>
      <c r="M225">
        <v>63</v>
      </c>
      <c r="N225">
        <v>67.974000000000004</v>
      </c>
      <c r="O225">
        <v>3.54</v>
      </c>
      <c r="P225">
        <v>13</v>
      </c>
      <c r="Q225">
        <v>808</v>
      </c>
      <c r="R225">
        <v>254.50501</v>
      </c>
      <c r="S225">
        <v>96.959969999999998</v>
      </c>
      <c r="T225">
        <v>13</v>
      </c>
      <c r="U225">
        <f t="shared" si="14"/>
        <v>0.57335350878126179</v>
      </c>
      <c r="V225">
        <f t="shared" si="15"/>
        <v>-1.4757561175140802E-2</v>
      </c>
      <c r="W225">
        <f t="shared" si="16"/>
        <v>1.4375892104231096</v>
      </c>
      <c r="X225">
        <f t="shared" si="17"/>
        <v>0.38828964204395033</v>
      </c>
      <c r="Y225"/>
      <c r="Z225"/>
      <c r="AA225"/>
      <c r="AB225"/>
    </row>
    <row r="226" spans="1:28" x14ac:dyDescent="0.4">
      <c r="A226">
        <v>5</v>
      </c>
      <c r="B226">
        <v>6</v>
      </c>
      <c r="C226">
        <v>0.66</v>
      </c>
      <c r="D226">
        <v>3</v>
      </c>
      <c r="E226">
        <v>4</v>
      </c>
      <c r="F226" t="s">
        <v>23</v>
      </c>
      <c r="G226">
        <v>0.9</v>
      </c>
      <c r="H226">
        <v>1.5</v>
      </c>
      <c r="I226">
        <v>226</v>
      </c>
      <c r="J226">
        <v>155.97201000000001</v>
      </c>
      <c r="K226">
        <v>24.921009999999999</v>
      </c>
      <c r="L226">
        <v>16</v>
      </c>
      <c r="M226">
        <v>133</v>
      </c>
      <c r="N226">
        <v>102.006</v>
      </c>
      <c r="O226">
        <v>14.289</v>
      </c>
      <c r="P226">
        <v>16</v>
      </c>
      <c r="Q226">
        <v>3834</v>
      </c>
      <c r="R226">
        <v>3686.40699</v>
      </c>
      <c r="S226">
        <v>2973.4919500000001</v>
      </c>
      <c r="T226">
        <v>16</v>
      </c>
      <c r="U226">
        <f t="shared" si="14"/>
        <v>1.5579775631528436</v>
      </c>
      <c r="V226">
        <f t="shared" si="15"/>
        <v>0.18442095116604637</v>
      </c>
      <c r="W226">
        <f t="shared" si="16"/>
        <v>2.3182649308598657</v>
      </c>
      <c r="X226">
        <f t="shared" si="17"/>
        <v>0.90995400689673567</v>
      </c>
      <c r="Y226"/>
      <c r="Z226"/>
      <c r="AA226"/>
      <c r="AB226"/>
    </row>
    <row r="227" spans="1:28" x14ac:dyDescent="0.4">
      <c r="A227">
        <v>5</v>
      </c>
      <c r="B227">
        <v>6</v>
      </c>
      <c r="C227">
        <v>0.66</v>
      </c>
      <c r="D227">
        <v>3</v>
      </c>
      <c r="E227">
        <v>6</v>
      </c>
      <c r="F227" t="s">
        <v>24</v>
      </c>
      <c r="G227">
        <v>0.85</v>
      </c>
      <c r="H227">
        <v>1.5</v>
      </c>
      <c r="I227">
        <v>119</v>
      </c>
      <c r="J227">
        <v>69.183000000000007</v>
      </c>
      <c r="K227">
        <v>1.7889999999999999</v>
      </c>
      <c r="L227">
        <v>10</v>
      </c>
      <c r="M227">
        <v>66</v>
      </c>
      <c r="N227">
        <v>58.372010000000003</v>
      </c>
      <c r="O227">
        <v>1.3590100000000001</v>
      </c>
      <c r="P227">
        <v>10</v>
      </c>
      <c r="Q227">
        <v>147</v>
      </c>
      <c r="R227">
        <v>31.72</v>
      </c>
      <c r="S227">
        <v>4.3890000000000002</v>
      </c>
      <c r="T227">
        <v>10</v>
      </c>
      <c r="U227">
        <f t="shared" si="14"/>
        <v>-0.26487146955373286</v>
      </c>
      <c r="V227">
        <f t="shared" si="15"/>
        <v>7.3794742309293296E-2</v>
      </c>
      <c r="W227">
        <f t="shared" si="16"/>
        <v>0.50914292843268449</v>
      </c>
      <c r="X227">
        <f t="shared" si="17"/>
        <v>-0.31931837183540235</v>
      </c>
      <c r="Y227"/>
      <c r="Z227"/>
      <c r="AA227"/>
      <c r="AB227"/>
    </row>
    <row r="228" spans="1:28" x14ac:dyDescent="0.4">
      <c r="A228">
        <v>5</v>
      </c>
      <c r="B228">
        <v>6</v>
      </c>
      <c r="C228">
        <v>0.66</v>
      </c>
      <c r="D228">
        <v>3</v>
      </c>
      <c r="E228">
        <v>6</v>
      </c>
      <c r="F228" t="s">
        <v>24</v>
      </c>
      <c r="G228">
        <v>0.9</v>
      </c>
      <c r="H228">
        <v>1.5</v>
      </c>
      <c r="I228">
        <v>468</v>
      </c>
      <c r="J228">
        <v>228.316</v>
      </c>
      <c r="K228">
        <v>18.306000000000001</v>
      </c>
      <c r="L228">
        <v>12</v>
      </c>
      <c r="M228">
        <v>158</v>
      </c>
      <c r="N228">
        <v>106.73600999999999</v>
      </c>
      <c r="O228">
        <v>6.6269999999999998</v>
      </c>
      <c r="P228">
        <v>12</v>
      </c>
      <c r="Q228">
        <v>478</v>
      </c>
      <c r="R228">
        <v>124.38301</v>
      </c>
      <c r="S228">
        <v>34.255020000000002</v>
      </c>
      <c r="T228">
        <v>12</v>
      </c>
      <c r="U228">
        <f t="shared" si="14"/>
        <v>6.6450098293598728E-2</v>
      </c>
      <c r="V228">
        <f t="shared" si="15"/>
        <v>0.33022538318394856</v>
      </c>
      <c r="W228">
        <f t="shared" si="16"/>
        <v>0.71340725482983114</v>
      </c>
      <c r="X228">
        <f t="shared" si="17"/>
        <v>-4.5613480857256319E-2</v>
      </c>
      <c r="Y228"/>
      <c r="Z228"/>
      <c r="AA228"/>
      <c r="AB228"/>
    </row>
    <row r="229" spans="1:28" x14ac:dyDescent="0.4">
      <c r="A229">
        <v>5</v>
      </c>
      <c r="B229">
        <v>6</v>
      </c>
      <c r="C229">
        <v>0.66</v>
      </c>
      <c r="D229">
        <v>5</v>
      </c>
      <c r="E229">
        <v>6</v>
      </c>
      <c r="F229" t="s">
        <v>25</v>
      </c>
      <c r="G229">
        <v>0.85</v>
      </c>
      <c r="H229">
        <v>1.5</v>
      </c>
      <c r="I229">
        <v>170</v>
      </c>
      <c r="J229">
        <v>106.48000999999999</v>
      </c>
      <c r="K229">
        <v>6.04101</v>
      </c>
      <c r="L229">
        <v>12</v>
      </c>
      <c r="M229">
        <v>39</v>
      </c>
      <c r="N229">
        <v>42.66</v>
      </c>
      <c r="O229">
        <v>0.87700999999999996</v>
      </c>
      <c r="P229">
        <v>12</v>
      </c>
      <c r="Q229">
        <v>536</v>
      </c>
      <c r="R229">
        <v>146.23101</v>
      </c>
      <c r="S229">
        <v>45.604019999999998</v>
      </c>
      <c r="T229">
        <v>12</v>
      </c>
      <c r="U229">
        <f t="shared" si="14"/>
        <v>0.5350186285112718</v>
      </c>
      <c r="V229">
        <f t="shared" si="15"/>
        <v>0.39724723213969093</v>
      </c>
      <c r="W229">
        <f t="shared" si="16"/>
        <v>1.7159985820797747</v>
      </c>
      <c r="X229">
        <f t="shared" si="17"/>
        <v>0.38171496710586661</v>
      </c>
      <c r="Y229"/>
      <c r="Z229"/>
      <c r="AA229"/>
      <c r="AB229"/>
    </row>
    <row r="230" spans="1:28" x14ac:dyDescent="0.4">
      <c r="A230">
        <v>5</v>
      </c>
      <c r="B230">
        <v>6</v>
      </c>
      <c r="C230">
        <v>0.66</v>
      </c>
      <c r="D230">
        <v>5</v>
      </c>
      <c r="E230">
        <v>6</v>
      </c>
      <c r="F230" t="s">
        <v>25</v>
      </c>
      <c r="G230">
        <v>0.9</v>
      </c>
      <c r="H230">
        <v>1.5</v>
      </c>
      <c r="I230">
        <v>409</v>
      </c>
      <c r="J230">
        <v>240.44300000000001</v>
      </c>
      <c r="K230">
        <v>36.766010000000001</v>
      </c>
      <c r="L230">
        <v>14</v>
      </c>
      <c r="M230">
        <v>67</v>
      </c>
      <c r="N230">
        <v>59.037999999999997</v>
      </c>
      <c r="O230">
        <v>2.6270099999999998</v>
      </c>
      <c r="P230">
        <v>14</v>
      </c>
      <c r="Q230">
        <v>1844</v>
      </c>
      <c r="R230">
        <v>916.31201999999996</v>
      </c>
      <c r="S230">
        <v>569.87391000000002</v>
      </c>
      <c r="T230">
        <v>14</v>
      </c>
      <c r="U230">
        <f t="shared" si="14"/>
        <v>1.1909117468984673</v>
      </c>
      <c r="V230">
        <f t="shared" si="15"/>
        <v>0.60988050131632765</v>
      </c>
      <c r="W230">
        <f t="shared" si="16"/>
        <v>2.3363170485555869</v>
      </c>
      <c r="X230">
        <f t="shared" si="17"/>
        <v>0.78826193907130926</v>
      </c>
      <c r="Y230"/>
      <c r="Z230"/>
      <c r="AA230"/>
      <c r="AB230"/>
    </row>
    <row r="231" spans="1:28" x14ac:dyDescent="0.4">
      <c r="A231">
        <v>5</v>
      </c>
      <c r="B231">
        <v>6</v>
      </c>
      <c r="C231">
        <v>0.72</v>
      </c>
      <c r="D231">
        <v>1</v>
      </c>
      <c r="E231">
        <v>2</v>
      </c>
      <c r="F231" t="s">
        <v>20</v>
      </c>
      <c r="G231">
        <v>0.85</v>
      </c>
      <c r="H231">
        <v>1.5</v>
      </c>
      <c r="I231">
        <v>195</v>
      </c>
      <c r="J231">
        <v>111.866</v>
      </c>
      <c r="K231">
        <v>20.116009999999999</v>
      </c>
      <c r="L231">
        <v>20</v>
      </c>
      <c r="M231">
        <v>176</v>
      </c>
      <c r="N231">
        <v>126.142</v>
      </c>
      <c r="O231">
        <v>23.332000000000001</v>
      </c>
      <c r="P231">
        <v>20</v>
      </c>
      <c r="Q231"/>
      <c r="R231">
        <v>18000</v>
      </c>
      <c r="S231"/>
      <c r="T231"/>
      <c r="U231">
        <f t="shared" si="14"/>
        <v>2.1544127925884027</v>
      </c>
      <c r="V231">
        <f t="shared" si="15"/>
        <v>-5.2161603252968688E-2</v>
      </c>
      <c r="Y231"/>
      <c r="Z231"/>
      <c r="AA231"/>
      <c r="AB231"/>
    </row>
    <row r="232" spans="1:28" x14ac:dyDescent="0.4">
      <c r="A232">
        <v>5</v>
      </c>
      <c r="B232">
        <v>6</v>
      </c>
      <c r="C232">
        <v>0.72</v>
      </c>
      <c r="D232">
        <v>1</v>
      </c>
      <c r="E232">
        <v>2</v>
      </c>
      <c r="F232" t="s">
        <v>20</v>
      </c>
      <c r="G232">
        <v>0.9</v>
      </c>
      <c r="H232">
        <v>1.5</v>
      </c>
      <c r="I232">
        <v>385</v>
      </c>
      <c r="J232">
        <v>273.59501</v>
      </c>
      <c r="K232">
        <v>59.37</v>
      </c>
      <c r="L232">
        <v>25</v>
      </c>
      <c r="M232">
        <v>294</v>
      </c>
      <c r="N232">
        <v>208.93</v>
      </c>
      <c r="O232">
        <v>59.634999999999998</v>
      </c>
      <c r="P232">
        <v>25</v>
      </c>
      <c r="Q232"/>
      <c r="R232">
        <v>18000</v>
      </c>
      <c r="S232"/>
      <c r="T232"/>
      <c r="U232">
        <f t="shared" si="14"/>
        <v>1.935271700838578</v>
      </c>
      <c r="V232">
        <f t="shared" si="15"/>
        <v>0.11710736791629167</v>
      </c>
      <c r="Y232"/>
      <c r="Z232"/>
      <c r="AA232"/>
      <c r="AB232"/>
    </row>
    <row r="233" spans="1:28" x14ac:dyDescent="0.4">
      <c r="A233">
        <v>5</v>
      </c>
      <c r="B233">
        <v>6</v>
      </c>
      <c r="C233">
        <v>0.72</v>
      </c>
      <c r="D233">
        <v>1</v>
      </c>
      <c r="E233">
        <v>4</v>
      </c>
      <c r="F233" t="s">
        <v>21</v>
      </c>
      <c r="G233">
        <v>0.85</v>
      </c>
      <c r="H233">
        <v>1.5</v>
      </c>
      <c r="I233">
        <v>833</v>
      </c>
      <c r="J233">
        <v>493.60300000000001</v>
      </c>
      <c r="K233">
        <v>144.83698000000001</v>
      </c>
      <c r="L233">
        <v>17</v>
      </c>
      <c r="M233">
        <v>807</v>
      </c>
      <c r="N233">
        <v>519.72901000000002</v>
      </c>
      <c r="O233">
        <v>127.01405</v>
      </c>
      <c r="P233">
        <v>17</v>
      </c>
      <c r="Q233">
        <v>4584</v>
      </c>
      <c r="R233">
        <v>5236.6928799999996</v>
      </c>
      <c r="S233">
        <v>4397.4594800000004</v>
      </c>
      <c r="T233">
        <v>17</v>
      </c>
      <c r="U233">
        <f t="shared" si="14"/>
        <v>1.0032801455218958</v>
      </c>
      <c r="V233">
        <f t="shared" si="15"/>
        <v>-2.2399168183048986E-2</v>
      </c>
      <c r="W233">
        <f t="shared" si="16"/>
        <v>1.5393500821171575</v>
      </c>
      <c r="X233">
        <f t="shared" si="17"/>
        <v>0.32980531417213815</v>
      </c>
      <c r="Y233"/>
      <c r="Z233"/>
      <c r="AA233"/>
      <c r="AB233"/>
    </row>
    <row r="234" spans="1:28" x14ac:dyDescent="0.4">
      <c r="A234">
        <v>5</v>
      </c>
      <c r="B234">
        <v>6</v>
      </c>
      <c r="C234">
        <v>0.72</v>
      </c>
      <c r="D234">
        <v>1</v>
      </c>
      <c r="E234">
        <v>4</v>
      </c>
      <c r="F234" t="s">
        <v>21</v>
      </c>
      <c r="G234">
        <v>0.9</v>
      </c>
      <c r="H234">
        <v>1.5</v>
      </c>
      <c r="I234">
        <v>2723</v>
      </c>
      <c r="J234">
        <v>2943.4751000000001</v>
      </c>
      <c r="K234">
        <v>1488.6315999999999</v>
      </c>
      <c r="L234">
        <v>22</v>
      </c>
      <c r="M234">
        <v>2415</v>
      </c>
      <c r="N234">
        <v>2537.0258800000001</v>
      </c>
      <c r="O234">
        <v>1465.2384099999999</v>
      </c>
      <c r="P234">
        <v>22</v>
      </c>
      <c r="Q234"/>
      <c r="R234">
        <v>18000</v>
      </c>
      <c r="S234"/>
      <c r="T234"/>
      <c r="U234">
        <f t="shared" si="14"/>
        <v>0.85094760765537725</v>
      </c>
      <c r="V234">
        <f t="shared" si="15"/>
        <v>6.4535468849965485E-2</v>
      </c>
      <c r="Y234"/>
      <c r="Z234"/>
      <c r="AA234"/>
      <c r="AB234"/>
    </row>
    <row r="235" spans="1:28" x14ac:dyDescent="0.4">
      <c r="A235">
        <v>5</v>
      </c>
      <c r="B235">
        <v>6</v>
      </c>
      <c r="C235">
        <v>0.72</v>
      </c>
      <c r="D235">
        <v>1</v>
      </c>
      <c r="E235">
        <v>6</v>
      </c>
      <c r="F235" t="s">
        <v>22</v>
      </c>
      <c r="G235">
        <v>0.85</v>
      </c>
      <c r="H235">
        <v>1.5</v>
      </c>
      <c r="I235">
        <v>1511</v>
      </c>
      <c r="J235">
        <v>731.86500000000001</v>
      </c>
      <c r="K235">
        <v>108.98296999999999</v>
      </c>
      <c r="L235">
        <v>14</v>
      </c>
      <c r="M235">
        <v>1616</v>
      </c>
      <c r="N235">
        <v>912.92602999999997</v>
      </c>
      <c r="O235">
        <v>127.43297</v>
      </c>
      <c r="P235">
        <v>14</v>
      </c>
      <c r="Q235">
        <v>1310</v>
      </c>
      <c r="R235">
        <v>518.92798000000005</v>
      </c>
      <c r="S235">
        <v>271.28973999999999</v>
      </c>
      <c r="T235">
        <v>14</v>
      </c>
      <c r="U235">
        <f t="shared" si="14"/>
        <v>-0.24532850218394811</v>
      </c>
      <c r="V235">
        <f t="shared" si="15"/>
        <v>-9.6004611791441458E-2</v>
      </c>
      <c r="W235">
        <f t="shared" si="16"/>
        <v>0.32815156428696229</v>
      </c>
      <c r="X235">
        <f t="shared" si="17"/>
        <v>-0.50132464354833628</v>
      </c>
      <c r="Y235"/>
      <c r="Z235"/>
      <c r="AA235"/>
      <c r="AB235"/>
    </row>
    <row r="236" spans="1:28" x14ac:dyDescent="0.4">
      <c r="A236">
        <v>5</v>
      </c>
      <c r="B236">
        <v>6</v>
      </c>
      <c r="C236">
        <v>0.72</v>
      </c>
      <c r="D236">
        <v>1</v>
      </c>
      <c r="E236">
        <v>6</v>
      </c>
      <c r="F236" t="s">
        <v>22</v>
      </c>
      <c r="G236">
        <v>0.9</v>
      </c>
      <c r="H236">
        <v>1.5</v>
      </c>
      <c r="I236">
        <v>3814</v>
      </c>
      <c r="J236">
        <v>2332.5270999999998</v>
      </c>
      <c r="K236">
        <v>729.51728000000003</v>
      </c>
      <c r="L236">
        <v>16</v>
      </c>
      <c r="M236">
        <v>3768</v>
      </c>
      <c r="N236">
        <v>2399.5070900000001</v>
      </c>
      <c r="O236">
        <v>711.29902000000004</v>
      </c>
      <c r="P236">
        <v>16</v>
      </c>
      <c r="Q236">
        <v>3259</v>
      </c>
      <c r="R236">
        <v>2746.68995</v>
      </c>
      <c r="S236">
        <v>1966.58313</v>
      </c>
      <c r="T236">
        <v>16</v>
      </c>
      <c r="U236">
        <f t="shared" si="14"/>
        <v>5.8687600938704759E-2</v>
      </c>
      <c r="V236">
        <f t="shared" si="15"/>
        <v>-1.2295339300667335E-2</v>
      </c>
      <c r="W236">
        <f t="shared" si="16"/>
        <v>0.44166009897620506</v>
      </c>
      <c r="X236">
        <f t="shared" si="17"/>
        <v>-0.33527189726948015</v>
      </c>
      <c r="Y236"/>
      <c r="Z236"/>
      <c r="AA236"/>
      <c r="AB236"/>
    </row>
    <row r="237" spans="1:28" x14ac:dyDescent="0.4">
      <c r="A237">
        <v>5</v>
      </c>
      <c r="B237">
        <v>6</v>
      </c>
      <c r="C237">
        <v>0.72</v>
      </c>
      <c r="D237">
        <v>3</v>
      </c>
      <c r="E237">
        <v>4</v>
      </c>
      <c r="F237" t="s">
        <v>23</v>
      </c>
      <c r="G237">
        <v>0.85</v>
      </c>
      <c r="H237">
        <v>1.5</v>
      </c>
      <c r="I237">
        <v>560</v>
      </c>
      <c r="J237">
        <v>432.74900000000002</v>
      </c>
      <c r="K237">
        <v>166.26403999999999</v>
      </c>
      <c r="L237">
        <v>23</v>
      </c>
      <c r="M237">
        <v>304</v>
      </c>
      <c r="N237">
        <v>274.22300000000001</v>
      </c>
      <c r="O237">
        <v>90.71602</v>
      </c>
      <c r="P237">
        <v>23</v>
      </c>
      <c r="Q237"/>
      <c r="R237">
        <v>18000</v>
      </c>
      <c r="S237"/>
      <c r="T237"/>
      <c r="U237">
        <f t="shared" si="14"/>
        <v>1.8171686273916934</v>
      </c>
      <c r="V237">
        <f t="shared" si="15"/>
        <v>0.19813219526566589</v>
      </c>
      <c r="Y237"/>
      <c r="Z237"/>
      <c r="AA237"/>
      <c r="AB237"/>
    </row>
    <row r="238" spans="1:28" x14ac:dyDescent="0.4">
      <c r="A238">
        <v>5</v>
      </c>
      <c r="B238">
        <v>6</v>
      </c>
      <c r="C238">
        <v>0.72</v>
      </c>
      <c r="D238">
        <v>3</v>
      </c>
      <c r="E238">
        <v>4</v>
      </c>
      <c r="F238" t="s">
        <v>23</v>
      </c>
      <c r="G238">
        <v>0.9</v>
      </c>
      <c r="H238">
        <v>1.5</v>
      </c>
      <c r="I238">
        <v>1007</v>
      </c>
      <c r="J238">
        <v>1134.8449800000001</v>
      </c>
      <c r="K238">
        <v>531.10883000000001</v>
      </c>
      <c r="L238">
        <v>27</v>
      </c>
      <c r="M238">
        <v>398</v>
      </c>
      <c r="N238">
        <v>309.07501999999999</v>
      </c>
      <c r="O238">
        <v>102.53001</v>
      </c>
      <c r="P238">
        <v>27</v>
      </c>
      <c r="Q238"/>
      <c r="R238">
        <v>18000</v>
      </c>
      <c r="S238"/>
      <c r="T238"/>
      <c r="U238">
        <f t="shared" si="14"/>
        <v>1.7652085990841646</v>
      </c>
      <c r="V238">
        <f t="shared" si="15"/>
        <v>0.5648726348680333</v>
      </c>
      <c r="Y238"/>
      <c r="Z238"/>
      <c r="AA238"/>
      <c r="AB238"/>
    </row>
    <row r="239" spans="1:28" x14ac:dyDescent="0.4">
      <c r="A239">
        <v>5</v>
      </c>
      <c r="B239">
        <v>6</v>
      </c>
      <c r="C239">
        <v>0.72</v>
      </c>
      <c r="D239">
        <v>3</v>
      </c>
      <c r="E239">
        <v>6</v>
      </c>
      <c r="F239" t="s">
        <v>24</v>
      </c>
      <c r="G239">
        <v>0.85</v>
      </c>
      <c r="H239">
        <v>1.5</v>
      </c>
      <c r="I239">
        <v>2939</v>
      </c>
      <c r="J239">
        <v>2296.42994</v>
      </c>
      <c r="K239">
        <v>1021.84003</v>
      </c>
      <c r="L239">
        <v>17</v>
      </c>
      <c r="M239">
        <v>742</v>
      </c>
      <c r="N239">
        <v>511.19900999999999</v>
      </c>
      <c r="O239">
        <v>132.06197</v>
      </c>
      <c r="P239">
        <v>17</v>
      </c>
      <c r="Q239">
        <v>4482</v>
      </c>
      <c r="R239">
        <v>6640.53809</v>
      </c>
      <c r="S239">
        <v>5739.1831099999999</v>
      </c>
      <c r="T239">
        <v>17</v>
      </c>
      <c r="U239">
        <f t="shared" si="14"/>
        <v>1.1136132680602777</v>
      </c>
      <c r="V239">
        <f t="shared" si="15"/>
        <v>0.65246319631625305</v>
      </c>
      <c r="W239">
        <f t="shared" si="16"/>
        <v>1.6380723097765868</v>
      </c>
      <c r="X239">
        <f t="shared" si="17"/>
        <v>0.37609964742368168</v>
      </c>
      <c r="Y239"/>
      <c r="Z239"/>
      <c r="AA239"/>
      <c r="AB239"/>
    </row>
    <row r="240" spans="1:28" x14ac:dyDescent="0.4">
      <c r="A240">
        <v>5</v>
      </c>
      <c r="B240">
        <v>6</v>
      </c>
      <c r="C240">
        <v>0.72</v>
      </c>
      <c r="D240">
        <v>3</v>
      </c>
      <c r="E240">
        <v>6</v>
      </c>
      <c r="F240" t="s">
        <v>24</v>
      </c>
      <c r="G240">
        <v>0.9</v>
      </c>
      <c r="H240">
        <v>1.5</v>
      </c>
      <c r="I240">
        <v>9980</v>
      </c>
      <c r="J240">
        <v>22432.144540000001</v>
      </c>
      <c r="K240">
        <v>18000.033210000001</v>
      </c>
      <c r="L240">
        <v>22</v>
      </c>
      <c r="M240">
        <v>2114</v>
      </c>
      <c r="N240">
        <v>2277.3229999999999</v>
      </c>
      <c r="O240">
        <v>1212.5936300000001</v>
      </c>
      <c r="P240">
        <v>22</v>
      </c>
      <c r="Q240"/>
      <c r="R240">
        <v>18000</v>
      </c>
      <c r="S240"/>
      <c r="T240"/>
      <c r="U240">
        <f t="shared" si="14"/>
        <v>0.89784787274498878</v>
      </c>
      <c r="V240">
        <f t="shared" si="15"/>
        <v>0.99344616228426452</v>
      </c>
      <c r="Y240"/>
      <c r="Z240"/>
      <c r="AA240"/>
      <c r="AB240"/>
    </row>
    <row r="241" spans="1:28" x14ac:dyDescent="0.4">
      <c r="A241">
        <v>5</v>
      </c>
      <c r="B241">
        <v>6</v>
      </c>
      <c r="C241">
        <v>0.72</v>
      </c>
      <c r="D241">
        <v>5</v>
      </c>
      <c r="E241">
        <v>6</v>
      </c>
      <c r="F241" t="s">
        <v>25</v>
      </c>
      <c r="G241">
        <v>0.85</v>
      </c>
      <c r="H241">
        <v>1.5</v>
      </c>
      <c r="I241">
        <v>951</v>
      </c>
      <c r="J241">
        <v>907.08100000000002</v>
      </c>
      <c r="K241">
        <v>499.37311</v>
      </c>
      <c r="L241">
        <v>19</v>
      </c>
      <c r="M241">
        <v>142</v>
      </c>
      <c r="N241">
        <v>108.86199999999999</v>
      </c>
      <c r="O241">
        <v>18.151</v>
      </c>
      <c r="P241">
        <v>19</v>
      </c>
      <c r="Q241"/>
      <c r="R241">
        <v>18000</v>
      </c>
      <c r="S241"/>
      <c r="T241"/>
      <c r="U241">
        <f t="shared" si="14"/>
        <v>2.2183961962412577</v>
      </c>
      <c r="V241">
        <f t="shared" si="15"/>
        <v>0.9207697613097795</v>
      </c>
      <c r="Y241"/>
      <c r="Z241"/>
      <c r="AA241"/>
      <c r="AB241"/>
    </row>
    <row r="242" spans="1:28" x14ac:dyDescent="0.4">
      <c r="A242">
        <v>5</v>
      </c>
      <c r="B242">
        <v>6</v>
      </c>
      <c r="C242">
        <v>0.72</v>
      </c>
      <c r="D242">
        <v>5</v>
      </c>
      <c r="E242">
        <v>6</v>
      </c>
      <c r="F242" t="s">
        <v>25</v>
      </c>
      <c r="G242">
        <v>0.9</v>
      </c>
      <c r="H242">
        <v>1.5</v>
      </c>
      <c r="I242">
        <v>2117</v>
      </c>
      <c r="J242">
        <v>2110.8300800000002</v>
      </c>
      <c r="K242">
        <v>1215.4489799999999</v>
      </c>
      <c r="L242">
        <v>24</v>
      </c>
      <c r="M242">
        <v>309</v>
      </c>
      <c r="N242">
        <v>262.70301000000001</v>
      </c>
      <c r="O242">
        <v>102.57501000000001</v>
      </c>
      <c r="P242">
        <v>24</v>
      </c>
      <c r="Q242"/>
      <c r="R242">
        <v>18000</v>
      </c>
      <c r="S242"/>
      <c r="T242"/>
      <c r="U242">
        <f t="shared" si="14"/>
        <v>1.835807456227013</v>
      </c>
      <c r="V242">
        <f t="shared" si="15"/>
        <v>0.90498822550738656</v>
      </c>
      <c r="Y242"/>
      <c r="Z242"/>
      <c r="AA242"/>
      <c r="AB242"/>
    </row>
    <row r="243" spans="1:28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Y243"/>
      <c r="Z243"/>
      <c r="AA243"/>
      <c r="AB243"/>
    </row>
  </sheetData>
  <autoFilter ref="A2:X243" xr:uid="{68BF7A0C-AEA1-43EB-8432-6725F65BA369}"/>
  <mergeCells count="3">
    <mergeCell ref="I1:P1"/>
    <mergeCell ref="Q1:T1"/>
    <mergeCell ref="Y1:A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2E6D-EA92-4AE8-9CA0-02C7751335E7}">
  <sheetPr codeName="Sheet3"/>
  <dimension ref="A1:T31"/>
  <sheetViews>
    <sheetView workbookViewId="0">
      <selection activeCell="F14" sqref="F14"/>
    </sheetView>
  </sheetViews>
  <sheetFormatPr defaultRowHeight="13.9" x14ac:dyDescent="0.4"/>
  <sheetData>
    <row r="1" spans="1:20" x14ac:dyDescent="0.4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x14ac:dyDescent="0.4">
      <c r="A2">
        <v>6</v>
      </c>
      <c r="B2">
        <v>0.9</v>
      </c>
      <c r="C2" t="s">
        <v>29</v>
      </c>
      <c r="D2">
        <v>1</v>
      </c>
      <c r="E2">
        <v>0</v>
      </c>
      <c r="F2">
        <v>0.9</v>
      </c>
      <c r="G2">
        <v>1.5</v>
      </c>
      <c r="H2">
        <v>211</v>
      </c>
      <c r="I2">
        <v>150.02699999999999</v>
      </c>
      <c r="J2">
        <v>26.780010000000001</v>
      </c>
      <c r="K2">
        <v>13</v>
      </c>
      <c r="L2">
        <v>210</v>
      </c>
      <c r="M2">
        <v>187.86700999999999</v>
      </c>
      <c r="N2">
        <v>29.478999999999999</v>
      </c>
      <c r="O2">
        <v>13</v>
      </c>
      <c r="P2">
        <v>792</v>
      </c>
      <c r="Q2">
        <v>353.09899999999999</v>
      </c>
      <c r="R2">
        <v>143.28992</v>
      </c>
      <c r="S2">
        <v>13</v>
      </c>
      <c r="T2">
        <f>LOG10(Q2/M2)</f>
        <v>0.27404596420752103</v>
      </c>
    </row>
    <row r="3" spans="1:20" x14ac:dyDescent="0.4">
      <c r="A3">
        <v>6</v>
      </c>
      <c r="B3">
        <v>0.9</v>
      </c>
      <c r="C3" t="s">
        <v>29</v>
      </c>
      <c r="D3">
        <v>1</v>
      </c>
      <c r="E3">
        <v>0</v>
      </c>
      <c r="F3">
        <v>0.9</v>
      </c>
      <c r="G3">
        <v>1.5</v>
      </c>
      <c r="H3">
        <v>132</v>
      </c>
      <c r="I3">
        <v>87.649010000000004</v>
      </c>
      <c r="J3">
        <v>11.428000000000001</v>
      </c>
      <c r="K3">
        <v>11</v>
      </c>
      <c r="L3">
        <v>132</v>
      </c>
      <c r="M3">
        <v>114.78501</v>
      </c>
      <c r="N3">
        <v>12.906000000000001</v>
      </c>
      <c r="O3">
        <v>11</v>
      </c>
      <c r="P3">
        <v>268</v>
      </c>
      <c r="Q3">
        <v>94.418000000000006</v>
      </c>
      <c r="R3">
        <v>30.31</v>
      </c>
      <c r="S3">
        <v>11</v>
      </c>
      <c r="T3">
        <f t="shared" ref="T3:T31" si="0">LOG10(Q3/M3)</f>
        <v>-8.4830379602656922E-2</v>
      </c>
    </row>
    <row r="4" spans="1:20" x14ac:dyDescent="0.4">
      <c r="A4">
        <v>6</v>
      </c>
      <c r="B4">
        <v>0.9</v>
      </c>
      <c r="C4" t="s">
        <v>29</v>
      </c>
      <c r="D4">
        <v>1</v>
      </c>
      <c r="E4">
        <v>0</v>
      </c>
      <c r="F4">
        <v>0.9</v>
      </c>
      <c r="G4">
        <v>1.5</v>
      </c>
      <c r="H4">
        <v>157</v>
      </c>
      <c r="I4">
        <v>103.96901</v>
      </c>
      <c r="J4">
        <v>16.62501</v>
      </c>
      <c r="K4">
        <v>12</v>
      </c>
      <c r="L4">
        <v>145</v>
      </c>
      <c r="M4">
        <v>122.15600000000001</v>
      </c>
      <c r="N4">
        <v>15.715999999999999</v>
      </c>
      <c r="O4">
        <v>12</v>
      </c>
      <c r="P4">
        <v>462</v>
      </c>
      <c r="Q4">
        <v>176.07400999999999</v>
      </c>
      <c r="R4">
        <v>62.713999999999999</v>
      </c>
      <c r="S4">
        <v>12</v>
      </c>
      <c r="T4">
        <f t="shared" si="0"/>
        <v>0.15878045188955658</v>
      </c>
    </row>
    <row r="5" spans="1:20" x14ac:dyDescent="0.4">
      <c r="A5">
        <v>6</v>
      </c>
      <c r="B5">
        <v>0.9</v>
      </c>
      <c r="C5" t="s">
        <v>29</v>
      </c>
      <c r="D5">
        <v>1</v>
      </c>
      <c r="E5">
        <v>0</v>
      </c>
      <c r="F5">
        <v>0.9</v>
      </c>
      <c r="G5">
        <v>1.5</v>
      </c>
      <c r="H5">
        <v>144</v>
      </c>
      <c r="I5">
        <v>109.92401</v>
      </c>
      <c r="J5">
        <v>17.155000000000001</v>
      </c>
      <c r="K5">
        <v>12</v>
      </c>
      <c r="L5">
        <v>144</v>
      </c>
      <c r="M5">
        <v>124.68600000000001</v>
      </c>
      <c r="N5">
        <v>15.391999999999999</v>
      </c>
      <c r="O5">
        <v>12</v>
      </c>
      <c r="P5">
        <v>462</v>
      </c>
      <c r="Q5">
        <v>177.86700999999999</v>
      </c>
      <c r="R5">
        <v>63.617010000000001</v>
      </c>
      <c r="S5">
        <v>12</v>
      </c>
      <c r="T5">
        <f t="shared" si="0"/>
        <v>0.15427771175993826</v>
      </c>
    </row>
    <row r="6" spans="1:20" x14ac:dyDescent="0.4">
      <c r="A6">
        <v>6</v>
      </c>
      <c r="B6">
        <v>0.9</v>
      </c>
      <c r="C6" t="s">
        <v>29</v>
      </c>
      <c r="D6">
        <v>1</v>
      </c>
      <c r="E6">
        <v>0</v>
      </c>
      <c r="F6">
        <v>0.9</v>
      </c>
      <c r="G6">
        <v>1.5</v>
      </c>
      <c r="H6">
        <v>213</v>
      </c>
      <c r="I6">
        <v>156.35499999999999</v>
      </c>
      <c r="J6">
        <v>28.298010000000001</v>
      </c>
      <c r="K6">
        <v>13</v>
      </c>
      <c r="L6">
        <v>212</v>
      </c>
      <c r="M6">
        <v>175.30700999999999</v>
      </c>
      <c r="N6">
        <v>28.928000000000001</v>
      </c>
      <c r="O6">
        <v>13</v>
      </c>
      <c r="P6">
        <v>792</v>
      </c>
      <c r="Q6">
        <v>345.83701000000002</v>
      </c>
      <c r="R6">
        <v>139.86297999999999</v>
      </c>
      <c r="S6">
        <v>13</v>
      </c>
      <c r="T6">
        <f t="shared" si="0"/>
        <v>0.29507218519486716</v>
      </c>
    </row>
    <row r="7" spans="1:20" x14ac:dyDescent="0.4">
      <c r="A7">
        <v>6</v>
      </c>
      <c r="B7">
        <v>0.9</v>
      </c>
      <c r="C7" t="s">
        <v>30</v>
      </c>
      <c r="D7">
        <v>3</v>
      </c>
      <c r="E7">
        <v>0</v>
      </c>
      <c r="F7">
        <v>0.9</v>
      </c>
      <c r="G7">
        <v>1.5</v>
      </c>
      <c r="H7">
        <v>648</v>
      </c>
      <c r="I7">
        <v>541.17701</v>
      </c>
      <c r="J7">
        <v>180.13795999999999</v>
      </c>
      <c r="K7">
        <v>17</v>
      </c>
      <c r="L7">
        <v>386</v>
      </c>
      <c r="M7">
        <v>351.38299999999998</v>
      </c>
      <c r="N7">
        <v>114.37203</v>
      </c>
      <c r="O7">
        <v>17</v>
      </c>
      <c r="P7">
        <v>4375</v>
      </c>
      <c r="Q7">
        <v>6555.1840899999997</v>
      </c>
      <c r="R7">
        <v>5446.4956099999999</v>
      </c>
      <c r="S7">
        <v>17</v>
      </c>
      <c r="T7">
        <f t="shared" si="0"/>
        <v>1.2708041461513071</v>
      </c>
    </row>
    <row r="8" spans="1:20" x14ac:dyDescent="0.4">
      <c r="A8">
        <v>6</v>
      </c>
      <c r="B8">
        <v>0.9</v>
      </c>
      <c r="C8" t="s">
        <v>30</v>
      </c>
      <c r="D8">
        <v>3</v>
      </c>
      <c r="E8">
        <v>0</v>
      </c>
      <c r="F8">
        <v>0.9</v>
      </c>
      <c r="G8">
        <v>1.5</v>
      </c>
      <c r="H8">
        <v>517</v>
      </c>
      <c r="I8">
        <v>394.28100999999998</v>
      </c>
      <c r="J8">
        <v>129.58700999999999</v>
      </c>
      <c r="K8">
        <v>16</v>
      </c>
      <c r="L8">
        <v>315</v>
      </c>
      <c r="M8">
        <v>276.18702000000002</v>
      </c>
      <c r="N8">
        <v>81.316999999999993</v>
      </c>
      <c r="O8">
        <v>16</v>
      </c>
      <c r="P8">
        <v>3053</v>
      </c>
      <c r="Q8">
        <v>3147.5620199999998</v>
      </c>
      <c r="R8">
        <v>2378.2031299999999</v>
      </c>
      <c r="S8">
        <v>16</v>
      </c>
      <c r="T8">
        <f t="shared" si="0"/>
        <v>1.0567710321393884</v>
      </c>
    </row>
    <row r="9" spans="1:20" x14ac:dyDescent="0.4">
      <c r="A9">
        <v>6</v>
      </c>
      <c r="B9">
        <v>0.9</v>
      </c>
      <c r="C9" t="s">
        <v>30</v>
      </c>
      <c r="D9">
        <v>3</v>
      </c>
      <c r="E9">
        <v>0</v>
      </c>
      <c r="F9">
        <v>0.9</v>
      </c>
      <c r="G9">
        <v>1.5</v>
      </c>
      <c r="H9">
        <v>498</v>
      </c>
      <c r="I9">
        <v>377.83600000000001</v>
      </c>
      <c r="J9">
        <v>129.72999999999999</v>
      </c>
      <c r="K9">
        <v>16</v>
      </c>
      <c r="L9">
        <v>302</v>
      </c>
      <c r="M9">
        <v>270.39701000000002</v>
      </c>
      <c r="N9">
        <v>76.571020000000004</v>
      </c>
      <c r="O9">
        <v>16</v>
      </c>
      <c r="P9">
        <v>3053</v>
      </c>
      <c r="Q9">
        <v>3156.7429200000001</v>
      </c>
      <c r="R9">
        <v>2368.0190499999999</v>
      </c>
      <c r="S9">
        <v>16</v>
      </c>
      <c r="T9">
        <f t="shared" si="0"/>
        <v>1.0672373301490166</v>
      </c>
    </row>
    <row r="10" spans="1:20" x14ac:dyDescent="0.4">
      <c r="A10">
        <v>6</v>
      </c>
      <c r="B10">
        <v>0.9</v>
      </c>
      <c r="C10" t="s">
        <v>30</v>
      </c>
      <c r="D10">
        <v>3</v>
      </c>
      <c r="E10">
        <v>0</v>
      </c>
      <c r="F10">
        <v>0.9</v>
      </c>
      <c r="G10">
        <v>1.5</v>
      </c>
      <c r="H10">
        <v>714</v>
      </c>
      <c r="I10">
        <v>562.35699999999997</v>
      </c>
      <c r="J10">
        <v>217.82400999999999</v>
      </c>
      <c r="K10">
        <v>18</v>
      </c>
      <c r="L10">
        <v>364</v>
      </c>
      <c r="M10">
        <v>328.84699000000001</v>
      </c>
      <c r="N10">
        <v>109.06898</v>
      </c>
      <c r="O10">
        <v>18</v>
      </c>
      <c r="P10">
        <v>6201</v>
      </c>
      <c r="Q10">
        <v>13559.26758</v>
      </c>
      <c r="R10">
        <v>11911.579110000001</v>
      </c>
      <c r="S10">
        <v>18</v>
      </c>
      <c r="T10">
        <f t="shared" si="0"/>
        <v>1.6152423601983028</v>
      </c>
    </row>
    <row r="11" spans="1:20" x14ac:dyDescent="0.4">
      <c r="A11">
        <v>6</v>
      </c>
      <c r="B11">
        <v>0.9</v>
      </c>
      <c r="C11" t="s">
        <v>30</v>
      </c>
      <c r="D11">
        <v>3</v>
      </c>
      <c r="E11">
        <v>0</v>
      </c>
      <c r="F11">
        <v>0.9</v>
      </c>
      <c r="G11">
        <v>1.5</v>
      </c>
      <c r="H11">
        <v>544</v>
      </c>
      <c r="I11">
        <v>401.75400000000002</v>
      </c>
      <c r="J11">
        <v>136.76196999999999</v>
      </c>
      <c r="K11">
        <v>17</v>
      </c>
      <c r="L11">
        <v>323</v>
      </c>
      <c r="M11">
        <v>273.875</v>
      </c>
      <c r="N11">
        <v>71.616990000000001</v>
      </c>
      <c r="O11">
        <v>17</v>
      </c>
      <c r="P11">
        <v>4383</v>
      </c>
      <c r="Q11">
        <v>6465.7622099999999</v>
      </c>
      <c r="R11">
        <v>5370.6391700000004</v>
      </c>
      <c r="S11">
        <v>17</v>
      </c>
      <c r="T11">
        <f t="shared" si="0"/>
        <v>1.3730673380420966</v>
      </c>
    </row>
    <row r="12" spans="1:20" x14ac:dyDescent="0.4">
      <c r="A12">
        <v>6</v>
      </c>
      <c r="B12">
        <v>0.9</v>
      </c>
      <c r="C12" t="s">
        <v>31</v>
      </c>
      <c r="D12">
        <v>6</v>
      </c>
      <c r="E12">
        <v>0</v>
      </c>
      <c r="F12">
        <v>0.9</v>
      </c>
      <c r="G12">
        <v>1.5</v>
      </c>
      <c r="H12">
        <v>402</v>
      </c>
      <c r="I12">
        <v>169.76401000000001</v>
      </c>
      <c r="J12">
        <v>10.930999999999999</v>
      </c>
      <c r="K12">
        <v>12</v>
      </c>
      <c r="L12">
        <v>149</v>
      </c>
      <c r="M12">
        <v>95.861009999999993</v>
      </c>
      <c r="N12">
        <v>5.8109999999999999</v>
      </c>
      <c r="O12">
        <v>12</v>
      </c>
      <c r="P12">
        <v>478</v>
      </c>
      <c r="Q12">
        <v>129.93100000000001</v>
      </c>
      <c r="R12">
        <v>30.427</v>
      </c>
      <c r="S12">
        <v>12</v>
      </c>
      <c r="T12">
        <f t="shared" si="0"/>
        <v>0.13207078051866236</v>
      </c>
    </row>
    <row r="13" spans="1:20" x14ac:dyDescent="0.4">
      <c r="A13">
        <v>6</v>
      </c>
      <c r="B13">
        <v>0.9</v>
      </c>
      <c r="C13" t="s">
        <v>31</v>
      </c>
      <c r="D13">
        <v>6</v>
      </c>
      <c r="E13">
        <v>0</v>
      </c>
      <c r="F13">
        <v>0.9</v>
      </c>
      <c r="G13">
        <v>1.5</v>
      </c>
      <c r="H13">
        <v>397</v>
      </c>
      <c r="I13">
        <v>222.44800000000001</v>
      </c>
      <c r="J13">
        <v>11.538</v>
      </c>
      <c r="K13">
        <v>12</v>
      </c>
      <c r="L13">
        <v>128</v>
      </c>
      <c r="M13">
        <v>86.094009999999997</v>
      </c>
      <c r="N13">
        <v>4.3740100000000002</v>
      </c>
      <c r="O13">
        <v>12</v>
      </c>
      <c r="P13">
        <v>605</v>
      </c>
      <c r="Q13">
        <v>170.22201000000001</v>
      </c>
      <c r="R13">
        <v>47.56597</v>
      </c>
      <c r="S13">
        <v>12</v>
      </c>
      <c r="T13">
        <f t="shared" si="0"/>
        <v>0.29604277798674167</v>
      </c>
    </row>
    <row r="14" spans="1:20" x14ac:dyDescent="0.4">
      <c r="A14">
        <v>6</v>
      </c>
      <c r="B14">
        <v>0.9</v>
      </c>
      <c r="C14" t="s">
        <v>31</v>
      </c>
      <c r="D14">
        <v>6</v>
      </c>
      <c r="E14">
        <v>0</v>
      </c>
      <c r="F14">
        <v>0.9</v>
      </c>
      <c r="G14">
        <v>1.5</v>
      </c>
      <c r="H14">
        <v>394</v>
      </c>
      <c r="I14">
        <v>188.06800000000001</v>
      </c>
      <c r="J14">
        <v>10.859</v>
      </c>
      <c r="K14">
        <v>12</v>
      </c>
      <c r="L14">
        <v>125</v>
      </c>
      <c r="M14">
        <v>84.359009999999998</v>
      </c>
      <c r="N14">
        <v>5.4340099999999998</v>
      </c>
      <c r="O14">
        <v>12</v>
      </c>
      <c r="P14">
        <v>738</v>
      </c>
      <c r="Q14">
        <v>217.739</v>
      </c>
      <c r="R14">
        <v>67.787980000000005</v>
      </c>
      <c r="S14">
        <v>12</v>
      </c>
      <c r="T14">
        <f t="shared" si="0"/>
        <v>0.41180474961471525</v>
      </c>
    </row>
    <row r="15" spans="1:20" x14ac:dyDescent="0.4">
      <c r="A15">
        <v>6</v>
      </c>
      <c r="B15">
        <v>0.9</v>
      </c>
      <c r="C15" t="s">
        <v>31</v>
      </c>
      <c r="D15">
        <v>6</v>
      </c>
      <c r="E15">
        <v>0</v>
      </c>
      <c r="F15">
        <v>0.9</v>
      </c>
      <c r="G15">
        <v>1.5</v>
      </c>
      <c r="H15">
        <v>399</v>
      </c>
      <c r="I15">
        <v>191.24001000000001</v>
      </c>
      <c r="J15">
        <v>11.31301</v>
      </c>
      <c r="K15">
        <v>12</v>
      </c>
      <c r="L15">
        <v>122</v>
      </c>
      <c r="M15">
        <v>80.262010000000004</v>
      </c>
      <c r="N15">
        <v>4.0990000000000002</v>
      </c>
      <c r="O15">
        <v>12</v>
      </c>
      <c r="P15">
        <v>536</v>
      </c>
      <c r="Q15">
        <v>144.08799999999999</v>
      </c>
      <c r="R15">
        <v>38.271990000000002</v>
      </c>
      <c r="S15">
        <v>12</v>
      </c>
      <c r="T15">
        <f t="shared" si="0"/>
        <v>0.2541177816540357</v>
      </c>
    </row>
    <row r="16" spans="1:20" x14ac:dyDescent="0.4">
      <c r="A16">
        <v>6</v>
      </c>
      <c r="B16">
        <v>0.9</v>
      </c>
      <c r="C16" t="s">
        <v>31</v>
      </c>
      <c r="D16">
        <v>6</v>
      </c>
      <c r="E16">
        <v>0</v>
      </c>
      <c r="F16">
        <v>0.9</v>
      </c>
      <c r="G16">
        <v>1.5</v>
      </c>
      <c r="H16">
        <v>404</v>
      </c>
      <c r="I16">
        <v>228.05401000000001</v>
      </c>
      <c r="J16">
        <v>11.148999999999999</v>
      </c>
      <c r="K16">
        <v>12</v>
      </c>
      <c r="L16">
        <v>161</v>
      </c>
      <c r="M16">
        <v>104.26300999999999</v>
      </c>
      <c r="N16">
        <v>7.415</v>
      </c>
      <c r="O16">
        <v>12</v>
      </c>
      <c r="P16">
        <v>536</v>
      </c>
      <c r="Q16">
        <v>140.15700000000001</v>
      </c>
      <c r="R16">
        <v>38.665010000000002</v>
      </c>
      <c r="S16">
        <v>12</v>
      </c>
      <c r="T16">
        <f t="shared" si="0"/>
        <v>0.12848453448864536</v>
      </c>
    </row>
    <row r="17" spans="1:20" x14ac:dyDescent="0.4">
      <c r="A17">
        <v>6</v>
      </c>
      <c r="B17">
        <v>0.92</v>
      </c>
      <c r="C17" t="s">
        <v>29</v>
      </c>
      <c r="D17">
        <v>1</v>
      </c>
      <c r="E17">
        <v>0</v>
      </c>
      <c r="F17">
        <v>0.9</v>
      </c>
      <c r="G17">
        <v>1.5</v>
      </c>
      <c r="H17">
        <v>355</v>
      </c>
      <c r="I17">
        <v>195.93</v>
      </c>
      <c r="J17">
        <v>35.909010000000002</v>
      </c>
      <c r="K17">
        <v>15</v>
      </c>
      <c r="L17">
        <v>356</v>
      </c>
      <c r="M17">
        <v>203.91499999999999</v>
      </c>
      <c r="N17">
        <v>36.819009999999999</v>
      </c>
      <c r="O17">
        <v>15</v>
      </c>
      <c r="P17">
        <v>2033</v>
      </c>
      <c r="Q17">
        <v>1037.3809900000001</v>
      </c>
      <c r="R17">
        <v>647.61854000000005</v>
      </c>
      <c r="S17">
        <v>15</v>
      </c>
      <c r="T17">
        <f t="shared" si="0"/>
        <v>0.7064891116047608</v>
      </c>
    </row>
    <row r="18" spans="1:20" x14ac:dyDescent="0.4">
      <c r="A18">
        <v>6</v>
      </c>
      <c r="B18">
        <v>0.92</v>
      </c>
      <c r="C18" t="s">
        <v>29</v>
      </c>
      <c r="D18">
        <v>1</v>
      </c>
      <c r="E18">
        <v>0</v>
      </c>
      <c r="F18">
        <v>0.9</v>
      </c>
      <c r="G18">
        <v>1.5</v>
      </c>
      <c r="H18">
        <v>326</v>
      </c>
      <c r="I18">
        <v>149.41001</v>
      </c>
      <c r="J18">
        <v>28.263000000000002</v>
      </c>
      <c r="K18">
        <v>15</v>
      </c>
      <c r="L18">
        <v>343</v>
      </c>
      <c r="M18">
        <v>193.87101000000001</v>
      </c>
      <c r="N18">
        <v>37.316000000000003</v>
      </c>
      <c r="O18">
        <v>15</v>
      </c>
      <c r="P18">
        <v>2745</v>
      </c>
      <c r="Q18">
        <v>1812.4270100000001</v>
      </c>
      <c r="R18">
        <v>1290.1813999999999</v>
      </c>
      <c r="S18">
        <v>15</v>
      </c>
      <c r="T18">
        <f t="shared" si="0"/>
        <v>0.97074765287068465</v>
      </c>
    </row>
    <row r="19" spans="1:20" x14ac:dyDescent="0.4">
      <c r="A19">
        <v>6</v>
      </c>
      <c r="B19">
        <v>0.92</v>
      </c>
      <c r="C19" t="s">
        <v>29</v>
      </c>
      <c r="D19">
        <v>1</v>
      </c>
      <c r="E19">
        <v>0</v>
      </c>
      <c r="F19">
        <v>0.9</v>
      </c>
      <c r="G19">
        <v>1.5</v>
      </c>
      <c r="H19">
        <v>359</v>
      </c>
      <c r="I19">
        <v>163.09300999999999</v>
      </c>
      <c r="J19">
        <v>33.337009999999999</v>
      </c>
      <c r="K19">
        <v>15</v>
      </c>
      <c r="L19">
        <v>348</v>
      </c>
      <c r="M19">
        <v>199.50399999999999</v>
      </c>
      <c r="N19">
        <v>37.02901</v>
      </c>
      <c r="O19">
        <v>15</v>
      </c>
      <c r="P19">
        <v>2937</v>
      </c>
      <c r="Q19">
        <v>2025.45704</v>
      </c>
      <c r="R19">
        <v>1481.7655099999999</v>
      </c>
      <c r="S19">
        <v>15</v>
      </c>
      <c r="T19">
        <f t="shared" si="0"/>
        <v>1.0065714286250267</v>
      </c>
    </row>
    <row r="20" spans="1:20" x14ac:dyDescent="0.4">
      <c r="A20">
        <v>6</v>
      </c>
      <c r="B20">
        <v>0.92</v>
      </c>
      <c r="C20" t="s">
        <v>29</v>
      </c>
      <c r="D20">
        <v>1</v>
      </c>
      <c r="E20">
        <v>0</v>
      </c>
      <c r="F20">
        <v>0.9</v>
      </c>
      <c r="G20">
        <v>1.5</v>
      </c>
      <c r="H20">
        <v>361</v>
      </c>
      <c r="I20">
        <v>166.596</v>
      </c>
      <c r="J20">
        <v>38.401000000000003</v>
      </c>
      <c r="K20">
        <v>15</v>
      </c>
      <c r="L20">
        <v>325</v>
      </c>
      <c r="M20">
        <v>187.357</v>
      </c>
      <c r="N20">
        <v>34.070010000000003</v>
      </c>
      <c r="O20">
        <v>15</v>
      </c>
      <c r="P20">
        <v>2033</v>
      </c>
      <c r="Q20">
        <v>1038.2270599999999</v>
      </c>
      <c r="R20">
        <v>650.34106999999995</v>
      </c>
      <c r="S20">
        <v>15</v>
      </c>
      <c r="T20">
        <f t="shared" si="0"/>
        <v>0.74362242022662006</v>
      </c>
    </row>
    <row r="21" spans="1:20" x14ac:dyDescent="0.4">
      <c r="A21">
        <v>6</v>
      </c>
      <c r="B21">
        <v>0.92</v>
      </c>
      <c r="C21" t="s">
        <v>29</v>
      </c>
      <c r="D21">
        <v>1</v>
      </c>
      <c r="E21">
        <v>0</v>
      </c>
      <c r="F21">
        <v>0.9</v>
      </c>
      <c r="G21">
        <v>1.5</v>
      </c>
      <c r="H21">
        <v>267</v>
      </c>
      <c r="I21">
        <v>129.68800999999999</v>
      </c>
      <c r="J21">
        <v>28.978020000000001</v>
      </c>
      <c r="K21">
        <v>14</v>
      </c>
      <c r="L21">
        <v>262</v>
      </c>
      <c r="M21">
        <v>148.22501</v>
      </c>
      <c r="N21">
        <v>16.176010000000002</v>
      </c>
      <c r="O21">
        <v>14</v>
      </c>
      <c r="P21">
        <v>1287</v>
      </c>
      <c r="Q21">
        <v>479.80500000000001</v>
      </c>
      <c r="R21">
        <v>242.44705999999999</v>
      </c>
      <c r="S21">
        <v>14</v>
      </c>
      <c r="T21">
        <f t="shared" si="0"/>
        <v>0.51014328107814921</v>
      </c>
    </row>
    <row r="22" spans="1:20" x14ac:dyDescent="0.4">
      <c r="A22">
        <v>6</v>
      </c>
      <c r="B22">
        <v>0.92</v>
      </c>
      <c r="C22" t="s">
        <v>30</v>
      </c>
      <c r="D22">
        <v>3</v>
      </c>
      <c r="E22">
        <v>0</v>
      </c>
      <c r="F22">
        <v>0.9</v>
      </c>
      <c r="G22">
        <v>1.5</v>
      </c>
      <c r="H22">
        <v>1204</v>
      </c>
      <c r="I22">
        <v>843.06701999999996</v>
      </c>
      <c r="J22">
        <v>443.97703000000001</v>
      </c>
      <c r="K22">
        <v>21</v>
      </c>
      <c r="L22">
        <v>688</v>
      </c>
      <c r="M22">
        <v>484.15499999999997</v>
      </c>
      <c r="N22">
        <v>206.31995000000001</v>
      </c>
      <c r="O22">
        <v>21</v>
      </c>
      <c r="Q22">
        <v>18000</v>
      </c>
      <c r="T22">
        <f t="shared" si="0"/>
        <v>1.5702880838139606</v>
      </c>
    </row>
    <row r="23" spans="1:20" x14ac:dyDescent="0.4">
      <c r="A23">
        <v>6</v>
      </c>
      <c r="B23">
        <v>0.92</v>
      </c>
      <c r="C23" t="s">
        <v>30</v>
      </c>
      <c r="D23">
        <v>3</v>
      </c>
      <c r="E23">
        <v>0</v>
      </c>
      <c r="F23">
        <v>0.9</v>
      </c>
      <c r="G23">
        <v>1.5</v>
      </c>
      <c r="H23">
        <v>845</v>
      </c>
      <c r="I23">
        <v>610.94501000000002</v>
      </c>
      <c r="J23">
        <v>201.05000999999999</v>
      </c>
      <c r="K23">
        <v>19</v>
      </c>
      <c r="L23">
        <v>493</v>
      </c>
      <c r="M23">
        <v>338.00799999999998</v>
      </c>
      <c r="N23">
        <v>121.98703999999999</v>
      </c>
      <c r="O23">
        <v>19</v>
      </c>
      <c r="Q23">
        <v>18000</v>
      </c>
      <c r="T23">
        <f t="shared" si="0"/>
        <v>1.7263455257879614</v>
      </c>
    </row>
    <row r="24" spans="1:20" x14ac:dyDescent="0.4">
      <c r="A24">
        <v>6</v>
      </c>
      <c r="B24">
        <v>0.92</v>
      </c>
      <c r="C24" t="s">
        <v>30</v>
      </c>
      <c r="D24">
        <v>3</v>
      </c>
      <c r="E24">
        <v>0</v>
      </c>
      <c r="F24">
        <v>0.9</v>
      </c>
      <c r="G24">
        <v>1.5</v>
      </c>
      <c r="H24">
        <v>676</v>
      </c>
      <c r="I24">
        <v>374.70098999999999</v>
      </c>
      <c r="J24">
        <v>144.98302000000001</v>
      </c>
      <c r="K24">
        <v>18</v>
      </c>
      <c r="L24">
        <v>423</v>
      </c>
      <c r="M24">
        <v>284.65201000000002</v>
      </c>
      <c r="N24">
        <v>95.552019999999999</v>
      </c>
      <c r="O24">
        <v>18</v>
      </c>
      <c r="P24">
        <v>6201</v>
      </c>
      <c r="Q24">
        <v>9347.0009800000007</v>
      </c>
      <c r="R24">
        <v>8213.2050799999997</v>
      </c>
      <c r="S24">
        <v>18</v>
      </c>
      <c r="T24">
        <f t="shared" si="0"/>
        <v>1.5163580334021414</v>
      </c>
    </row>
    <row r="25" spans="1:20" x14ac:dyDescent="0.4">
      <c r="A25">
        <v>6</v>
      </c>
      <c r="B25">
        <v>0.92</v>
      </c>
      <c r="C25" t="s">
        <v>30</v>
      </c>
      <c r="D25">
        <v>3</v>
      </c>
      <c r="E25">
        <v>0</v>
      </c>
      <c r="F25">
        <v>0.9</v>
      </c>
      <c r="G25">
        <v>1.5</v>
      </c>
      <c r="H25">
        <v>1157</v>
      </c>
      <c r="I25">
        <v>923.81299000000001</v>
      </c>
      <c r="J25">
        <v>402.53489000000002</v>
      </c>
      <c r="K25">
        <v>21</v>
      </c>
      <c r="L25">
        <v>692</v>
      </c>
      <c r="M25">
        <v>596.48901999999998</v>
      </c>
      <c r="N25">
        <v>216.34198000000001</v>
      </c>
      <c r="O25">
        <v>21</v>
      </c>
      <c r="Q25">
        <v>18000</v>
      </c>
      <c r="T25">
        <f t="shared" si="0"/>
        <v>1.479670051392503</v>
      </c>
    </row>
    <row r="26" spans="1:20" x14ac:dyDescent="0.4">
      <c r="A26">
        <v>6</v>
      </c>
      <c r="B26">
        <v>0.92</v>
      </c>
      <c r="C26" t="s">
        <v>30</v>
      </c>
      <c r="D26">
        <v>3</v>
      </c>
      <c r="E26">
        <v>0</v>
      </c>
      <c r="F26">
        <v>0.9</v>
      </c>
      <c r="G26">
        <v>1.5</v>
      </c>
      <c r="H26">
        <v>1154</v>
      </c>
      <c r="I26">
        <v>883.77601000000004</v>
      </c>
      <c r="J26">
        <v>492.51008000000002</v>
      </c>
      <c r="K26">
        <v>21</v>
      </c>
      <c r="L26">
        <v>625</v>
      </c>
      <c r="M26">
        <v>510.59699000000001</v>
      </c>
      <c r="N26">
        <v>241.91405</v>
      </c>
      <c r="O26">
        <v>21</v>
      </c>
      <c r="Q26">
        <v>18000</v>
      </c>
      <c r="T26">
        <f t="shared" si="0"/>
        <v>1.5471942548196489</v>
      </c>
    </row>
    <row r="27" spans="1:20" x14ac:dyDescent="0.4">
      <c r="A27">
        <v>6</v>
      </c>
      <c r="B27">
        <v>0.92</v>
      </c>
      <c r="C27" t="s">
        <v>31</v>
      </c>
      <c r="D27">
        <v>6</v>
      </c>
      <c r="E27">
        <v>0</v>
      </c>
      <c r="F27">
        <v>0.9</v>
      </c>
      <c r="G27">
        <v>1.5</v>
      </c>
      <c r="H27">
        <v>1388</v>
      </c>
      <c r="I27">
        <v>599.09699000000001</v>
      </c>
      <c r="J27">
        <v>149.67391000000001</v>
      </c>
      <c r="K27">
        <v>15</v>
      </c>
      <c r="L27">
        <v>310</v>
      </c>
      <c r="M27">
        <v>166.06501</v>
      </c>
      <c r="N27">
        <v>17.199000000000002</v>
      </c>
      <c r="O27">
        <v>15</v>
      </c>
      <c r="P27">
        <v>2687</v>
      </c>
      <c r="Q27">
        <v>1774.2340099999999</v>
      </c>
      <c r="R27">
        <v>1212.9690000000001</v>
      </c>
      <c r="S27">
        <v>15</v>
      </c>
      <c r="T27">
        <f t="shared" si="0"/>
        <v>1.0287327639339421</v>
      </c>
    </row>
    <row r="28" spans="1:20" x14ac:dyDescent="0.4">
      <c r="A28">
        <v>6</v>
      </c>
      <c r="B28">
        <v>0.92</v>
      </c>
      <c r="C28" t="s">
        <v>31</v>
      </c>
      <c r="D28">
        <v>6</v>
      </c>
      <c r="E28">
        <v>0</v>
      </c>
      <c r="F28">
        <v>0.9</v>
      </c>
      <c r="G28">
        <v>1.5</v>
      </c>
      <c r="H28">
        <v>950</v>
      </c>
      <c r="I28">
        <v>461.40899999999999</v>
      </c>
      <c r="J28">
        <v>67.227000000000004</v>
      </c>
      <c r="K28">
        <v>14</v>
      </c>
      <c r="L28">
        <v>243</v>
      </c>
      <c r="M28">
        <v>137.09701000000001</v>
      </c>
      <c r="N28">
        <v>11.687010000000001</v>
      </c>
      <c r="O28">
        <v>14</v>
      </c>
      <c r="P28">
        <v>1540</v>
      </c>
      <c r="Q28">
        <v>653.14599999999996</v>
      </c>
      <c r="R28">
        <v>359.4889</v>
      </c>
      <c r="S28">
        <v>14</v>
      </c>
      <c r="T28">
        <f t="shared" si="0"/>
        <v>0.67798228828302554</v>
      </c>
    </row>
    <row r="29" spans="1:20" x14ac:dyDescent="0.4">
      <c r="A29">
        <v>6</v>
      </c>
      <c r="B29">
        <v>0.92</v>
      </c>
      <c r="C29" t="s">
        <v>31</v>
      </c>
      <c r="D29">
        <v>6</v>
      </c>
      <c r="E29">
        <v>0</v>
      </c>
      <c r="F29">
        <v>0.9</v>
      </c>
      <c r="G29">
        <v>1.5</v>
      </c>
      <c r="H29">
        <v>1415</v>
      </c>
      <c r="I29">
        <v>615.35499000000004</v>
      </c>
      <c r="J29">
        <v>146.08808999999999</v>
      </c>
      <c r="K29">
        <v>15</v>
      </c>
      <c r="L29">
        <v>320</v>
      </c>
      <c r="M29">
        <v>181.64400000000001</v>
      </c>
      <c r="N29">
        <v>22.673010000000001</v>
      </c>
      <c r="O29">
        <v>15</v>
      </c>
      <c r="P29">
        <v>2088</v>
      </c>
      <c r="Q29">
        <v>1107.73597</v>
      </c>
      <c r="R29">
        <v>693.58198000000004</v>
      </c>
      <c r="S29">
        <v>15</v>
      </c>
      <c r="T29">
        <f t="shared" si="0"/>
        <v>0.78521520121865451</v>
      </c>
    </row>
    <row r="30" spans="1:20" x14ac:dyDescent="0.4">
      <c r="A30">
        <v>6</v>
      </c>
      <c r="B30">
        <v>0.92</v>
      </c>
      <c r="C30" t="s">
        <v>31</v>
      </c>
      <c r="D30">
        <v>6</v>
      </c>
      <c r="E30">
        <v>0</v>
      </c>
      <c r="F30">
        <v>0.9</v>
      </c>
      <c r="G30">
        <v>1.5</v>
      </c>
      <c r="H30">
        <v>1454</v>
      </c>
      <c r="I30">
        <v>685.71802000000002</v>
      </c>
      <c r="J30">
        <v>171.71911</v>
      </c>
      <c r="K30">
        <v>15</v>
      </c>
      <c r="L30">
        <v>351</v>
      </c>
      <c r="M30">
        <v>191.78300999999999</v>
      </c>
      <c r="N30">
        <v>22.932009999999998</v>
      </c>
      <c r="O30">
        <v>15</v>
      </c>
      <c r="P30">
        <v>2084</v>
      </c>
      <c r="Q30">
        <v>1077.3590099999999</v>
      </c>
      <c r="R30">
        <v>688.63690999999994</v>
      </c>
      <c r="S30">
        <v>15</v>
      </c>
      <c r="T30">
        <f t="shared" si="0"/>
        <v>0.7495503175149304</v>
      </c>
    </row>
    <row r="31" spans="1:20" x14ac:dyDescent="0.4">
      <c r="A31">
        <v>6</v>
      </c>
      <c r="B31">
        <v>0.92</v>
      </c>
      <c r="C31" t="s">
        <v>31</v>
      </c>
      <c r="D31">
        <v>6</v>
      </c>
      <c r="E31">
        <v>0</v>
      </c>
      <c r="F31">
        <v>0.9</v>
      </c>
      <c r="G31">
        <v>1.5</v>
      </c>
      <c r="H31">
        <v>941</v>
      </c>
      <c r="I31">
        <v>403.03100999999998</v>
      </c>
      <c r="J31">
        <v>68.046009999999995</v>
      </c>
      <c r="K31">
        <v>14</v>
      </c>
      <c r="L31">
        <v>256</v>
      </c>
      <c r="M31">
        <v>141.09</v>
      </c>
      <c r="N31">
        <v>12.799010000000001</v>
      </c>
      <c r="O31">
        <v>14</v>
      </c>
      <c r="P31">
        <v>1857</v>
      </c>
      <c r="Q31">
        <v>979.15998000000002</v>
      </c>
      <c r="R31">
        <v>535.83056999999997</v>
      </c>
      <c r="S31">
        <v>14</v>
      </c>
      <c r="T31">
        <f t="shared" si="0"/>
        <v>0.84135742131496571</v>
      </c>
    </row>
  </sheetData>
  <autoFilter ref="A1:S31" xr:uid="{066296B1-78ED-432B-8F2C-71BF89A7C32E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CD1F-322F-4B1D-8AFC-AF1D996420DE}">
  <sheetPr codeName="Sheet4"/>
  <dimension ref="A1:S21"/>
  <sheetViews>
    <sheetView workbookViewId="0">
      <selection activeCell="L17" sqref="L17:L21"/>
    </sheetView>
  </sheetViews>
  <sheetFormatPr defaultRowHeight="13.9" x14ac:dyDescent="0.4"/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4">
      <c r="A2">
        <v>4</v>
      </c>
      <c r="B2">
        <v>0.66</v>
      </c>
      <c r="C2">
        <v>0</v>
      </c>
      <c r="D2">
        <v>0</v>
      </c>
      <c r="E2">
        <v>0.85</v>
      </c>
      <c r="F2">
        <v>1.5</v>
      </c>
      <c r="G2">
        <v>203</v>
      </c>
      <c r="H2">
        <v>64.501000000000005</v>
      </c>
      <c r="I2">
        <v>8.2330000000000005</v>
      </c>
      <c r="J2">
        <v>18</v>
      </c>
      <c r="K2">
        <v>118</v>
      </c>
      <c r="L2">
        <v>48.555010000000003</v>
      </c>
      <c r="M2">
        <v>4.9960000000000004</v>
      </c>
      <c r="N2">
        <v>18</v>
      </c>
      <c r="O2">
        <v>717</v>
      </c>
      <c r="P2">
        <v>118.79001</v>
      </c>
      <c r="Q2">
        <v>25.296019999999999</v>
      </c>
      <c r="R2">
        <v>18</v>
      </c>
      <c r="S2">
        <f>LOG10(P2/L2)</f>
        <v>0.38854587098971505</v>
      </c>
    </row>
    <row r="3" spans="1:19" x14ac:dyDescent="0.4">
      <c r="A3">
        <v>4</v>
      </c>
      <c r="B3">
        <v>0.66</v>
      </c>
      <c r="C3">
        <v>0</v>
      </c>
      <c r="D3">
        <v>0</v>
      </c>
      <c r="E3">
        <v>0.85</v>
      </c>
      <c r="F3">
        <v>1.5</v>
      </c>
      <c r="G3">
        <v>198</v>
      </c>
      <c r="H3">
        <v>64.45</v>
      </c>
      <c r="I3">
        <v>7.827</v>
      </c>
      <c r="J3">
        <v>18</v>
      </c>
      <c r="K3">
        <v>115</v>
      </c>
      <c r="L3">
        <v>47.984009999999998</v>
      </c>
      <c r="M3">
        <v>5.04101</v>
      </c>
      <c r="N3">
        <v>18</v>
      </c>
      <c r="O3">
        <v>717</v>
      </c>
      <c r="P3">
        <v>118.20701</v>
      </c>
      <c r="Q3">
        <v>24.548999999999999</v>
      </c>
      <c r="R3">
        <v>18</v>
      </c>
      <c r="S3">
        <f t="shared" ref="S3:S6" si="0">LOG10(P3/L3)</f>
        <v>0.39154669323959063</v>
      </c>
    </row>
    <row r="4" spans="1:19" x14ac:dyDescent="0.4">
      <c r="A4">
        <v>4</v>
      </c>
      <c r="B4">
        <v>0.66</v>
      </c>
      <c r="C4">
        <v>0</v>
      </c>
      <c r="D4">
        <v>0</v>
      </c>
      <c r="E4">
        <v>0.85</v>
      </c>
      <c r="F4">
        <v>1.5</v>
      </c>
      <c r="G4">
        <v>198</v>
      </c>
      <c r="H4">
        <v>69.825999999999993</v>
      </c>
      <c r="I4">
        <v>7.7330100000000002</v>
      </c>
      <c r="J4">
        <v>18</v>
      </c>
      <c r="K4">
        <v>118</v>
      </c>
      <c r="L4">
        <v>46.075009999999999</v>
      </c>
      <c r="M4">
        <v>4.1120099999999997</v>
      </c>
      <c r="N4">
        <v>18</v>
      </c>
      <c r="O4">
        <v>717</v>
      </c>
      <c r="P4">
        <v>117.86001</v>
      </c>
      <c r="Q4">
        <v>24.503</v>
      </c>
      <c r="R4">
        <v>18</v>
      </c>
      <c r="S4">
        <f t="shared" si="0"/>
        <v>0.407901035458201</v>
      </c>
    </row>
    <row r="5" spans="1:19" x14ac:dyDescent="0.4">
      <c r="A5">
        <v>4</v>
      </c>
      <c r="B5">
        <v>0.66</v>
      </c>
      <c r="C5">
        <v>0</v>
      </c>
      <c r="D5">
        <v>0</v>
      </c>
      <c r="E5">
        <v>0.85</v>
      </c>
      <c r="F5">
        <v>1.5</v>
      </c>
      <c r="G5">
        <v>202</v>
      </c>
      <c r="H5">
        <v>62.180010000000003</v>
      </c>
      <c r="I5">
        <v>8.1760000000000002</v>
      </c>
      <c r="J5">
        <v>18</v>
      </c>
      <c r="K5">
        <v>113</v>
      </c>
      <c r="L5">
        <v>42.755009999999999</v>
      </c>
      <c r="M5">
        <v>4.7560099999999998</v>
      </c>
      <c r="N5">
        <v>18</v>
      </c>
      <c r="O5">
        <v>717</v>
      </c>
      <c r="P5">
        <v>110.81701</v>
      </c>
      <c r="Q5">
        <v>24.356010000000001</v>
      </c>
      <c r="R5">
        <v>18</v>
      </c>
      <c r="S5">
        <f t="shared" si="0"/>
        <v>0.41361941575360084</v>
      </c>
    </row>
    <row r="6" spans="1:19" x14ac:dyDescent="0.4">
      <c r="A6">
        <v>4</v>
      </c>
      <c r="B6">
        <v>0.66</v>
      </c>
      <c r="C6">
        <v>0</v>
      </c>
      <c r="D6">
        <v>0</v>
      </c>
      <c r="E6">
        <v>0.85</v>
      </c>
      <c r="F6">
        <v>1.5</v>
      </c>
      <c r="G6">
        <v>204</v>
      </c>
      <c r="H6">
        <v>72.298000000000002</v>
      </c>
      <c r="I6">
        <v>7.60501</v>
      </c>
      <c r="J6">
        <v>18</v>
      </c>
      <c r="K6">
        <v>113</v>
      </c>
      <c r="L6">
        <v>50.004010000000001</v>
      </c>
      <c r="M6">
        <v>5.5579999999999998</v>
      </c>
      <c r="N6">
        <v>18</v>
      </c>
      <c r="O6">
        <v>786</v>
      </c>
      <c r="P6">
        <v>130.38601</v>
      </c>
      <c r="Q6">
        <v>29.029019999999999</v>
      </c>
      <c r="R6">
        <v>18</v>
      </c>
      <c r="S6">
        <f t="shared" si="0"/>
        <v>0.41622616213609892</v>
      </c>
    </row>
    <row r="7" spans="1:19" x14ac:dyDescent="0.4">
      <c r="A7">
        <v>6</v>
      </c>
      <c r="B7">
        <v>0.52</v>
      </c>
      <c r="C7">
        <v>0</v>
      </c>
      <c r="D7">
        <v>0</v>
      </c>
      <c r="E7">
        <v>0.9</v>
      </c>
      <c r="F7">
        <v>1.5</v>
      </c>
      <c r="G7">
        <v>3259</v>
      </c>
      <c r="H7">
        <v>3004.04493</v>
      </c>
      <c r="I7">
        <v>1826.07483</v>
      </c>
      <c r="J7">
        <v>19</v>
      </c>
      <c r="K7">
        <v>2015</v>
      </c>
      <c r="L7">
        <v>2241.40308</v>
      </c>
      <c r="M7">
        <v>1328.8503499999999</v>
      </c>
      <c r="N7">
        <v>19</v>
      </c>
    </row>
    <row r="8" spans="1:19" x14ac:dyDescent="0.4">
      <c r="A8">
        <v>6</v>
      </c>
      <c r="B8">
        <v>0.52</v>
      </c>
      <c r="C8">
        <v>0</v>
      </c>
      <c r="D8">
        <v>0</v>
      </c>
      <c r="E8">
        <v>0.9</v>
      </c>
      <c r="F8">
        <v>1.5</v>
      </c>
      <c r="G8">
        <v>3362</v>
      </c>
      <c r="H8">
        <v>3455.5620199999998</v>
      </c>
      <c r="I8">
        <v>2257.3234900000002</v>
      </c>
      <c r="J8">
        <v>19</v>
      </c>
      <c r="K8">
        <v>2028</v>
      </c>
      <c r="L8">
        <v>2279.7438999999999</v>
      </c>
      <c r="M8">
        <v>1401.13282</v>
      </c>
      <c r="N8">
        <v>19</v>
      </c>
    </row>
    <row r="9" spans="1:19" x14ac:dyDescent="0.4">
      <c r="A9">
        <v>6</v>
      </c>
      <c r="B9">
        <v>0.52</v>
      </c>
      <c r="C9">
        <v>0</v>
      </c>
      <c r="D9">
        <v>0</v>
      </c>
      <c r="E9">
        <v>0.9</v>
      </c>
      <c r="F9">
        <v>1.5</v>
      </c>
      <c r="G9">
        <v>3371</v>
      </c>
      <c r="H9">
        <v>3299.40699</v>
      </c>
      <c r="I9">
        <v>2141.9455600000001</v>
      </c>
      <c r="J9">
        <v>19</v>
      </c>
      <c r="K9">
        <v>2075</v>
      </c>
      <c r="L9">
        <v>2187.4970800000001</v>
      </c>
      <c r="M9">
        <v>1354.52845</v>
      </c>
      <c r="N9">
        <v>19</v>
      </c>
    </row>
    <row r="10" spans="1:19" x14ac:dyDescent="0.4">
      <c r="A10">
        <v>6</v>
      </c>
      <c r="B10">
        <v>0.52</v>
      </c>
      <c r="C10">
        <v>0</v>
      </c>
      <c r="D10">
        <v>0</v>
      </c>
      <c r="E10">
        <v>0.9</v>
      </c>
      <c r="F10">
        <v>1.5</v>
      </c>
      <c r="G10">
        <v>3290</v>
      </c>
      <c r="H10">
        <v>3509.9880400000002</v>
      </c>
      <c r="I10">
        <v>2276.6213400000001</v>
      </c>
      <c r="J10">
        <v>19</v>
      </c>
      <c r="K10">
        <v>1921</v>
      </c>
      <c r="L10">
        <v>2088.81592</v>
      </c>
      <c r="M10">
        <v>1336.0289399999999</v>
      </c>
      <c r="N10">
        <v>19</v>
      </c>
    </row>
    <row r="11" spans="1:19" x14ac:dyDescent="0.4">
      <c r="A11">
        <v>6</v>
      </c>
      <c r="B11">
        <v>0.52</v>
      </c>
      <c r="C11">
        <v>0</v>
      </c>
      <c r="D11">
        <v>0</v>
      </c>
      <c r="E11">
        <v>0.9</v>
      </c>
      <c r="F11">
        <v>1.5</v>
      </c>
      <c r="G11">
        <v>3232</v>
      </c>
      <c r="H11">
        <v>2841.9008800000001</v>
      </c>
      <c r="I11">
        <v>1782.1887300000001</v>
      </c>
      <c r="J11">
        <v>19</v>
      </c>
      <c r="K11">
        <v>2059</v>
      </c>
      <c r="L11">
        <v>2405.3798900000002</v>
      </c>
      <c r="M11">
        <v>1546.00953</v>
      </c>
      <c r="N11">
        <v>19</v>
      </c>
    </row>
    <row r="12" spans="1:19" x14ac:dyDescent="0.4">
      <c r="A12">
        <v>6</v>
      </c>
      <c r="B12">
        <v>0.54</v>
      </c>
      <c r="C12">
        <v>0</v>
      </c>
      <c r="D12">
        <v>0</v>
      </c>
      <c r="E12">
        <v>0.9</v>
      </c>
      <c r="F12">
        <v>1.5</v>
      </c>
      <c r="G12">
        <v>4983</v>
      </c>
      <c r="H12">
        <v>8553.2832099999996</v>
      </c>
      <c r="I12">
        <v>6851.91651</v>
      </c>
      <c r="J12">
        <v>22</v>
      </c>
      <c r="K12">
        <v>2714</v>
      </c>
      <c r="L12">
        <v>4510.4248100000004</v>
      </c>
      <c r="M12">
        <v>3514.4138200000002</v>
      </c>
      <c r="N12">
        <v>22</v>
      </c>
    </row>
    <row r="13" spans="1:19" x14ac:dyDescent="0.4">
      <c r="A13">
        <v>6</v>
      </c>
      <c r="B13">
        <v>0.54</v>
      </c>
      <c r="C13">
        <v>0</v>
      </c>
      <c r="D13">
        <v>0</v>
      </c>
      <c r="E13">
        <v>0.9</v>
      </c>
      <c r="F13">
        <v>1.5</v>
      </c>
      <c r="G13">
        <v>5128</v>
      </c>
      <c r="H13">
        <v>9725.3515700000007</v>
      </c>
      <c r="I13">
        <v>7332.6469800000004</v>
      </c>
      <c r="J13">
        <v>22</v>
      </c>
      <c r="K13">
        <v>2784</v>
      </c>
      <c r="L13">
        <v>4714.3139700000002</v>
      </c>
      <c r="M13">
        <v>3722.3762299999999</v>
      </c>
      <c r="N13">
        <v>22</v>
      </c>
    </row>
    <row r="14" spans="1:19" x14ac:dyDescent="0.4">
      <c r="A14">
        <v>6</v>
      </c>
      <c r="B14">
        <v>0.54</v>
      </c>
      <c r="C14">
        <v>0</v>
      </c>
      <c r="D14">
        <v>0</v>
      </c>
      <c r="E14">
        <v>0.9</v>
      </c>
      <c r="F14">
        <v>1.5</v>
      </c>
      <c r="G14">
        <v>4756</v>
      </c>
      <c r="H14">
        <v>7902.1289100000004</v>
      </c>
      <c r="I14">
        <v>6371.8056699999997</v>
      </c>
      <c r="J14">
        <v>22</v>
      </c>
      <c r="K14">
        <v>2678</v>
      </c>
      <c r="L14">
        <v>4527.4638699999996</v>
      </c>
      <c r="M14">
        <v>3527.4699799999999</v>
      </c>
      <c r="N14">
        <v>22</v>
      </c>
    </row>
    <row r="15" spans="1:19" x14ac:dyDescent="0.4">
      <c r="A15">
        <v>6</v>
      </c>
      <c r="B15">
        <v>0.54</v>
      </c>
      <c r="C15">
        <v>0</v>
      </c>
      <c r="D15">
        <v>0</v>
      </c>
      <c r="E15">
        <v>0.9</v>
      </c>
      <c r="F15">
        <v>1.5</v>
      </c>
      <c r="G15">
        <v>5350</v>
      </c>
      <c r="H15">
        <v>9860.1826199999996</v>
      </c>
      <c r="I15">
        <v>8048.1748100000004</v>
      </c>
      <c r="J15">
        <v>22</v>
      </c>
      <c r="K15">
        <v>2908</v>
      </c>
      <c r="L15">
        <v>5367.9121100000002</v>
      </c>
      <c r="M15">
        <v>4237.15625</v>
      </c>
      <c r="N15">
        <v>22</v>
      </c>
    </row>
    <row r="16" spans="1:19" x14ac:dyDescent="0.4">
      <c r="A16">
        <v>6</v>
      </c>
      <c r="B16">
        <v>0.54</v>
      </c>
      <c r="C16">
        <v>0</v>
      </c>
      <c r="D16">
        <v>0</v>
      </c>
      <c r="E16">
        <v>0.9</v>
      </c>
      <c r="F16">
        <v>1.5</v>
      </c>
      <c r="G16">
        <v>4800</v>
      </c>
      <c r="H16">
        <v>7811.1948300000004</v>
      </c>
      <c r="I16">
        <v>6304.09375</v>
      </c>
      <c r="J16">
        <v>22</v>
      </c>
      <c r="K16">
        <v>2620</v>
      </c>
      <c r="L16">
        <v>4171.4389700000002</v>
      </c>
      <c r="M16">
        <v>3234.9355500000001</v>
      </c>
      <c r="N16">
        <v>22</v>
      </c>
    </row>
    <row r="17" spans="1:14" x14ac:dyDescent="0.4">
      <c r="A17">
        <v>6</v>
      </c>
      <c r="B17">
        <v>0.56000000000000005</v>
      </c>
      <c r="C17">
        <v>0</v>
      </c>
      <c r="D17">
        <v>0</v>
      </c>
      <c r="E17">
        <v>0.9</v>
      </c>
      <c r="F17">
        <v>1.5</v>
      </c>
      <c r="G17">
        <v>7060</v>
      </c>
      <c r="H17">
        <v>20287.96875</v>
      </c>
      <c r="I17">
        <v>18000.033210000001</v>
      </c>
      <c r="J17">
        <v>25</v>
      </c>
      <c r="K17">
        <v>4564</v>
      </c>
      <c r="L17">
        <v>16861.77735</v>
      </c>
      <c r="M17">
        <v>15144.918949999999</v>
      </c>
      <c r="N17">
        <v>26</v>
      </c>
    </row>
    <row r="18" spans="1:14" x14ac:dyDescent="0.4">
      <c r="A18">
        <v>6</v>
      </c>
      <c r="B18">
        <v>0.56000000000000005</v>
      </c>
      <c r="C18">
        <v>0</v>
      </c>
      <c r="D18">
        <v>0</v>
      </c>
      <c r="E18">
        <v>0.9</v>
      </c>
      <c r="F18">
        <v>1.5</v>
      </c>
      <c r="G18">
        <v>6975</v>
      </c>
      <c r="H18">
        <v>20249.072270000001</v>
      </c>
      <c r="I18">
        <v>18000.023440000001</v>
      </c>
      <c r="J18">
        <v>25</v>
      </c>
      <c r="K18">
        <v>4597</v>
      </c>
      <c r="L18">
        <v>17044.73243</v>
      </c>
      <c r="M18">
        <v>15403.360360000001</v>
      </c>
      <c r="N18">
        <v>26</v>
      </c>
    </row>
    <row r="19" spans="1:14" x14ac:dyDescent="0.4">
      <c r="A19">
        <v>6</v>
      </c>
      <c r="B19">
        <v>0.56000000000000005</v>
      </c>
      <c r="C19">
        <v>0</v>
      </c>
      <c r="D19">
        <v>0</v>
      </c>
      <c r="E19">
        <v>0.9</v>
      </c>
      <c r="F19">
        <v>1.5</v>
      </c>
      <c r="G19">
        <v>7100</v>
      </c>
      <c r="H19">
        <v>20403.73243</v>
      </c>
      <c r="I19">
        <v>18000.005860000001</v>
      </c>
      <c r="J19">
        <v>25</v>
      </c>
      <c r="K19">
        <v>4337</v>
      </c>
      <c r="L19">
        <v>14741.6504</v>
      </c>
      <c r="M19">
        <v>13182.9043</v>
      </c>
      <c r="N19">
        <v>26</v>
      </c>
    </row>
    <row r="20" spans="1:14" x14ac:dyDescent="0.4">
      <c r="A20">
        <v>6</v>
      </c>
      <c r="B20">
        <v>0.56000000000000005</v>
      </c>
      <c r="C20">
        <v>0</v>
      </c>
      <c r="D20">
        <v>0</v>
      </c>
      <c r="E20">
        <v>0.9</v>
      </c>
      <c r="F20">
        <v>1.5</v>
      </c>
      <c r="G20">
        <v>6992</v>
      </c>
      <c r="H20">
        <v>20278.300790000001</v>
      </c>
      <c r="I20">
        <v>18000.052739999999</v>
      </c>
      <c r="J20">
        <v>25</v>
      </c>
      <c r="K20">
        <v>3908</v>
      </c>
      <c r="L20">
        <v>11996.675789999999</v>
      </c>
      <c r="M20">
        <v>10565.86915</v>
      </c>
      <c r="N20">
        <v>26</v>
      </c>
    </row>
    <row r="21" spans="1:14" x14ac:dyDescent="0.4">
      <c r="A21">
        <v>6</v>
      </c>
      <c r="B21">
        <v>0.56000000000000005</v>
      </c>
      <c r="C21">
        <v>0</v>
      </c>
      <c r="D21">
        <v>0</v>
      </c>
      <c r="E21">
        <v>0.9</v>
      </c>
      <c r="F21">
        <v>1.5</v>
      </c>
      <c r="G21">
        <v>7157</v>
      </c>
      <c r="H21">
        <v>20268.439460000001</v>
      </c>
      <c r="I21">
        <v>18000.04883</v>
      </c>
      <c r="J21">
        <v>25</v>
      </c>
      <c r="K21">
        <v>4157</v>
      </c>
      <c r="L21">
        <v>14295.35059</v>
      </c>
      <c r="M21">
        <v>12110.34864</v>
      </c>
      <c r="N21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E2AB-0077-48C7-8A28-745718056D52}">
  <sheetPr codeName="Sheet5" filterMode="1"/>
  <dimension ref="A1:R41"/>
  <sheetViews>
    <sheetView workbookViewId="0">
      <selection activeCell="K53" sqref="K53"/>
    </sheetView>
  </sheetViews>
  <sheetFormatPr defaultRowHeight="13.9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>
        <v>6</v>
      </c>
      <c r="B2">
        <v>0.9</v>
      </c>
      <c r="C2">
        <v>1</v>
      </c>
      <c r="D2">
        <v>0</v>
      </c>
      <c r="E2">
        <v>0.9</v>
      </c>
      <c r="F2">
        <v>1.5</v>
      </c>
      <c r="G2">
        <v>211</v>
      </c>
      <c r="H2">
        <v>150.02699999999999</v>
      </c>
      <c r="I2">
        <v>26.780010000000001</v>
      </c>
      <c r="J2">
        <v>13</v>
      </c>
      <c r="K2">
        <v>210</v>
      </c>
      <c r="L2">
        <v>187.86700999999999</v>
      </c>
      <c r="M2">
        <v>29.478999999999999</v>
      </c>
      <c r="N2">
        <v>13</v>
      </c>
      <c r="O2">
        <v>792</v>
      </c>
      <c r="P2">
        <v>353.09899999999999</v>
      </c>
      <c r="Q2">
        <v>143.28992</v>
      </c>
      <c r="R2">
        <v>13</v>
      </c>
    </row>
    <row r="3" spans="1:18" x14ac:dyDescent="0.4">
      <c r="A3">
        <v>6</v>
      </c>
      <c r="B3">
        <v>0.9</v>
      </c>
      <c r="C3">
        <v>1</v>
      </c>
      <c r="D3">
        <v>0</v>
      </c>
      <c r="E3">
        <v>0.9</v>
      </c>
      <c r="F3">
        <v>1.5</v>
      </c>
      <c r="G3">
        <v>132</v>
      </c>
      <c r="H3">
        <v>87.649010000000004</v>
      </c>
      <c r="I3">
        <v>11.428000000000001</v>
      </c>
      <c r="J3">
        <v>11</v>
      </c>
      <c r="K3">
        <v>132</v>
      </c>
      <c r="L3">
        <v>114.78501</v>
      </c>
      <c r="M3">
        <v>12.906000000000001</v>
      </c>
      <c r="N3">
        <v>11</v>
      </c>
      <c r="O3">
        <v>268</v>
      </c>
      <c r="P3">
        <v>94.418000000000006</v>
      </c>
      <c r="Q3">
        <v>30.31</v>
      </c>
      <c r="R3">
        <v>11</v>
      </c>
    </row>
    <row r="4" spans="1:18" x14ac:dyDescent="0.4">
      <c r="A4">
        <v>6</v>
      </c>
      <c r="B4">
        <v>0.9</v>
      </c>
      <c r="C4">
        <v>1</v>
      </c>
      <c r="D4">
        <v>0</v>
      </c>
      <c r="E4">
        <v>0.9</v>
      </c>
      <c r="F4">
        <v>1.5</v>
      </c>
      <c r="G4">
        <v>157</v>
      </c>
      <c r="H4">
        <v>103.96901</v>
      </c>
      <c r="I4">
        <v>16.62501</v>
      </c>
      <c r="J4">
        <v>12</v>
      </c>
      <c r="K4">
        <v>145</v>
      </c>
      <c r="L4">
        <v>122.15600000000001</v>
      </c>
      <c r="M4">
        <v>15.715999999999999</v>
      </c>
      <c r="N4">
        <v>12</v>
      </c>
      <c r="O4">
        <v>462</v>
      </c>
      <c r="P4">
        <v>176.07400999999999</v>
      </c>
      <c r="Q4">
        <v>62.713999999999999</v>
      </c>
      <c r="R4">
        <v>12</v>
      </c>
    </row>
    <row r="5" spans="1:18" x14ac:dyDescent="0.4">
      <c r="A5">
        <v>6</v>
      </c>
      <c r="B5">
        <v>0.9</v>
      </c>
      <c r="C5">
        <v>1</v>
      </c>
      <c r="D5">
        <v>0</v>
      </c>
      <c r="E5">
        <v>0.9</v>
      </c>
      <c r="F5">
        <v>1.5</v>
      </c>
      <c r="G5">
        <v>144</v>
      </c>
      <c r="H5">
        <v>109.92401</v>
      </c>
      <c r="I5">
        <v>17.155000000000001</v>
      </c>
      <c r="J5">
        <v>12</v>
      </c>
      <c r="K5">
        <v>144</v>
      </c>
      <c r="L5">
        <v>124.68600000000001</v>
      </c>
      <c r="M5">
        <v>15.391999999999999</v>
      </c>
      <c r="N5">
        <v>12</v>
      </c>
      <c r="O5">
        <v>462</v>
      </c>
      <c r="P5">
        <v>177.86700999999999</v>
      </c>
      <c r="Q5">
        <v>63.617010000000001</v>
      </c>
      <c r="R5">
        <v>12</v>
      </c>
    </row>
    <row r="6" spans="1:18" x14ac:dyDescent="0.4">
      <c r="A6">
        <v>6</v>
      </c>
      <c r="B6">
        <v>0.9</v>
      </c>
      <c r="C6">
        <v>1</v>
      </c>
      <c r="D6">
        <v>0</v>
      </c>
      <c r="E6">
        <v>0.9</v>
      </c>
      <c r="F6">
        <v>1.5</v>
      </c>
      <c r="G6">
        <v>213</v>
      </c>
      <c r="H6">
        <v>156.35499999999999</v>
      </c>
      <c r="I6">
        <v>28.298010000000001</v>
      </c>
      <c r="J6">
        <v>13</v>
      </c>
      <c r="K6">
        <v>212</v>
      </c>
      <c r="L6">
        <v>175.30700999999999</v>
      </c>
      <c r="M6">
        <v>28.928000000000001</v>
      </c>
      <c r="N6">
        <v>13</v>
      </c>
      <c r="O6">
        <v>792</v>
      </c>
      <c r="P6">
        <v>345.83701000000002</v>
      </c>
      <c r="Q6">
        <v>139.86297999999999</v>
      </c>
      <c r="R6">
        <v>13</v>
      </c>
    </row>
    <row r="7" spans="1:18" hidden="1" x14ac:dyDescent="0.4">
      <c r="A7">
        <v>6</v>
      </c>
      <c r="B7">
        <v>0.9</v>
      </c>
      <c r="C7">
        <v>3</v>
      </c>
      <c r="D7">
        <v>0</v>
      </c>
      <c r="E7">
        <v>0.9</v>
      </c>
      <c r="F7">
        <v>1.5</v>
      </c>
      <c r="G7">
        <v>648</v>
      </c>
      <c r="H7">
        <v>541.17701</v>
      </c>
      <c r="I7">
        <v>180.13795999999999</v>
      </c>
      <c r="J7">
        <v>17</v>
      </c>
      <c r="K7">
        <v>386</v>
      </c>
      <c r="L7">
        <v>351.38299999999998</v>
      </c>
      <c r="M7">
        <v>114.37203</v>
      </c>
      <c r="N7">
        <v>17</v>
      </c>
      <c r="O7">
        <v>4375</v>
      </c>
      <c r="P7">
        <v>6555.1840899999997</v>
      </c>
      <c r="Q7">
        <v>5446.4956099999999</v>
      </c>
      <c r="R7">
        <v>17</v>
      </c>
    </row>
    <row r="8" spans="1:18" hidden="1" x14ac:dyDescent="0.4">
      <c r="A8">
        <v>6</v>
      </c>
      <c r="B8">
        <v>0.9</v>
      </c>
      <c r="C8">
        <v>3</v>
      </c>
      <c r="D8">
        <v>0</v>
      </c>
      <c r="E8">
        <v>0.9</v>
      </c>
      <c r="F8">
        <v>1.5</v>
      </c>
      <c r="G8">
        <v>517</v>
      </c>
      <c r="H8">
        <v>394.28100999999998</v>
      </c>
      <c r="I8">
        <v>129.58700999999999</v>
      </c>
      <c r="J8">
        <v>16</v>
      </c>
      <c r="K8">
        <v>315</v>
      </c>
      <c r="L8">
        <v>276.18702000000002</v>
      </c>
      <c r="M8">
        <v>81.316999999999993</v>
      </c>
      <c r="N8">
        <v>16</v>
      </c>
      <c r="O8">
        <v>3053</v>
      </c>
      <c r="P8">
        <v>3147.5620199999998</v>
      </c>
      <c r="Q8">
        <v>2378.2031299999999</v>
      </c>
      <c r="R8">
        <v>16</v>
      </c>
    </row>
    <row r="9" spans="1:18" hidden="1" x14ac:dyDescent="0.4">
      <c r="A9">
        <v>6</v>
      </c>
      <c r="B9">
        <v>0.9</v>
      </c>
      <c r="C9">
        <v>3</v>
      </c>
      <c r="D9">
        <v>0</v>
      </c>
      <c r="E9">
        <v>0.9</v>
      </c>
      <c r="F9">
        <v>1.5</v>
      </c>
      <c r="G9">
        <v>498</v>
      </c>
      <c r="H9">
        <v>377.83600000000001</v>
      </c>
      <c r="I9">
        <v>129.72999999999999</v>
      </c>
      <c r="J9">
        <v>16</v>
      </c>
      <c r="K9">
        <v>302</v>
      </c>
      <c r="L9">
        <v>270.39701000000002</v>
      </c>
      <c r="M9">
        <v>76.571020000000004</v>
      </c>
      <c r="N9">
        <v>16</v>
      </c>
      <c r="O9">
        <v>3053</v>
      </c>
      <c r="P9">
        <v>3156.7429200000001</v>
      </c>
      <c r="Q9">
        <v>2368.0190499999999</v>
      </c>
      <c r="R9">
        <v>16</v>
      </c>
    </row>
    <row r="10" spans="1:18" hidden="1" x14ac:dyDescent="0.4">
      <c r="A10">
        <v>6</v>
      </c>
      <c r="B10">
        <v>0.9</v>
      </c>
      <c r="C10">
        <v>3</v>
      </c>
      <c r="D10">
        <v>0</v>
      </c>
      <c r="E10">
        <v>0.9</v>
      </c>
      <c r="F10">
        <v>1.5</v>
      </c>
      <c r="G10">
        <v>714</v>
      </c>
      <c r="H10">
        <v>562.35699999999997</v>
      </c>
      <c r="I10">
        <v>217.82400999999999</v>
      </c>
      <c r="J10">
        <v>18</v>
      </c>
      <c r="K10">
        <v>364</v>
      </c>
      <c r="L10">
        <v>328.84699000000001</v>
      </c>
      <c r="M10">
        <v>109.06898</v>
      </c>
      <c r="N10">
        <v>18</v>
      </c>
      <c r="O10">
        <v>6201</v>
      </c>
      <c r="P10">
        <v>13559.26758</v>
      </c>
      <c r="Q10">
        <v>11911.579110000001</v>
      </c>
      <c r="R10">
        <v>18</v>
      </c>
    </row>
    <row r="11" spans="1:18" hidden="1" x14ac:dyDescent="0.4">
      <c r="A11">
        <v>6</v>
      </c>
      <c r="B11">
        <v>0.9</v>
      </c>
      <c r="C11">
        <v>3</v>
      </c>
      <c r="D11">
        <v>0</v>
      </c>
      <c r="E11">
        <v>0.9</v>
      </c>
      <c r="F11">
        <v>1.5</v>
      </c>
      <c r="G11">
        <v>544</v>
      </c>
      <c r="H11">
        <v>401.75400000000002</v>
      </c>
      <c r="I11">
        <v>136.76196999999999</v>
      </c>
      <c r="J11">
        <v>17</v>
      </c>
      <c r="K11">
        <v>323</v>
      </c>
      <c r="L11">
        <v>273.875</v>
      </c>
      <c r="M11">
        <v>71.616990000000001</v>
      </c>
      <c r="N11">
        <v>17</v>
      </c>
      <c r="O11">
        <v>4383</v>
      </c>
      <c r="P11">
        <v>6465.7622099999999</v>
      </c>
      <c r="Q11">
        <v>5370.6391700000004</v>
      </c>
      <c r="R11">
        <v>17</v>
      </c>
    </row>
    <row r="12" spans="1:18" hidden="1" x14ac:dyDescent="0.4">
      <c r="A12">
        <v>6</v>
      </c>
      <c r="B12">
        <v>0.9</v>
      </c>
      <c r="C12">
        <v>4</v>
      </c>
      <c r="D12">
        <v>0</v>
      </c>
      <c r="E12">
        <v>0.9</v>
      </c>
      <c r="F12">
        <v>1.5</v>
      </c>
      <c r="G12">
        <v>597</v>
      </c>
      <c r="H12">
        <v>446.39402000000001</v>
      </c>
      <c r="I12">
        <v>143.26994999999999</v>
      </c>
      <c r="J12">
        <v>16</v>
      </c>
      <c r="K12">
        <v>290</v>
      </c>
      <c r="L12">
        <v>263.37601000000001</v>
      </c>
      <c r="M12">
        <v>72.024000000000001</v>
      </c>
      <c r="N12">
        <v>16</v>
      </c>
      <c r="O12">
        <v>3014</v>
      </c>
      <c r="P12">
        <v>3055.1120700000001</v>
      </c>
      <c r="Q12">
        <v>2287.8332599999999</v>
      </c>
      <c r="R12">
        <v>16</v>
      </c>
    </row>
    <row r="13" spans="1:18" hidden="1" x14ac:dyDescent="0.4">
      <c r="A13">
        <v>6</v>
      </c>
      <c r="B13">
        <v>0.9</v>
      </c>
      <c r="C13">
        <v>4</v>
      </c>
      <c r="D13">
        <v>0</v>
      </c>
      <c r="E13">
        <v>0.9</v>
      </c>
      <c r="F13">
        <v>1.5</v>
      </c>
      <c r="G13">
        <v>765</v>
      </c>
      <c r="H13">
        <v>609.89301</v>
      </c>
      <c r="I13">
        <v>230.89100999999999</v>
      </c>
      <c r="J13">
        <v>17</v>
      </c>
      <c r="K13">
        <v>412</v>
      </c>
      <c r="L13">
        <v>365.08701000000002</v>
      </c>
      <c r="M13">
        <v>122.47099</v>
      </c>
      <c r="N13">
        <v>17</v>
      </c>
      <c r="O13">
        <v>4440</v>
      </c>
      <c r="P13">
        <v>6675.4580100000003</v>
      </c>
      <c r="Q13">
        <v>5534.1587</v>
      </c>
      <c r="R13">
        <v>17</v>
      </c>
    </row>
    <row r="14" spans="1:18" hidden="1" x14ac:dyDescent="0.4">
      <c r="A14">
        <v>6</v>
      </c>
      <c r="B14">
        <v>0.9</v>
      </c>
      <c r="C14">
        <v>4</v>
      </c>
      <c r="D14">
        <v>0</v>
      </c>
      <c r="E14">
        <v>0.9</v>
      </c>
      <c r="F14">
        <v>1.5</v>
      </c>
      <c r="G14">
        <v>840</v>
      </c>
      <c r="H14">
        <v>693.22999000000004</v>
      </c>
      <c r="I14">
        <v>289.50303000000002</v>
      </c>
      <c r="J14">
        <v>17</v>
      </c>
      <c r="K14">
        <v>390</v>
      </c>
      <c r="L14">
        <v>337.01801</v>
      </c>
      <c r="M14">
        <v>110.25599</v>
      </c>
      <c r="N14">
        <v>17</v>
      </c>
      <c r="O14">
        <v>4492</v>
      </c>
      <c r="P14">
        <v>6904.1611400000002</v>
      </c>
      <c r="Q14">
        <v>5737.0590899999997</v>
      </c>
      <c r="R14">
        <v>17</v>
      </c>
    </row>
    <row r="15" spans="1:18" hidden="1" x14ac:dyDescent="0.4">
      <c r="A15">
        <v>6</v>
      </c>
      <c r="B15">
        <v>0.9</v>
      </c>
      <c r="C15">
        <v>4</v>
      </c>
      <c r="D15">
        <v>0</v>
      </c>
      <c r="E15">
        <v>0.9</v>
      </c>
      <c r="F15">
        <v>1.5</v>
      </c>
      <c r="G15">
        <v>590</v>
      </c>
      <c r="H15">
        <v>380.89899000000003</v>
      </c>
      <c r="I15">
        <v>119.10199</v>
      </c>
      <c r="J15">
        <v>16</v>
      </c>
      <c r="K15">
        <v>257</v>
      </c>
      <c r="L15">
        <v>230.77099999999999</v>
      </c>
      <c r="M15">
        <v>58.359000000000002</v>
      </c>
      <c r="N15">
        <v>16</v>
      </c>
      <c r="O15">
        <v>3019</v>
      </c>
      <c r="P15">
        <v>3033.3501000000001</v>
      </c>
      <c r="Q15">
        <v>2280.8493699999999</v>
      </c>
      <c r="R15">
        <v>16</v>
      </c>
    </row>
    <row r="16" spans="1:18" hidden="1" x14ac:dyDescent="0.4">
      <c r="A16">
        <v>6</v>
      </c>
      <c r="B16">
        <v>0.9</v>
      </c>
      <c r="C16">
        <v>4</v>
      </c>
      <c r="D16">
        <v>0</v>
      </c>
      <c r="E16">
        <v>0.9</v>
      </c>
      <c r="F16">
        <v>1.5</v>
      </c>
      <c r="G16">
        <v>743</v>
      </c>
      <c r="H16">
        <v>504.09501</v>
      </c>
      <c r="I16">
        <v>186.95498000000001</v>
      </c>
      <c r="J16">
        <v>17</v>
      </c>
      <c r="K16">
        <v>395</v>
      </c>
      <c r="L16">
        <v>255.27001000000001</v>
      </c>
      <c r="M16">
        <v>71.074029999999993</v>
      </c>
      <c r="N16">
        <v>17</v>
      </c>
      <c r="O16">
        <v>4440</v>
      </c>
      <c r="P16">
        <v>4683.6030300000002</v>
      </c>
      <c r="Q16">
        <v>3831.5820399999998</v>
      </c>
      <c r="R16">
        <v>17</v>
      </c>
    </row>
    <row r="17" spans="1:18" hidden="1" x14ac:dyDescent="0.4">
      <c r="A17">
        <v>6</v>
      </c>
      <c r="B17">
        <v>0.9</v>
      </c>
      <c r="C17">
        <v>6</v>
      </c>
      <c r="D17">
        <v>0</v>
      </c>
      <c r="E17">
        <v>0.9</v>
      </c>
      <c r="F17">
        <v>1.5</v>
      </c>
      <c r="G17">
        <v>402</v>
      </c>
      <c r="H17">
        <v>169.76401000000001</v>
      </c>
      <c r="I17">
        <v>10.930999999999999</v>
      </c>
      <c r="J17">
        <v>12</v>
      </c>
      <c r="K17">
        <v>149</v>
      </c>
      <c r="L17">
        <v>95.861009999999993</v>
      </c>
      <c r="M17">
        <v>5.8109999999999999</v>
      </c>
      <c r="N17">
        <v>12</v>
      </c>
      <c r="O17">
        <v>478</v>
      </c>
      <c r="P17">
        <v>129.93100000000001</v>
      </c>
      <c r="Q17">
        <v>30.427</v>
      </c>
      <c r="R17">
        <v>12</v>
      </c>
    </row>
    <row r="18" spans="1:18" hidden="1" x14ac:dyDescent="0.4">
      <c r="A18">
        <v>6</v>
      </c>
      <c r="B18">
        <v>0.9</v>
      </c>
      <c r="C18">
        <v>6</v>
      </c>
      <c r="D18">
        <v>0</v>
      </c>
      <c r="E18">
        <v>0.9</v>
      </c>
      <c r="F18">
        <v>1.5</v>
      </c>
      <c r="G18">
        <v>397</v>
      </c>
      <c r="H18">
        <v>222.44800000000001</v>
      </c>
      <c r="I18">
        <v>11.538</v>
      </c>
      <c r="J18">
        <v>12</v>
      </c>
      <c r="K18">
        <v>128</v>
      </c>
      <c r="L18">
        <v>86.094009999999997</v>
      </c>
      <c r="M18">
        <v>4.3740100000000002</v>
      </c>
      <c r="N18">
        <v>12</v>
      </c>
      <c r="O18">
        <v>605</v>
      </c>
      <c r="P18">
        <v>170.22201000000001</v>
      </c>
      <c r="Q18">
        <v>47.56597</v>
      </c>
      <c r="R18">
        <v>12</v>
      </c>
    </row>
    <row r="19" spans="1:18" hidden="1" x14ac:dyDescent="0.4">
      <c r="A19">
        <v>6</v>
      </c>
      <c r="B19">
        <v>0.9</v>
      </c>
      <c r="C19">
        <v>6</v>
      </c>
      <c r="D19">
        <v>0</v>
      </c>
      <c r="E19">
        <v>0.9</v>
      </c>
      <c r="F19">
        <v>1.5</v>
      </c>
      <c r="G19">
        <v>394</v>
      </c>
      <c r="H19">
        <v>188.06800000000001</v>
      </c>
      <c r="I19">
        <v>10.859</v>
      </c>
      <c r="J19">
        <v>12</v>
      </c>
      <c r="K19">
        <v>125</v>
      </c>
      <c r="L19">
        <v>84.359009999999998</v>
      </c>
      <c r="M19">
        <v>5.4340099999999998</v>
      </c>
      <c r="N19">
        <v>12</v>
      </c>
      <c r="O19">
        <v>738</v>
      </c>
      <c r="P19">
        <v>217.739</v>
      </c>
      <c r="Q19">
        <v>67.787980000000005</v>
      </c>
      <c r="R19">
        <v>12</v>
      </c>
    </row>
    <row r="20" spans="1:18" hidden="1" x14ac:dyDescent="0.4">
      <c r="A20">
        <v>6</v>
      </c>
      <c r="B20">
        <v>0.9</v>
      </c>
      <c r="C20">
        <v>6</v>
      </c>
      <c r="D20">
        <v>0</v>
      </c>
      <c r="E20">
        <v>0.9</v>
      </c>
      <c r="F20">
        <v>1.5</v>
      </c>
      <c r="G20">
        <v>399</v>
      </c>
      <c r="H20">
        <v>191.24001000000001</v>
      </c>
      <c r="I20">
        <v>11.31301</v>
      </c>
      <c r="J20">
        <v>12</v>
      </c>
      <c r="K20">
        <v>122</v>
      </c>
      <c r="L20">
        <v>80.262010000000004</v>
      </c>
      <c r="M20">
        <v>4.0990000000000002</v>
      </c>
      <c r="N20">
        <v>12</v>
      </c>
      <c r="O20">
        <v>536</v>
      </c>
      <c r="P20">
        <v>144.08799999999999</v>
      </c>
      <c r="Q20">
        <v>38.271990000000002</v>
      </c>
      <c r="R20">
        <v>12</v>
      </c>
    </row>
    <row r="21" spans="1:18" hidden="1" x14ac:dyDescent="0.4">
      <c r="A21">
        <v>6</v>
      </c>
      <c r="B21">
        <v>0.9</v>
      </c>
      <c r="C21">
        <v>6</v>
      </c>
      <c r="D21">
        <v>0</v>
      </c>
      <c r="E21">
        <v>0.9</v>
      </c>
      <c r="F21">
        <v>1.5</v>
      </c>
      <c r="G21">
        <v>404</v>
      </c>
      <c r="H21">
        <v>228.05401000000001</v>
      </c>
      <c r="I21">
        <v>11.148999999999999</v>
      </c>
      <c r="J21">
        <v>12</v>
      </c>
      <c r="K21">
        <v>161</v>
      </c>
      <c r="L21">
        <v>104.26300999999999</v>
      </c>
      <c r="M21">
        <v>7.415</v>
      </c>
      <c r="N21">
        <v>12</v>
      </c>
      <c r="O21">
        <v>536</v>
      </c>
      <c r="P21">
        <v>140.15700000000001</v>
      </c>
      <c r="Q21">
        <v>38.665010000000002</v>
      </c>
      <c r="R21">
        <v>12</v>
      </c>
    </row>
    <row r="22" spans="1:18" hidden="1" x14ac:dyDescent="0.4">
      <c r="A22">
        <v>6</v>
      </c>
      <c r="B22">
        <v>0.92</v>
      </c>
      <c r="C22">
        <v>1</v>
      </c>
      <c r="D22">
        <v>0</v>
      </c>
      <c r="E22">
        <v>0.9</v>
      </c>
      <c r="F22">
        <v>1.5</v>
      </c>
      <c r="G22">
        <v>355</v>
      </c>
      <c r="H22">
        <v>195.93</v>
      </c>
      <c r="I22">
        <v>35.909010000000002</v>
      </c>
      <c r="J22">
        <v>15</v>
      </c>
      <c r="K22">
        <v>356</v>
      </c>
      <c r="L22">
        <v>203.91499999999999</v>
      </c>
      <c r="M22">
        <v>36.819009999999999</v>
      </c>
      <c r="N22">
        <v>15</v>
      </c>
      <c r="O22">
        <v>2033</v>
      </c>
      <c r="P22">
        <v>1037.3809900000001</v>
      </c>
      <c r="Q22">
        <v>647.61854000000005</v>
      </c>
      <c r="R22">
        <v>15</v>
      </c>
    </row>
    <row r="23" spans="1:18" hidden="1" x14ac:dyDescent="0.4">
      <c r="A23">
        <v>6</v>
      </c>
      <c r="B23">
        <v>0.92</v>
      </c>
      <c r="C23">
        <v>1</v>
      </c>
      <c r="D23">
        <v>0</v>
      </c>
      <c r="E23">
        <v>0.9</v>
      </c>
      <c r="F23">
        <v>1.5</v>
      </c>
      <c r="G23">
        <v>326</v>
      </c>
      <c r="H23">
        <v>149.41001</v>
      </c>
      <c r="I23">
        <v>28.263000000000002</v>
      </c>
      <c r="J23">
        <v>15</v>
      </c>
      <c r="K23">
        <v>343</v>
      </c>
      <c r="L23">
        <v>193.87101000000001</v>
      </c>
      <c r="M23">
        <v>37.316000000000003</v>
      </c>
      <c r="N23">
        <v>15</v>
      </c>
      <c r="O23">
        <v>2745</v>
      </c>
      <c r="P23">
        <v>1812.4270100000001</v>
      </c>
      <c r="Q23">
        <v>1290.1813999999999</v>
      </c>
      <c r="R23">
        <v>15</v>
      </c>
    </row>
    <row r="24" spans="1:18" hidden="1" x14ac:dyDescent="0.4">
      <c r="A24">
        <v>6</v>
      </c>
      <c r="B24">
        <v>0.92</v>
      </c>
      <c r="C24">
        <v>1</v>
      </c>
      <c r="D24">
        <v>0</v>
      </c>
      <c r="E24">
        <v>0.9</v>
      </c>
      <c r="F24">
        <v>1.5</v>
      </c>
      <c r="G24">
        <v>359</v>
      </c>
      <c r="H24">
        <v>163.09300999999999</v>
      </c>
      <c r="I24">
        <v>33.337009999999999</v>
      </c>
      <c r="J24">
        <v>15</v>
      </c>
      <c r="K24">
        <v>348</v>
      </c>
      <c r="L24">
        <v>199.50399999999999</v>
      </c>
      <c r="M24">
        <v>37.02901</v>
      </c>
      <c r="N24">
        <v>15</v>
      </c>
      <c r="O24">
        <v>2937</v>
      </c>
      <c r="P24">
        <v>2025.45704</v>
      </c>
      <c r="Q24">
        <v>1481.7655099999999</v>
      </c>
      <c r="R24">
        <v>15</v>
      </c>
    </row>
    <row r="25" spans="1:18" hidden="1" x14ac:dyDescent="0.4">
      <c r="A25">
        <v>6</v>
      </c>
      <c r="B25">
        <v>0.92</v>
      </c>
      <c r="C25">
        <v>1</v>
      </c>
      <c r="D25">
        <v>0</v>
      </c>
      <c r="E25">
        <v>0.9</v>
      </c>
      <c r="F25">
        <v>1.5</v>
      </c>
      <c r="G25">
        <v>361</v>
      </c>
      <c r="H25">
        <v>166.596</v>
      </c>
      <c r="I25">
        <v>38.401000000000003</v>
      </c>
      <c r="J25">
        <v>15</v>
      </c>
      <c r="K25">
        <v>325</v>
      </c>
      <c r="L25">
        <v>187.357</v>
      </c>
      <c r="M25">
        <v>34.070010000000003</v>
      </c>
      <c r="N25">
        <v>15</v>
      </c>
      <c r="O25">
        <v>2033</v>
      </c>
      <c r="P25">
        <v>1038.2270599999999</v>
      </c>
      <c r="Q25">
        <v>650.34106999999995</v>
      </c>
      <c r="R25">
        <v>15</v>
      </c>
    </row>
    <row r="26" spans="1:18" hidden="1" x14ac:dyDescent="0.4">
      <c r="A26">
        <v>6</v>
      </c>
      <c r="B26">
        <v>0.92</v>
      </c>
      <c r="C26">
        <v>1</v>
      </c>
      <c r="D26">
        <v>0</v>
      </c>
      <c r="E26">
        <v>0.9</v>
      </c>
      <c r="F26">
        <v>1.5</v>
      </c>
      <c r="G26">
        <v>267</v>
      </c>
      <c r="H26">
        <v>129.68800999999999</v>
      </c>
      <c r="I26">
        <v>28.978020000000001</v>
      </c>
      <c r="J26">
        <v>14</v>
      </c>
      <c r="K26">
        <v>262</v>
      </c>
      <c r="L26">
        <v>148.22501</v>
      </c>
      <c r="M26">
        <v>16.176010000000002</v>
      </c>
      <c r="N26">
        <v>14</v>
      </c>
      <c r="O26">
        <v>1287</v>
      </c>
      <c r="P26">
        <v>479.80500000000001</v>
      </c>
      <c r="Q26">
        <v>242.44705999999999</v>
      </c>
      <c r="R26">
        <v>14</v>
      </c>
    </row>
    <row r="27" spans="1:18" hidden="1" x14ac:dyDescent="0.4">
      <c r="A27">
        <v>6</v>
      </c>
      <c r="B27">
        <v>0.92</v>
      </c>
      <c r="C27">
        <v>3</v>
      </c>
      <c r="D27">
        <v>0</v>
      </c>
      <c r="E27">
        <v>0.9</v>
      </c>
      <c r="F27">
        <v>1.5</v>
      </c>
      <c r="G27">
        <v>1204</v>
      </c>
      <c r="H27">
        <v>843.06701999999996</v>
      </c>
      <c r="I27">
        <v>443.97703000000001</v>
      </c>
      <c r="J27">
        <v>21</v>
      </c>
      <c r="K27">
        <v>688</v>
      </c>
      <c r="L27">
        <v>484.15499999999997</v>
      </c>
      <c r="M27">
        <v>206.31995000000001</v>
      </c>
      <c r="N27">
        <v>21</v>
      </c>
    </row>
    <row r="28" spans="1:18" hidden="1" x14ac:dyDescent="0.4">
      <c r="A28">
        <v>6</v>
      </c>
      <c r="B28">
        <v>0.92</v>
      </c>
      <c r="C28">
        <v>3</v>
      </c>
      <c r="D28">
        <v>0</v>
      </c>
      <c r="E28">
        <v>0.9</v>
      </c>
      <c r="F28">
        <v>1.5</v>
      </c>
      <c r="G28">
        <v>845</v>
      </c>
      <c r="H28">
        <v>610.94501000000002</v>
      </c>
      <c r="I28">
        <v>201.05000999999999</v>
      </c>
      <c r="J28">
        <v>19</v>
      </c>
      <c r="K28">
        <v>493</v>
      </c>
      <c r="L28">
        <v>338.00799999999998</v>
      </c>
      <c r="M28">
        <v>121.98703999999999</v>
      </c>
      <c r="N28">
        <v>19</v>
      </c>
    </row>
    <row r="29" spans="1:18" hidden="1" x14ac:dyDescent="0.4">
      <c r="A29">
        <v>6</v>
      </c>
      <c r="B29">
        <v>0.92</v>
      </c>
      <c r="C29">
        <v>3</v>
      </c>
      <c r="D29">
        <v>0</v>
      </c>
      <c r="E29">
        <v>0.9</v>
      </c>
      <c r="F29">
        <v>1.5</v>
      </c>
      <c r="G29">
        <v>676</v>
      </c>
      <c r="H29">
        <v>374.70098999999999</v>
      </c>
      <c r="I29">
        <v>144.98302000000001</v>
      </c>
      <c r="J29">
        <v>18</v>
      </c>
      <c r="K29">
        <v>423</v>
      </c>
      <c r="L29">
        <v>284.65201000000002</v>
      </c>
      <c r="M29">
        <v>95.552019999999999</v>
      </c>
      <c r="N29">
        <v>18</v>
      </c>
      <c r="O29">
        <v>6201</v>
      </c>
      <c r="P29">
        <v>9347.0009800000007</v>
      </c>
      <c r="Q29">
        <v>8213.2050799999997</v>
      </c>
      <c r="R29">
        <v>18</v>
      </c>
    </row>
    <row r="30" spans="1:18" hidden="1" x14ac:dyDescent="0.4">
      <c r="A30">
        <v>6</v>
      </c>
      <c r="B30">
        <v>0.92</v>
      </c>
      <c r="C30">
        <v>3</v>
      </c>
      <c r="D30">
        <v>0</v>
      </c>
      <c r="E30">
        <v>0.9</v>
      </c>
      <c r="F30">
        <v>1.5</v>
      </c>
      <c r="G30">
        <v>1157</v>
      </c>
      <c r="H30">
        <v>923.81299000000001</v>
      </c>
      <c r="I30">
        <v>402.53489000000002</v>
      </c>
      <c r="J30">
        <v>21</v>
      </c>
      <c r="K30">
        <v>692</v>
      </c>
      <c r="L30">
        <v>596.48901999999998</v>
      </c>
      <c r="M30">
        <v>216.34198000000001</v>
      </c>
      <c r="N30">
        <v>21</v>
      </c>
    </row>
    <row r="31" spans="1:18" hidden="1" x14ac:dyDescent="0.4">
      <c r="A31">
        <v>6</v>
      </c>
      <c r="B31">
        <v>0.92</v>
      </c>
      <c r="C31">
        <v>3</v>
      </c>
      <c r="D31">
        <v>0</v>
      </c>
      <c r="E31">
        <v>0.9</v>
      </c>
      <c r="F31">
        <v>1.5</v>
      </c>
      <c r="G31">
        <v>1154</v>
      </c>
      <c r="H31">
        <v>883.77601000000004</v>
      </c>
      <c r="I31">
        <v>492.51008000000002</v>
      </c>
      <c r="J31">
        <v>21</v>
      </c>
      <c r="K31">
        <v>625</v>
      </c>
      <c r="L31">
        <v>510.59699000000001</v>
      </c>
      <c r="M31">
        <v>241.91405</v>
      </c>
      <c r="N31">
        <v>21</v>
      </c>
    </row>
    <row r="32" spans="1:18" hidden="1" x14ac:dyDescent="0.4">
      <c r="A32">
        <v>6</v>
      </c>
      <c r="B32">
        <v>0.92</v>
      </c>
      <c r="C32">
        <v>4</v>
      </c>
      <c r="D32">
        <v>0</v>
      </c>
      <c r="E32">
        <v>0.9</v>
      </c>
      <c r="F32">
        <v>1.5</v>
      </c>
      <c r="G32">
        <v>1565</v>
      </c>
      <c r="H32">
        <v>1194.8690200000001</v>
      </c>
      <c r="I32">
        <v>733.59113000000002</v>
      </c>
      <c r="J32">
        <v>21</v>
      </c>
      <c r="K32">
        <v>703</v>
      </c>
      <c r="L32">
        <v>509.99399</v>
      </c>
      <c r="M32">
        <v>226.68200999999999</v>
      </c>
      <c r="N32">
        <v>21</v>
      </c>
    </row>
    <row r="33" spans="1:18" hidden="1" x14ac:dyDescent="0.4">
      <c r="A33">
        <v>6</v>
      </c>
      <c r="B33">
        <v>0.92</v>
      </c>
      <c r="C33">
        <v>4</v>
      </c>
      <c r="D33">
        <v>0</v>
      </c>
      <c r="E33">
        <v>0.9</v>
      </c>
      <c r="F33">
        <v>1.5</v>
      </c>
      <c r="G33">
        <v>1428</v>
      </c>
      <c r="H33">
        <v>1105.77295</v>
      </c>
      <c r="I33">
        <v>673.96618999999998</v>
      </c>
      <c r="J33">
        <v>21</v>
      </c>
      <c r="K33">
        <v>591</v>
      </c>
      <c r="L33">
        <v>391.50299999999999</v>
      </c>
      <c r="M33">
        <v>148.07892000000001</v>
      </c>
      <c r="N33">
        <v>21</v>
      </c>
    </row>
    <row r="34" spans="1:18" hidden="1" x14ac:dyDescent="0.4">
      <c r="A34">
        <v>6</v>
      </c>
      <c r="B34">
        <v>0.92</v>
      </c>
      <c r="C34">
        <v>4</v>
      </c>
      <c r="D34">
        <v>0</v>
      </c>
      <c r="E34">
        <v>0.9</v>
      </c>
      <c r="F34">
        <v>1.5</v>
      </c>
      <c r="G34">
        <v>1019</v>
      </c>
      <c r="H34">
        <v>636.05799000000002</v>
      </c>
      <c r="I34">
        <v>303.6377</v>
      </c>
      <c r="J34">
        <v>19</v>
      </c>
      <c r="K34">
        <v>559</v>
      </c>
      <c r="L34">
        <v>364.00400000000002</v>
      </c>
      <c r="M34">
        <v>141.49006</v>
      </c>
      <c r="N34">
        <v>19</v>
      </c>
    </row>
    <row r="35" spans="1:18" hidden="1" x14ac:dyDescent="0.4">
      <c r="A35">
        <v>6</v>
      </c>
      <c r="B35">
        <v>0.92</v>
      </c>
      <c r="C35">
        <v>4</v>
      </c>
      <c r="D35">
        <v>0</v>
      </c>
      <c r="E35">
        <v>0.9</v>
      </c>
      <c r="F35">
        <v>1.5</v>
      </c>
      <c r="G35">
        <v>1099</v>
      </c>
      <c r="H35">
        <v>746.77601000000004</v>
      </c>
      <c r="I35">
        <v>401.87799999999999</v>
      </c>
      <c r="J35">
        <v>20</v>
      </c>
      <c r="K35">
        <v>513</v>
      </c>
      <c r="L35">
        <v>306.80599999999998</v>
      </c>
      <c r="M35">
        <v>106.89903</v>
      </c>
      <c r="N35">
        <v>20</v>
      </c>
    </row>
    <row r="36" spans="1:18" hidden="1" x14ac:dyDescent="0.4">
      <c r="A36">
        <v>6</v>
      </c>
      <c r="B36">
        <v>0.92</v>
      </c>
      <c r="C36">
        <v>4</v>
      </c>
      <c r="D36">
        <v>0</v>
      </c>
      <c r="E36">
        <v>0.9</v>
      </c>
      <c r="F36">
        <v>1.5</v>
      </c>
      <c r="G36">
        <v>1370</v>
      </c>
      <c r="H36">
        <v>1036.32996</v>
      </c>
      <c r="I36">
        <v>584.99505999999997</v>
      </c>
      <c r="J36">
        <v>21</v>
      </c>
      <c r="K36">
        <v>576</v>
      </c>
      <c r="L36">
        <v>370.30802</v>
      </c>
      <c r="M36">
        <v>141.77207000000001</v>
      </c>
      <c r="N36">
        <v>21</v>
      </c>
    </row>
    <row r="37" spans="1:18" hidden="1" x14ac:dyDescent="0.4">
      <c r="A37">
        <v>6</v>
      </c>
      <c r="B37">
        <v>0.92</v>
      </c>
      <c r="C37">
        <v>6</v>
      </c>
      <c r="D37">
        <v>0</v>
      </c>
      <c r="E37">
        <v>0.9</v>
      </c>
      <c r="F37">
        <v>1.5</v>
      </c>
      <c r="G37">
        <v>1388</v>
      </c>
      <c r="H37">
        <v>599.09699000000001</v>
      </c>
      <c r="I37">
        <v>149.67391000000001</v>
      </c>
      <c r="J37">
        <v>15</v>
      </c>
      <c r="K37">
        <v>310</v>
      </c>
      <c r="L37">
        <v>166.06501</v>
      </c>
      <c r="M37">
        <v>17.199000000000002</v>
      </c>
      <c r="N37">
        <v>15</v>
      </c>
      <c r="O37">
        <v>2687</v>
      </c>
      <c r="P37">
        <v>1774.2340099999999</v>
      </c>
      <c r="Q37">
        <v>1212.9690000000001</v>
      </c>
      <c r="R37">
        <v>15</v>
      </c>
    </row>
    <row r="38" spans="1:18" hidden="1" x14ac:dyDescent="0.4">
      <c r="A38">
        <v>6</v>
      </c>
      <c r="B38">
        <v>0.92</v>
      </c>
      <c r="C38">
        <v>6</v>
      </c>
      <c r="D38">
        <v>0</v>
      </c>
      <c r="E38">
        <v>0.9</v>
      </c>
      <c r="F38">
        <v>1.5</v>
      </c>
      <c r="G38">
        <v>950</v>
      </c>
      <c r="H38">
        <v>461.40899999999999</v>
      </c>
      <c r="I38">
        <v>67.227000000000004</v>
      </c>
      <c r="J38">
        <v>14</v>
      </c>
      <c r="K38">
        <v>243</v>
      </c>
      <c r="L38">
        <v>137.09701000000001</v>
      </c>
      <c r="M38">
        <v>11.687010000000001</v>
      </c>
      <c r="N38">
        <v>14</v>
      </c>
      <c r="O38">
        <v>1540</v>
      </c>
      <c r="P38">
        <v>653.14599999999996</v>
      </c>
      <c r="Q38">
        <v>359.4889</v>
      </c>
      <c r="R38">
        <v>14</v>
      </c>
    </row>
    <row r="39" spans="1:18" hidden="1" x14ac:dyDescent="0.4">
      <c r="A39">
        <v>6</v>
      </c>
      <c r="B39">
        <v>0.92</v>
      </c>
      <c r="C39">
        <v>6</v>
      </c>
      <c r="D39">
        <v>0</v>
      </c>
      <c r="E39">
        <v>0.9</v>
      </c>
      <c r="F39">
        <v>1.5</v>
      </c>
      <c r="G39">
        <v>1415</v>
      </c>
      <c r="H39">
        <v>615.35499000000004</v>
      </c>
      <c r="I39">
        <v>146.08808999999999</v>
      </c>
      <c r="J39">
        <v>15</v>
      </c>
      <c r="K39">
        <v>320</v>
      </c>
      <c r="L39">
        <v>181.64400000000001</v>
      </c>
      <c r="M39">
        <v>22.673010000000001</v>
      </c>
      <c r="N39">
        <v>15</v>
      </c>
      <c r="O39">
        <v>2088</v>
      </c>
      <c r="P39">
        <v>1107.73597</v>
      </c>
      <c r="Q39">
        <v>693.58198000000004</v>
      </c>
      <c r="R39">
        <v>15</v>
      </c>
    </row>
    <row r="40" spans="1:18" hidden="1" x14ac:dyDescent="0.4">
      <c r="A40">
        <v>6</v>
      </c>
      <c r="B40">
        <v>0.92</v>
      </c>
      <c r="C40">
        <v>6</v>
      </c>
      <c r="D40">
        <v>0</v>
      </c>
      <c r="E40">
        <v>0.9</v>
      </c>
      <c r="F40">
        <v>1.5</v>
      </c>
      <c r="G40">
        <v>1454</v>
      </c>
      <c r="H40">
        <v>685.71802000000002</v>
      </c>
      <c r="I40">
        <v>171.71911</v>
      </c>
      <c r="J40">
        <v>15</v>
      </c>
      <c r="K40">
        <v>351</v>
      </c>
      <c r="L40">
        <v>191.78300999999999</v>
      </c>
      <c r="M40">
        <v>22.932009999999998</v>
      </c>
      <c r="N40">
        <v>15</v>
      </c>
      <c r="O40">
        <v>2084</v>
      </c>
      <c r="P40">
        <v>1077.3590099999999</v>
      </c>
      <c r="Q40">
        <v>688.63690999999994</v>
      </c>
      <c r="R40">
        <v>15</v>
      </c>
    </row>
    <row r="41" spans="1:18" hidden="1" x14ac:dyDescent="0.4">
      <c r="A41">
        <v>6</v>
      </c>
      <c r="B41">
        <v>0.92</v>
      </c>
      <c r="C41">
        <v>6</v>
      </c>
      <c r="D41">
        <v>0</v>
      </c>
      <c r="E41">
        <v>0.9</v>
      </c>
      <c r="F41">
        <v>1.5</v>
      </c>
      <c r="G41">
        <v>941</v>
      </c>
      <c r="H41">
        <v>403.03100999999998</v>
      </c>
      <c r="I41">
        <v>68.046009999999995</v>
      </c>
      <c r="J41">
        <v>14</v>
      </c>
      <c r="K41">
        <v>256</v>
      </c>
      <c r="L41">
        <v>141.09</v>
      </c>
      <c r="M41">
        <v>12.799010000000001</v>
      </c>
      <c r="N41">
        <v>14</v>
      </c>
      <c r="O41">
        <v>1857</v>
      </c>
      <c r="P41">
        <v>979.15998000000002</v>
      </c>
      <c r="Q41">
        <v>535.83056999999997</v>
      </c>
      <c r="R41">
        <v>14</v>
      </c>
    </row>
  </sheetData>
  <autoFilter ref="A1:R41" xr:uid="{9BFEC6C7-7C48-4519-A1C9-A88CF4F5413E}">
    <filterColumn colId="1">
      <filters>
        <filter val="0.9"/>
      </filters>
    </filterColumn>
    <filterColumn colId="2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23CD-68B8-4A7C-A6D0-82AB87DAE500}">
  <sheetPr codeName="Sheet6"/>
  <dimension ref="A1:K19"/>
  <sheetViews>
    <sheetView workbookViewId="0">
      <selection activeCell="J26" sqref="J26"/>
    </sheetView>
  </sheetViews>
  <sheetFormatPr defaultRowHeight="13.9" x14ac:dyDescent="0.4"/>
  <cols>
    <col min="7" max="7" width="16.06640625" customWidth="1"/>
    <col min="8" max="8" width="18.73046875" customWidth="1"/>
    <col min="10" max="10" width="68.9296875" customWidth="1"/>
  </cols>
  <sheetData>
    <row r="1" spans="1:11" x14ac:dyDescent="0.4">
      <c r="A1" t="s">
        <v>0</v>
      </c>
      <c r="B1" t="s">
        <v>1</v>
      </c>
      <c r="C1" t="s">
        <v>37</v>
      </c>
      <c r="D1" t="s">
        <v>4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38</v>
      </c>
    </row>
    <row r="2" spans="1:11" x14ac:dyDescent="0.4">
      <c r="A2">
        <v>4</v>
      </c>
      <c r="B2">
        <v>0.72</v>
      </c>
      <c r="C2" t="s">
        <v>32</v>
      </c>
      <c r="D2">
        <v>0.85</v>
      </c>
      <c r="E2">
        <v>1.5</v>
      </c>
      <c r="F2">
        <v>30</v>
      </c>
      <c r="G2">
        <v>29.66</v>
      </c>
      <c r="H2">
        <v>1.06901</v>
      </c>
      <c r="I2">
        <v>15</v>
      </c>
      <c r="J2" t="s">
        <v>39</v>
      </c>
    </row>
    <row r="3" spans="1:11" x14ac:dyDescent="0.4">
      <c r="A3">
        <v>6</v>
      </c>
      <c r="B3">
        <v>0.72</v>
      </c>
      <c r="C3" t="s">
        <v>32</v>
      </c>
      <c r="D3">
        <v>0.85</v>
      </c>
      <c r="E3">
        <v>1.5</v>
      </c>
      <c r="F3">
        <v>137</v>
      </c>
      <c r="G3">
        <v>128.50399999999999</v>
      </c>
      <c r="H3">
        <v>21.920010000000001</v>
      </c>
      <c r="I3">
        <v>19</v>
      </c>
      <c r="J3" t="s">
        <v>40</v>
      </c>
    </row>
    <row r="4" spans="1:11" x14ac:dyDescent="0.4">
      <c r="A4">
        <v>8</v>
      </c>
      <c r="B4">
        <v>0.72</v>
      </c>
      <c r="C4" t="s">
        <v>32</v>
      </c>
      <c r="D4">
        <v>0.85</v>
      </c>
      <c r="E4">
        <v>1.5</v>
      </c>
      <c r="F4">
        <v>479</v>
      </c>
      <c r="G4">
        <v>584.10199</v>
      </c>
      <c r="H4">
        <v>236.76999000000001</v>
      </c>
      <c r="I4">
        <v>23</v>
      </c>
      <c r="J4" t="s">
        <v>41</v>
      </c>
    </row>
    <row r="5" spans="1:11" x14ac:dyDescent="0.4">
      <c r="A5">
        <v>10</v>
      </c>
      <c r="B5">
        <v>0.72</v>
      </c>
      <c r="C5" t="s">
        <v>32</v>
      </c>
      <c r="D5">
        <v>0.85</v>
      </c>
      <c r="E5">
        <v>1.5</v>
      </c>
      <c r="F5">
        <v>1022</v>
      </c>
      <c r="G5">
        <v>2495.2141200000001</v>
      </c>
      <c r="H5">
        <v>1625.3827000000001</v>
      </c>
      <c r="I5">
        <v>25</v>
      </c>
      <c r="J5" t="s">
        <v>52</v>
      </c>
    </row>
    <row r="6" spans="1:11" x14ac:dyDescent="0.4">
      <c r="A6">
        <v>4</v>
      </c>
      <c r="B6">
        <v>0.66</v>
      </c>
      <c r="C6" t="s">
        <v>32</v>
      </c>
      <c r="D6">
        <v>0.85</v>
      </c>
      <c r="E6">
        <v>1.5</v>
      </c>
      <c r="F6">
        <v>11</v>
      </c>
      <c r="G6">
        <v>13.975009999999999</v>
      </c>
      <c r="H6">
        <v>8.9010000000000006E-2</v>
      </c>
      <c r="I6">
        <v>8</v>
      </c>
      <c r="J6" t="s">
        <v>42</v>
      </c>
    </row>
    <row r="7" spans="1:11" x14ac:dyDescent="0.4">
      <c r="A7">
        <v>6</v>
      </c>
      <c r="B7">
        <v>0.66</v>
      </c>
      <c r="C7" t="s">
        <v>32</v>
      </c>
      <c r="D7">
        <v>0.85</v>
      </c>
      <c r="E7">
        <v>1.5</v>
      </c>
      <c r="F7">
        <v>28</v>
      </c>
      <c r="G7">
        <v>36.744999999999997</v>
      </c>
      <c r="H7">
        <v>1.395</v>
      </c>
      <c r="I7">
        <v>11</v>
      </c>
      <c r="J7" t="s">
        <v>43</v>
      </c>
    </row>
    <row r="8" spans="1:11" x14ac:dyDescent="0.4">
      <c r="A8">
        <v>8</v>
      </c>
      <c r="B8">
        <v>0.66</v>
      </c>
      <c r="C8" t="s">
        <v>32</v>
      </c>
      <c r="D8">
        <v>0.85</v>
      </c>
      <c r="E8">
        <v>1.5</v>
      </c>
      <c r="F8">
        <v>72</v>
      </c>
      <c r="G8">
        <v>100.98201</v>
      </c>
      <c r="H8">
        <v>11.718</v>
      </c>
      <c r="I8">
        <v>14</v>
      </c>
      <c r="J8" t="s">
        <v>44</v>
      </c>
    </row>
    <row r="9" spans="1:11" x14ac:dyDescent="0.4">
      <c r="A9">
        <v>10</v>
      </c>
      <c r="B9">
        <v>0.66</v>
      </c>
      <c r="C9" t="s">
        <v>32</v>
      </c>
      <c r="D9">
        <v>0.85</v>
      </c>
      <c r="E9">
        <v>1.5</v>
      </c>
      <c r="F9">
        <v>86</v>
      </c>
      <c r="G9">
        <v>161.239</v>
      </c>
      <c r="H9">
        <v>13.284000000000001</v>
      </c>
      <c r="I9">
        <v>16</v>
      </c>
      <c r="J9" t="s">
        <v>45</v>
      </c>
    </row>
    <row r="10" spans="1:11" x14ac:dyDescent="0.4">
      <c r="A10">
        <v>12</v>
      </c>
      <c r="B10">
        <v>0.66</v>
      </c>
      <c r="C10" t="s">
        <v>32</v>
      </c>
      <c r="D10">
        <v>0.85</v>
      </c>
      <c r="E10">
        <v>1.5</v>
      </c>
      <c r="F10">
        <v>205</v>
      </c>
      <c r="G10">
        <v>590.17902000000004</v>
      </c>
      <c r="H10">
        <v>55.496000000000002</v>
      </c>
      <c r="I10">
        <v>19</v>
      </c>
      <c r="J10" t="s">
        <v>46</v>
      </c>
    </row>
    <row r="11" spans="1:11" x14ac:dyDescent="0.4">
      <c r="A11">
        <v>14</v>
      </c>
      <c r="B11">
        <v>0.66</v>
      </c>
      <c r="C11" t="s">
        <v>32</v>
      </c>
      <c r="D11">
        <v>0.85</v>
      </c>
      <c r="E11">
        <v>1.5</v>
      </c>
      <c r="F11">
        <v>405</v>
      </c>
      <c r="G11">
        <v>1259.08204</v>
      </c>
      <c r="H11">
        <v>220.23295999999999</v>
      </c>
      <c r="I11">
        <v>21</v>
      </c>
      <c r="J11" t="s">
        <v>47</v>
      </c>
    </row>
    <row r="12" spans="1:11" x14ac:dyDescent="0.4">
      <c r="A12">
        <v>16</v>
      </c>
      <c r="B12">
        <v>0.66</v>
      </c>
      <c r="C12" t="s">
        <v>32</v>
      </c>
      <c r="D12">
        <v>0.85</v>
      </c>
      <c r="E12">
        <v>1.5</v>
      </c>
      <c r="F12">
        <v>288</v>
      </c>
      <c r="G12">
        <v>1249.3260499999999</v>
      </c>
      <c r="H12">
        <v>134.91999999999999</v>
      </c>
      <c r="I12">
        <v>22</v>
      </c>
      <c r="J12" t="s">
        <v>48</v>
      </c>
    </row>
    <row r="13" spans="1:11" x14ac:dyDescent="0.4">
      <c r="A13">
        <v>18</v>
      </c>
      <c r="B13">
        <v>0.66</v>
      </c>
      <c r="C13" t="s">
        <v>32</v>
      </c>
      <c r="D13">
        <v>0.85</v>
      </c>
      <c r="E13">
        <v>1.5</v>
      </c>
      <c r="F13">
        <v>400</v>
      </c>
      <c r="G13">
        <v>1824.5479800000001</v>
      </c>
      <c r="H13">
        <v>308.22586999999999</v>
      </c>
      <c r="I13">
        <v>25</v>
      </c>
      <c r="J13" t="s">
        <v>49</v>
      </c>
    </row>
    <row r="14" spans="1:11" x14ac:dyDescent="0.4">
      <c r="A14">
        <v>20</v>
      </c>
      <c r="B14">
        <v>0.66</v>
      </c>
      <c r="C14" t="s">
        <v>32</v>
      </c>
      <c r="D14">
        <v>0.85</v>
      </c>
      <c r="E14">
        <v>1.5</v>
      </c>
      <c r="F14">
        <v>392</v>
      </c>
      <c r="G14">
        <v>2246.1950700000002</v>
      </c>
      <c r="H14">
        <v>396.08091000000002</v>
      </c>
      <c r="I14">
        <v>27</v>
      </c>
      <c r="J14" t="s">
        <v>50</v>
      </c>
    </row>
    <row r="15" spans="1:11" x14ac:dyDescent="0.4">
      <c r="A15">
        <v>22</v>
      </c>
      <c r="B15">
        <v>0.66</v>
      </c>
      <c r="C15" t="s">
        <v>32</v>
      </c>
      <c r="D15">
        <v>0.85</v>
      </c>
      <c r="E15">
        <v>1.5</v>
      </c>
      <c r="F15">
        <v>823</v>
      </c>
      <c r="G15">
        <v>3912.01001</v>
      </c>
      <c r="H15">
        <v>1293.7957799999999</v>
      </c>
      <c r="I15">
        <v>30</v>
      </c>
      <c r="J15" t="s">
        <v>33</v>
      </c>
      <c r="K15">
        <f>G15+(G15-H15)</f>
        <v>6530.2242399999996</v>
      </c>
    </row>
    <row r="16" spans="1:11" x14ac:dyDescent="0.4">
      <c r="A16">
        <v>24</v>
      </c>
      <c r="B16">
        <v>0.66</v>
      </c>
      <c r="C16" t="s">
        <v>32</v>
      </c>
      <c r="D16">
        <v>0.85</v>
      </c>
      <c r="E16">
        <v>1.5</v>
      </c>
      <c r="F16">
        <v>824</v>
      </c>
      <c r="G16">
        <v>4189.1757900000002</v>
      </c>
      <c r="H16">
        <v>1419.7919999999999</v>
      </c>
      <c r="I16">
        <v>32</v>
      </c>
      <c r="J16" t="s">
        <v>34</v>
      </c>
      <c r="K16">
        <f t="shared" ref="K16:K19" si="0">G16+(G16-H16)</f>
        <v>6958.559580000001</v>
      </c>
    </row>
    <row r="17" spans="1:11" x14ac:dyDescent="0.4">
      <c r="A17">
        <v>26</v>
      </c>
      <c r="B17">
        <v>0.66</v>
      </c>
      <c r="C17" t="s">
        <v>32</v>
      </c>
      <c r="D17">
        <v>0.85</v>
      </c>
      <c r="E17">
        <v>1.5</v>
      </c>
      <c r="F17">
        <v>684</v>
      </c>
      <c r="G17">
        <v>3995.1210999999998</v>
      </c>
      <c r="H17">
        <v>1074.2308399999999</v>
      </c>
      <c r="I17">
        <v>33</v>
      </c>
      <c r="J17" t="s">
        <v>35</v>
      </c>
      <c r="K17">
        <f t="shared" si="0"/>
        <v>6916.0113600000004</v>
      </c>
    </row>
    <row r="18" spans="1:11" x14ac:dyDescent="0.4">
      <c r="A18">
        <v>28</v>
      </c>
      <c r="B18">
        <v>0.66</v>
      </c>
      <c r="C18" t="s">
        <v>32</v>
      </c>
      <c r="D18">
        <v>0.85</v>
      </c>
      <c r="E18">
        <v>1.5</v>
      </c>
      <c r="F18">
        <v>999</v>
      </c>
      <c r="G18">
        <v>6841.9072299999998</v>
      </c>
      <c r="H18">
        <v>2421.9394600000001</v>
      </c>
      <c r="I18">
        <v>35</v>
      </c>
      <c r="J18" t="s">
        <v>36</v>
      </c>
      <c r="K18">
        <f t="shared" si="0"/>
        <v>11261.875</v>
      </c>
    </row>
    <row r="19" spans="1:11" x14ac:dyDescent="0.4">
      <c r="A19">
        <v>30</v>
      </c>
      <c r="B19">
        <v>0.66</v>
      </c>
      <c r="C19" t="s">
        <v>32</v>
      </c>
      <c r="D19">
        <v>0.85</v>
      </c>
      <c r="E19">
        <v>1.5</v>
      </c>
      <c r="F19">
        <v>573</v>
      </c>
      <c r="G19">
        <v>4214.5439500000002</v>
      </c>
      <c r="H19">
        <v>815.30005000000006</v>
      </c>
      <c r="I19">
        <v>37</v>
      </c>
      <c r="J19" t="s">
        <v>51</v>
      </c>
      <c r="K19">
        <f t="shared" si="0"/>
        <v>7613.7878500000006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44BA344D775C409715FF5CA4C62AA5" ma:contentTypeVersion="9" ma:contentTypeDescription="Creare un nuovo documento." ma:contentTypeScope="" ma:versionID="be37f15a24e9edb5d5b173e0997e6577">
  <xsd:schema xmlns:xsd="http://www.w3.org/2001/XMLSchema" xmlns:xs="http://www.w3.org/2001/XMLSchema" xmlns:p="http://schemas.microsoft.com/office/2006/metadata/properties" xmlns:ns3="425219ba-412a-444d-aba8-f4226b7dc4fc" targetNamespace="http://schemas.microsoft.com/office/2006/metadata/properties" ma:root="true" ma:fieldsID="700666f927f3e5a2c59076a0bc2952f4" ns3:_="">
    <xsd:import namespace="425219ba-412a-444d-aba8-f4226b7dc4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219ba-412a-444d-aba8-f4226b7dc4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737CA8-826D-4145-ABA6-134F7349C66E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425219ba-412a-444d-aba8-f4226b7dc4fc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D9C6EC-EA48-472D-921F-60A7F4B84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219ba-412a-444d-aba8-f4226b7dc4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5E8930-5974-4151-B566-1F294673E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original data</vt:lpstr>
      <vt:lpstr>2BN</vt:lpstr>
      <vt:lpstr>1BN</vt:lpstr>
      <vt:lpstr>0BN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mengyi zhang</dc:creator>
  <cp:lastModifiedBy>mengyi zhang</cp:lastModifiedBy>
  <dcterms:created xsi:type="dcterms:W3CDTF">2015-06-05T18:19:34Z</dcterms:created>
  <dcterms:modified xsi:type="dcterms:W3CDTF">2020-10-30T13:12:44Z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0x0101003D44BA344D775C409715FF5CA4C62AA5</vt:lpwstr>
  </property>
</Properties>
</file>