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az\Desktop\"/>
    </mc:Choice>
  </mc:AlternateContent>
  <xr:revisionPtr revIDLastSave="0" documentId="13_ncr:1_{A497C503-1D80-42B9-BEBA-D4769F9B853D}" xr6:coauthVersionLast="45" xr6:coauthVersionMax="45" xr10:uidLastSave="{00000000-0000-0000-0000-000000000000}"/>
  <bookViews>
    <workbookView xWindow="-98" yWindow="-98" windowWidth="22695" windowHeight="14595" xr2:uid="{CE75622D-E52E-49C4-B7AC-B1384775823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Sheet1!$A$1:$U$47</definedName>
    <definedName name="_xlnm._FilterDatabase" localSheetId="2" hidden="1">Sheet3!$A$1:$J$73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2" i="1"/>
</calcChain>
</file>

<file path=xl/sharedStrings.xml><?xml version="1.0" encoding="utf-8"?>
<sst xmlns="http://schemas.openxmlformats.org/spreadsheetml/2006/main" count="18" uniqueCount="18">
  <si>
    <t>nbStage</t>
  </si>
  <si>
    <t>BNEfficiency</t>
  </si>
  <si>
    <t>BN1</t>
  </si>
  <si>
    <t>BN2</t>
  </si>
  <si>
    <t>Sigma</t>
  </si>
  <si>
    <t>noBN_CT</t>
  </si>
  <si>
    <t>Alter6_numit</t>
  </si>
  <si>
    <t>Alter6_TotalTime</t>
  </si>
  <si>
    <t>Alter6_CplexTime</t>
  </si>
  <si>
    <t>Alter6_totalBuffer</t>
  </si>
  <si>
    <t>Alter6Rev_numit</t>
  </si>
  <si>
    <t>Alter6Rev_TotalTime</t>
  </si>
  <si>
    <t>Alter6Rev_CplexTime</t>
  </si>
  <si>
    <t>Alter6Rev_totalBuffer</t>
  </si>
  <si>
    <t>Stolletz_numit</t>
  </si>
  <si>
    <t>Stolletz_TotalTime</t>
  </si>
  <si>
    <t>Stolletz_CplexTime</t>
  </si>
  <si>
    <t>Stolletz_totalBuffer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</si>
</sst>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>
      <alignment vertical="center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8206-25A0-4485-A052-2E5687476470}">
  <sheetPr filterMode="1"/>
  <dimension ref="A1:U47"/>
  <sheetViews>
    <sheetView tabSelected="1" workbookViewId="0">
      <selection activeCell="E61" sqref="E61"/>
    </sheetView>
  </sheetViews>
  <sheetFormatPr defaultRowHeight="13.9" x14ac:dyDescent="0.4"/>
  <cols>
    <col min="9" max="11" width="9.06640625" hidden="1" customWidth="1"/>
    <col min="13" max="15" width="0" hidden="1" customWidth="1"/>
    <col min="17" max="18" width="0" hidden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hidden="1" x14ac:dyDescent="0.4">
      <c r="A2">
        <v>4</v>
      </c>
      <c r="B2">
        <v>0.64</v>
      </c>
      <c r="C2">
        <v>1</v>
      </c>
      <c r="D2">
        <v>2</v>
      </c>
      <c r="E2">
        <v>0.85</v>
      </c>
      <c r="F2">
        <v>1.5</v>
      </c>
      <c r="G2">
        <v>6</v>
      </c>
      <c r="H2">
        <v>4.6430100000000003</v>
      </c>
      <c r="I2">
        <v>9.9000000000000005E-2</v>
      </c>
      <c r="J2">
        <v>6</v>
      </c>
      <c r="K2">
        <v>6</v>
      </c>
      <c r="L2">
        <v>8.8640100000000004</v>
      </c>
      <c r="M2">
        <v>0.188</v>
      </c>
      <c r="N2">
        <v>6</v>
      </c>
      <c r="O2">
        <v>11</v>
      </c>
      <c r="P2">
        <v>1.1790099999999999</v>
      </c>
      <c r="Q2">
        <v>8.4010000000000001E-2</v>
      </c>
      <c r="R2">
        <v>6</v>
      </c>
      <c r="S2">
        <f>P2/H2</f>
        <v>0.2539322551534457</v>
      </c>
      <c r="T2">
        <f>H2-L2</f>
        <v>-4.2210000000000001</v>
      </c>
      <c r="U2">
        <f>H2/L2</f>
        <v>0.52380468884850084</v>
      </c>
    </row>
    <row r="3" spans="1:21" hidden="1" x14ac:dyDescent="0.4">
      <c r="A3">
        <v>4</v>
      </c>
      <c r="B3">
        <v>0.64</v>
      </c>
      <c r="C3">
        <v>1</v>
      </c>
      <c r="D3">
        <v>2</v>
      </c>
      <c r="E3">
        <v>0.9</v>
      </c>
      <c r="F3">
        <v>1.5</v>
      </c>
      <c r="G3">
        <v>11</v>
      </c>
      <c r="H3">
        <v>6.5540000000000003</v>
      </c>
      <c r="I3">
        <v>1.1610100000000001</v>
      </c>
      <c r="J3">
        <v>8</v>
      </c>
      <c r="K3">
        <v>11</v>
      </c>
      <c r="L3">
        <v>10.920999999999999</v>
      </c>
      <c r="M3">
        <v>1.38001</v>
      </c>
      <c r="N3">
        <v>8</v>
      </c>
      <c r="O3">
        <v>35</v>
      </c>
      <c r="P3">
        <v>45.765999999999998</v>
      </c>
      <c r="Q3">
        <v>42.514000000000003</v>
      </c>
      <c r="R3">
        <v>8</v>
      </c>
      <c r="S3">
        <f t="shared" ref="S3:S47" si="0">P3/H3</f>
        <v>6.9829111992676225</v>
      </c>
      <c r="T3">
        <f t="shared" ref="T3:T47" si="1">H3-L3</f>
        <v>-4.3669999999999991</v>
      </c>
      <c r="U3">
        <f t="shared" ref="U3:U47" si="2">H3/L3</f>
        <v>0.6001281933888839</v>
      </c>
    </row>
    <row r="4" spans="1:21" hidden="1" x14ac:dyDescent="0.4">
      <c r="A4">
        <v>4</v>
      </c>
      <c r="B4">
        <v>0.64</v>
      </c>
      <c r="C4">
        <v>1</v>
      </c>
      <c r="D4">
        <v>2</v>
      </c>
      <c r="E4">
        <v>1</v>
      </c>
      <c r="F4">
        <v>1.5</v>
      </c>
      <c r="G4">
        <v>26</v>
      </c>
      <c r="H4">
        <v>31.887</v>
      </c>
      <c r="I4">
        <v>23.64001</v>
      </c>
      <c r="J4">
        <v>12</v>
      </c>
      <c r="K4">
        <v>26</v>
      </c>
      <c r="L4">
        <v>33.082009999999997</v>
      </c>
      <c r="M4">
        <v>23.485009999999999</v>
      </c>
      <c r="N4">
        <v>12</v>
      </c>
      <c r="O4">
        <v>180</v>
      </c>
      <c r="P4">
        <v>1990.625</v>
      </c>
      <c r="Q4">
        <v>1973.2251000000001</v>
      </c>
      <c r="R4">
        <v>12</v>
      </c>
      <c r="S4">
        <f t="shared" si="0"/>
        <v>62.427478282685733</v>
      </c>
      <c r="T4">
        <f t="shared" si="1"/>
        <v>-1.1950099999999964</v>
      </c>
      <c r="U4">
        <f t="shared" si="2"/>
        <v>0.96387734602583108</v>
      </c>
    </row>
    <row r="5" spans="1:21" hidden="1" x14ac:dyDescent="0.4">
      <c r="A5">
        <v>4</v>
      </c>
      <c r="B5">
        <v>0.64</v>
      </c>
      <c r="C5">
        <v>1</v>
      </c>
      <c r="D5">
        <v>3</v>
      </c>
      <c r="E5">
        <v>0.85</v>
      </c>
      <c r="F5">
        <v>1.5</v>
      </c>
      <c r="G5">
        <v>6</v>
      </c>
      <c r="H5">
        <v>4.5260100000000003</v>
      </c>
      <c r="I5">
        <v>0.76500000000000001</v>
      </c>
      <c r="J5">
        <v>6</v>
      </c>
      <c r="K5">
        <v>6</v>
      </c>
      <c r="L5">
        <v>8.8699999999999992</v>
      </c>
      <c r="M5">
        <v>1.17401</v>
      </c>
      <c r="N5">
        <v>6</v>
      </c>
      <c r="O5">
        <v>10</v>
      </c>
      <c r="P5">
        <v>2.3719999999999999</v>
      </c>
      <c r="Q5">
        <v>1.26301</v>
      </c>
      <c r="R5">
        <v>6</v>
      </c>
      <c r="S5">
        <f t="shared" si="0"/>
        <v>0.52408191762722567</v>
      </c>
      <c r="T5">
        <f t="shared" si="1"/>
        <v>-4.3439899999999989</v>
      </c>
      <c r="U5">
        <f t="shared" si="2"/>
        <v>0.51026042841037211</v>
      </c>
    </row>
    <row r="6" spans="1:21" hidden="1" x14ac:dyDescent="0.4">
      <c r="A6">
        <v>4</v>
      </c>
      <c r="B6">
        <v>0.64</v>
      </c>
      <c r="C6">
        <v>1</v>
      </c>
      <c r="D6">
        <v>3</v>
      </c>
      <c r="E6">
        <v>0.9</v>
      </c>
      <c r="F6">
        <v>1.5</v>
      </c>
      <c r="G6">
        <v>12</v>
      </c>
      <c r="H6">
        <v>7.069</v>
      </c>
      <c r="I6">
        <v>1.204</v>
      </c>
      <c r="J6">
        <v>7</v>
      </c>
      <c r="K6">
        <v>12</v>
      </c>
      <c r="L6">
        <v>9.766</v>
      </c>
      <c r="M6">
        <v>1.1100099999999999</v>
      </c>
      <c r="N6">
        <v>7</v>
      </c>
      <c r="O6">
        <v>20</v>
      </c>
      <c r="P6">
        <v>7.55701</v>
      </c>
      <c r="Q6">
        <v>5.1580000000000004</v>
      </c>
      <c r="R6">
        <v>7</v>
      </c>
      <c r="S6">
        <f t="shared" si="0"/>
        <v>1.0690352242184185</v>
      </c>
      <c r="T6">
        <f t="shared" si="1"/>
        <v>-2.6970000000000001</v>
      </c>
      <c r="U6">
        <f t="shared" si="2"/>
        <v>0.72383780462830227</v>
      </c>
    </row>
    <row r="7" spans="1:21" hidden="1" x14ac:dyDescent="0.4">
      <c r="A7">
        <v>4</v>
      </c>
      <c r="B7">
        <v>0.64</v>
      </c>
      <c r="C7">
        <v>1</v>
      </c>
      <c r="D7">
        <v>3</v>
      </c>
      <c r="E7">
        <v>1</v>
      </c>
      <c r="F7">
        <v>1.5</v>
      </c>
      <c r="G7">
        <v>29</v>
      </c>
      <c r="H7">
        <v>101.42801</v>
      </c>
      <c r="I7">
        <v>91.600009999999997</v>
      </c>
      <c r="J7">
        <v>10</v>
      </c>
      <c r="K7">
        <v>29</v>
      </c>
      <c r="L7">
        <v>104.875</v>
      </c>
      <c r="M7">
        <v>92.19</v>
      </c>
      <c r="N7">
        <v>10</v>
      </c>
      <c r="O7">
        <v>91</v>
      </c>
      <c r="P7">
        <v>627.39099999999996</v>
      </c>
      <c r="Q7">
        <v>619.03192999999999</v>
      </c>
      <c r="R7">
        <v>10</v>
      </c>
      <c r="S7">
        <f t="shared" si="0"/>
        <v>6.185579308910822</v>
      </c>
      <c r="T7">
        <f t="shared" si="1"/>
        <v>-3.4469899999999996</v>
      </c>
      <c r="U7">
        <f t="shared" si="2"/>
        <v>0.96713239570917764</v>
      </c>
    </row>
    <row r="8" spans="1:21" hidden="1" x14ac:dyDescent="0.4">
      <c r="A8">
        <v>4</v>
      </c>
      <c r="B8">
        <v>0.64</v>
      </c>
      <c r="C8">
        <v>1</v>
      </c>
      <c r="D8">
        <v>4</v>
      </c>
      <c r="E8">
        <v>0.85</v>
      </c>
      <c r="F8">
        <v>1.5</v>
      </c>
      <c r="G8">
        <v>4</v>
      </c>
      <c r="H8">
        <v>3.1210100000000001</v>
      </c>
      <c r="I8">
        <v>1.5010000000000001E-2</v>
      </c>
      <c r="J8">
        <v>5</v>
      </c>
      <c r="K8">
        <v>4</v>
      </c>
      <c r="L8">
        <v>6.60501</v>
      </c>
      <c r="M8">
        <v>1.3010000000000001E-2</v>
      </c>
      <c r="N8">
        <v>5</v>
      </c>
      <c r="O8">
        <v>4</v>
      </c>
      <c r="P8">
        <v>0.76200999999999997</v>
      </c>
      <c r="Q8">
        <v>0.13</v>
      </c>
      <c r="R8">
        <v>5</v>
      </c>
      <c r="S8">
        <f t="shared" si="0"/>
        <v>0.2441549370235917</v>
      </c>
      <c r="T8">
        <f t="shared" si="1"/>
        <v>-3.484</v>
      </c>
      <c r="U8">
        <f t="shared" si="2"/>
        <v>0.47252161616712163</v>
      </c>
    </row>
    <row r="9" spans="1:21" hidden="1" x14ac:dyDescent="0.4">
      <c r="A9">
        <v>4</v>
      </c>
      <c r="B9">
        <v>0.64</v>
      </c>
      <c r="C9">
        <v>1</v>
      </c>
      <c r="D9">
        <v>4</v>
      </c>
      <c r="E9">
        <v>0.9</v>
      </c>
      <c r="F9">
        <v>1.5</v>
      </c>
      <c r="G9">
        <v>10</v>
      </c>
      <c r="H9">
        <v>4.5540000000000003</v>
      </c>
      <c r="I9">
        <v>4.5010000000000001E-2</v>
      </c>
      <c r="J9">
        <v>6</v>
      </c>
      <c r="K9">
        <v>10</v>
      </c>
      <c r="L9">
        <v>7.8239999999999998</v>
      </c>
      <c r="M9">
        <v>4.6010000000000002E-2</v>
      </c>
      <c r="N9">
        <v>6</v>
      </c>
      <c r="O9">
        <v>10</v>
      </c>
      <c r="P9">
        <v>0.83301000000000003</v>
      </c>
      <c r="Q9">
        <v>5.901E-2</v>
      </c>
      <c r="R9">
        <v>6</v>
      </c>
      <c r="S9">
        <f t="shared" si="0"/>
        <v>0.18291831357048749</v>
      </c>
      <c r="T9">
        <f t="shared" si="1"/>
        <v>-3.2699999999999996</v>
      </c>
      <c r="U9">
        <f t="shared" si="2"/>
        <v>0.58205521472392641</v>
      </c>
    </row>
    <row r="10" spans="1:21" hidden="1" x14ac:dyDescent="0.4">
      <c r="A10">
        <v>4</v>
      </c>
      <c r="B10">
        <v>0.64</v>
      </c>
      <c r="C10">
        <v>1</v>
      </c>
      <c r="D10">
        <v>4</v>
      </c>
      <c r="E10">
        <v>1</v>
      </c>
      <c r="F10">
        <v>1.5</v>
      </c>
      <c r="G10">
        <v>35</v>
      </c>
      <c r="H10">
        <v>9.9659999999999993</v>
      </c>
      <c r="I10">
        <v>1.325</v>
      </c>
      <c r="J10">
        <v>8</v>
      </c>
      <c r="K10">
        <v>35</v>
      </c>
      <c r="L10">
        <v>13.661009999999999</v>
      </c>
      <c r="M10">
        <v>1.3200099999999999</v>
      </c>
      <c r="N10">
        <v>8</v>
      </c>
      <c r="O10">
        <v>37</v>
      </c>
      <c r="P10">
        <v>69.131</v>
      </c>
      <c r="Q10">
        <v>66.087999999999994</v>
      </c>
      <c r="R10">
        <v>8</v>
      </c>
      <c r="S10">
        <f t="shared" si="0"/>
        <v>6.9366847280754573</v>
      </c>
      <c r="T10">
        <f t="shared" si="1"/>
        <v>-3.6950099999999999</v>
      </c>
      <c r="U10">
        <f t="shared" si="2"/>
        <v>0.72952146290794018</v>
      </c>
    </row>
    <row r="11" spans="1:21" hidden="1" x14ac:dyDescent="0.4">
      <c r="A11">
        <v>4</v>
      </c>
      <c r="B11">
        <v>0.64</v>
      </c>
      <c r="C11">
        <v>2</v>
      </c>
      <c r="D11">
        <v>3</v>
      </c>
      <c r="E11">
        <v>0.85</v>
      </c>
      <c r="F11">
        <v>1.5</v>
      </c>
      <c r="G11">
        <v>11</v>
      </c>
      <c r="H11">
        <v>4.7430099999999999</v>
      </c>
      <c r="I11">
        <v>0.18501000000000001</v>
      </c>
      <c r="J11">
        <v>7</v>
      </c>
      <c r="K11">
        <v>9</v>
      </c>
      <c r="L11">
        <v>7.9190100000000001</v>
      </c>
      <c r="M11">
        <v>0.27000999999999997</v>
      </c>
      <c r="N11">
        <v>7</v>
      </c>
      <c r="O11">
        <v>24</v>
      </c>
      <c r="P11">
        <v>4.27501</v>
      </c>
      <c r="Q11">
        <v>2.484</v>
      </c>
      <c r="R11">
        <v>7</v>
      </c>
      <c r="S11">
        <f t="shared" si="0"/>
        <v>0.90132848128087439</v>
      </c>
      <c r="T11">
        <f t="shared" si="1"/>
        <v>-3.1760000000000002</v>
      </c>
      <c r="U11">
        <f t="shared" si="2"/>
        <v>0.59893976646070657</v>
      </c>
    </row>
    <row r="12" spans="1:21" hidden="1" x14ac:dyDescent="0.4">
      <c r="A12">
        <v>4</v>
      </c>
      <c r="B12">
        <v>0.64</v>
      </c>
      <c r="C12">
        <v>2</v>
      </c>
      <c r="D12">
        <v>3</v>
      </c>
      <c r="E12">
        <v>0.9</v>
      </c>
      <c r="F12">
        <v>1.5</v>
      </c>
      <c r="G12">
        <v>17</v>
      </c>
      <c r="H12">
        <v>8.1129999999999995</v>
      </c>
      <c r="I12">
        <v>1.9059999999999999</v>
      </c>
      <c r="J12">
        <v>8</v>
      </c>
      <c r="K12">
        <v>13</v>
      </c>
      <c r="L12">
        <v>8.8149999999999995</v>
      </c>
      <c r="M12">
        <v>0.22500999999999999</v>
      </c>
      <c r="N12">
        <v>8</v>
      </c>
      <c r="O12">
        <v>45</v>
      </c>
      <c r="P12">
        <v>158.63801000000001</v>
      </c>
      <c r="Q12">
        <v>154.06403</v>
      </c>
      <c r="R12">
        <v>8</v>
      </c>
      <c r="S12">
        <f t="shared" si="0"/>
        <v>19.553557253790217</v>
      </c>
      <c r="T12">
        <f t="shared" si="1"/>
        <v>-0.70199999999999996</v>
      </c>
      <c r="U12">
        <f t="shared" si="2"/>
        <v>0.92036301758366423</v>
      </c>
    </row>
    <row r="13" spans="1:21" hidden="1" x14ac:dyDescent="0.4">
      <c r="A13">
        <v>4</v>
      </c>
      <c r="B13">
        <v>0.64</v>
      </c>
      <c r="C13">
        <v>2</v>
      </c>
      <c r="D13">
        <v>3</v>
      </c>
      <c r="E13">
        <v>1</v>
      </c>
      <c r="F13">
        <v>1.5</v>
      </c>
      <c r="G13">
        <v>49</v>
      </c>
      <c r="H13">
        <v>305.49900000000002</v>
      </c>
      <c r="I13">
        <v>292.73700000000002</v>
      </c>
      <c r="J13">
        <v>13</v>
      </c>
      <c r="K13">
        <v>32</v>
      </c>
      <c r="L13">
        <v>51.890999999999998</v>
      </c>
      <c r="M13">
        <v>36.426009999999998</v>
      </c>
      <c r="N13">
        <v>13</v>
      </c>
      <c r="O13">
        <v>221</v>
      </c>
      <c r="P13">
        <v>2360.28199</v>
      </c>
      <c r="Q13">
        <v>2337.1130400000002</v>
      </c>
      <c r="R13">
        <v>13</v>
      </c>
      <c r="S13">
        <f t="shared" si="0"/>
        <v>7.7259892503739778</v>
      </c>
      <c r="T13">
        <f t="shared" si="1"/>
        <v>253.60800000000003</v>
      </c>
      <c r="U13">
        <f t="shared" si="2"/>
        <v>5.8873215008382962</v>
      </c>
    </row>
    <row r="14" spans="1:21" x14ac:dyDescent="0.4">
      <c r="A14">
        <v>4</v>
      </c>
      <c r="B14">
        <v>0.68</v>
      </c>
      <c r="C14">
        <v>1</v>
      </c>
      <c r="D14">
        <v>2</v>
      </c>
      <c r="E14">
        <v>0.85</v>
      </c>
      <c r="F14">
        <v>1.5</v>
      </c>
      <c r="G14">
        <v>19</v>
      </c>
      <c r="H14">
        <v>23.975999999999999</v>
      </c>
      <c r="I14">
        <v>16.784009999999999</v>
      </c>
      <c r="J14">
        <v>11</v>
      </c>
      <c r="K14">
        <v>19</v>
      </c>
      <c r="L14">
        <v>26.559010000000001</v>
      </c>
      <c r="M14">
        <v>14.187010000000001</v>
      </c>
      <c r="N14">
        <v>11</v>
      </c>
      <c r="O14">
        <v>120</v>
      </c>
      <c r="P14">
        <v>1085.77503</v>
      </c>
      <c r="Q14">
        <v>1072.8178800000001</v>
      </c>
      <c r="R14">
        <v>11</v>
      </c>
      <c r="S14">
        <f t="shared" si="0"/>
        <v>45.285912162162163</v>
      </c>
      <c r="T14">
        <f t="shared" si="1"/>
        <v>-2.5830100000000016</v>
      </c>
      <c r="U14">
        <f t="shared" si="2"/>
        <v>0.90274449235871357</v>
      </c>
    </row>
    <row r="15" spans="1:21" x14ac:dyDescent="0.4">
      <c r="A15">
        <v>4</v>
      </c>
      <c r="B15">
        <v>0.68</v>
      </c>
      <c r="C15">
        <v>1</v>
      </c>
      <c r="D15">
        <v>2</v>
      </c>
      <c r="E15">
        <v>0.9</v>
      </c>
      <c r="F15">
        <v>1.5</v>
      </c>
      <c r="G15">
        <v>24</v>
      </c>
      <c r="H15">
        <v>45.569009999999999</v>
      </c>
      <c r="I15">
        <v>37.121000000000002</v>
      </c>
      <c r="J15">
        <v>12</v>
      </c>
      <c r="K15">
        <v>26</v>
      </c>
      <c r="L15">
        <v>35.677</v>
      </c>
      <c r="M15">
        <v>23.104009999999999</v>
      </c>
      <c r="N15">
        <v>12</v>
      </c>
      <c r="O15">
        <v>219</v>
      </c>
      <c r="P15">
        <v>2354.9699799999999</v>
      </c>
      <c r="Q15">
        <v>2334.7419500000001</v>
      </c>
      <c r="R15">
        <v>12</v>
      </c>
      <c r="S15">
        <f t="shared" si="0"/>
        <v>51.679199965063972</v>
      </c>
      <c r="T15">
        <f t="shared" si="1"/>
        <v>9.8920099999999991</v>
      </c>
      <c r="U15">
        <f t="shared" si="2"/>
        <v>1.2772657454382375</v>
      </c>
    </row>
    <row r="16" spans="1:21" hidden="1" x14ac:dyDescent="0.4">
      <c r="A16">
        <v>4</v>
      </c>
      <c r="B16">
        <v>0.68</v>
      </c>
      <c r="C16">
        <v>1</v>
      </c>
      <c r="D16">
        <v>2</v>
      </c>
      <c r="E16">
        <v>1</v>
      </c>
      <c r="F16">
        <v>1.5</v>
      </c>
      <c r="G16">
        <v>52</v>
      </c>
      <c r="H16">
        <v>221.84399999999999</v>
      </c>
      <c r="I16">
        <v>207.04201</v>
      </c>
      <c r="J16">
        <v>19</v>
      </c>
      <c r="K16">
        <v>45</v>
      </c>
      <c r="L16">
        <v>260.29599000000002</v>
      </c>
      <c r="M16">
        <v>241.59096</v>
      </c>
      <c r="N16">
        <v>19</v>
      </c>
      <c r="O16">
        <v>900</v>
      </c>
      <c r="P16">
        <v>14632.177739999999</v>
      </c>
      <c r="Q16">
        <v>14545.70313</v>
      </c>
      <c r="R16">
        <v>19</v>
      </c>
      <c r="S16">
        <f t="shared" si="0"/>
        <v>65.957058743982259</v>
      </c>
      <c r="T16">
        <f t="shared" si="1"/>
        <v>-38.451990000000023</v>
      </c>
      <c r="U16">
        <f t="shared" si="2"/>
        <v>0.85227590328994307</v>
      </c>
    </row>
    <row r="17" spans="1:21" x14ac:dyDescent="0.4">
      <c r="A17">
        <v>4</v>
      </c>
      <c r="B17">
        <v>0.68</v>
      </c>
      <c r="C17">
        <v>1</v>
      </c>
      <c r="D17">
        <v>3</v>
      </c>
      <c r="E17">
        <v>0.85</v>
      </c>
      <c r="F17">
        <v>1.5</v>
      </c>
      <c r="G17">
        <v>24</v>
      </c>
      <c r="H17">
        <v>33.57</v>
      </c>
      <c r="I17">
        <v>26.411999999999999</v>
      </c>
      <c r="J17">
        <v>9</v>
      </c>
      <c r="K17">
        <v>24</v>
      </c>
      <c r="L17">
        <v>40.347009999999997</v>
      </c>
      <c r="M17">
        <v>29.19</v>
      </c>
      <c r="N17">
        <v>9</v>
      </c>
      <c r="O17">
        <v>62</v>
      </c>
      <c r="P17">
        <v>276.29901999999998</v>
      </c>
      <c r="Q17">
        <v>270.17200000000003</v>
      </c>
      <c r="R17">
        <v>9</v>
      </c>
      <c r="S17">
        <f t="shared" si="0"/>
        <v>8.2305338099493586</v>
      </c>
      <c r="T17">
        <f t="shared" si="1"/>
        <v>-6.7770099999999971</v>
      </c>
      <c r="U17">
        <f t="shared" si="2"/>
        <v>0.83203191512828345</v>
      </c>
    </row>
    <row r="18" spans="1:21" x14ac:dyDescent="0.4">
      <c r="A18">
        <v>4</v>
      </c>
      <c r="B18">
        <v>0.68</v>
      </c>
      <c r="C18">
        <v>1</v>
      </c>
      <c r="D18">
        <v>3</v>
      </c>
      <c r="E18">
        <v>0.9</v>
      </c>
      <c r="F18">
        <v>1.5</v>
      </c>
      <c r="G18">
        <v>59</v>
      </c>
      <c r="H18">
        <v>464.56</v>
      </c>
      <c r="I18">
        <v>448.13099</v>
      </c>
      <c r="J18">
        <v>12</v>
      </c>
      <c r="K18">
        <v>59</v>
      </c>
      <c r="L18">
        <v>466.04599000000002</v>
      </c>
      <c r="M18">
        <v>442.71802000000002</v>
      </c>
      <c r="N18">
        <v>12</v>
      </c>
      <c r="O18">
        <v>173</v>
      </c>
      <c r="P18">
        <v>1853.40699</v>
      </c>
      <c r="Q18">
        <v>1835.5526199999999</v>
      </c>
      <c r="R18">
        <v>12</v>
      </c>
      <c r="S18">
        <f t="shared" si="0"/>
        <v>3.9895965860168761</v>
      </c>
      <c r="T18">
        <f t="shared" si="1"/>
        <v>-1.4859900000000152</v>
      </c>
      <c r="U18">
        <f t="shared" si="2"/>
        <v>0.99681149493422305</v>
      </c>
    </row>
    <row r="19" spans="1:21" hidden="1" x14ac:dyDescent="0.4">
      <c r="A19">
        <v>4</v>
      </c>
      <c r="B19">
        <v>0.68</v>
      </c>
      <c r="C19">
        <v>1</v>
      </c>
      <c r="D19">
        <v>3</v>
      </c>
      <c r="E19">
        <v>1</v>
      </c>
      <c r="F19">
        <v>1.5</v>
      </c>
      <c r="G19">
        <v>91</v>
      </c>
      <c r="H19">
        <v>962.51599999999996</v>
      </c>
      <c r="I19">
        <v>938.00202000000002</v>
      </c>
      <c r="J19">
        <v>15</v>
      </c>
      <c r="K19">
        <v>101</v>
      </c>
      <c r="L19">
        <v>1224.1800599999999</v>
      </c>
      <c r="M19">
        <v>1192.0050100000001</v>
      </c>
      <c r="N19">
        <v>15</v>
      </c>
      <c r="O19">
        <v>370</v>
      </c>
      <c r="P19">
        <v>4700.5200199999999</v>
      </c>
      <c r="Q19">
        <v>4664.97559</v>
      </c>
      <c r="R19">
        <v>15</v>
      </c>
      <c r="S19">
        <f t="shared" si="0"/>
        <v>4.8835759821135438</v>
      </c>
      <c r="T19">
        <f t="shared" si="1"/>
        <v>-261.66405999999995</v>
      </c>
      <c r="U19">
        <f t="shared" si="2"/>
        <v>0.78625361697200002</v>
      </c>
    </row>
    <row r="20" spans="1:21" x14ac:dyDescent="0.4">
      <c r="A20">
        <v>4</v>
      </c>
      <c r="B20">
        <v>0.68</v>
      </c>
      <c r="C20">
        <v>1</v>
      </c>
      <c r="D20">
        <v>4</v>
      </c>
      <c r="E20">
        <v>0.85</v>
      </c>
      <c r="F20">
        <v>1.5</v>
      </c>
      <c r="G20">
        <v>20</v>
      </c>
      <c r="H20">
        <v>5.5730000000000004</v>
      </c>
      <c r="I20">
        <v>0.11899999999999999</v>
      </c>
      <c r="J20">
        <v>7</v>
      </c>
      <c r="K20">
        <v>20</v>
      </c>
      <c r="L20">
        <v>11.063000000000001</v>
      </c>
      <c r="M20">
        <v>0.12</v>
      </c>
      <c r="N20">
        <v>7</v>
      </c>
      <c r="O20">
        <v>22</v>
      </c>
      <c r="P20">
        <v>5.7569999999999997</v>
      </c>
      <c r="Q20">
        <v>3.5990099999999998</v>
      </c>
      <c r="R20">
        <v>7</v>
      </c>
      <c r="S20">
        <f t="shared" si="0"/>
        <v>1.0330163287277947</v>
      </c>
      <c r="T20">
        <f t="shared" si="1"/>
        <v>-5.49</v>
      </c>
      <c r="U20">
        <f t="shared" si="2"/>
        <v>0.50375124288167772</v>
      </c>
    </row>
    <row r="21" spans="1:21" x14ac:dyDescent="0.4">
      <c r="A21">
        <v>4</v>
      </c>
      <c r="B21">
        <v>0.68</v>
      </c>
      <c r="C21">
        <v>1</v>
      </c>
      <c r="D21">
        <v>4</v>
      </c>
      <c r="E21">
        <v>0.9</v>
      </c>
      <c r="F21">
        <v>1.5</v>
      </c>
      <c r="G21">
        <v>56</v>
      </c>
      <c r="H21">
        <v>19.795999999999999</v>
      </c>
      <c r="I21">
        <v>8.0340100000000003</v>
      </c>
      <c r="J21">
        <v>9</v>
      </c>
      <c r="K21">
        <v>56</v>
      </c>
      <c r="L21">
        <v>23.010999999999999</v>
      </c>
      <c r="M21">
        <v>6.4050000000000002</v>
      </c>
      <c r="N21">
        <v>9</v>
      </c>
      <c r="O21">
        <v>57</v>
      </c>
      <c r="P21">
        <v>212.87800999999999</v>
      </c>
      <c r="Q21">
        <v>208.22004000000001</v>
      </c>
      <c r="R21">
        <v>9</v>
      </c>
      <c r="S21">
        <f t="shared" si="0"/>
        <v>10.753587088300666</v>
      </c>
      <c r="T21">
        <f t="shared" si="1"/>
        <v>-3.2149999999999999</v>
      </c>
      <c r="U21">
        <f t="shared" si="2"/>
        <v>0.86028421189865711</v>
      </c>
    </row>
    <row r="22" spans="1:21" hidden="1" x14ac:dyDescent="0.4">
      <c r="A22">
        <v>4</v>
      </c>
      <c r="B22">
        <v>0.68</v>
      </c>
      <c r="C22">
        <v>1</v>
      </c>
      <c r="D22">
        <v>4</v>
      </c>
      <c r="E22">
        <v>1</v>
      </c>
      <c r="F22">
        <v>1.5</v>
      </c>
      <c r="G22">
        <v>361</v>
      </c>
      <c r="H22">
        <v>3113.1079199999999</v>
      </c>
      <c r="I22">
        <v>3034.0749599999999</v>
      </c>
      <c r="J22">
        <v>15</v>
      </c>
      <c r="K22">
        <v>360</v>
      </c>
      <c r="L22">
        <v>3084.7370700000001</v>
      </c>
      <c r="M22">
        <v>2997.8205600000001</v>
      </c>
      <c r="N22">
        <v>15</v>
      </c>
      <c r="O22">
        <v>368</v>
      </c>
      <c r="P22">
        <v>4864.0688499999997</v>
      </c>
      <c r="Q22">
        <v>4826.6289100000004</v>
      </c>
      <c r="R22">
        <v>15</v>
      </c>
      <c r="S22">
        <f t="shared" si="0"/>
        <v>1.5624478736349108</v>
      </c>
      <c r="T22">
        <f t="shared" si="1"/>
        <v>28.370849999999791</v>
      </c>
      <c r="U22">
        <f t="shared" si="2"/>
        <v>1.0091971695986393</v>
      </c>
    </row>
    <row r="23" spans="1:21" x14ac:dyDescent="0.4">
      <c r="A23">
        <v>4</v>
      </c>
      <c r="B23">
        <v>0.68</v>
      </c>
      <c r="C23">
        <v>2</v>
      </c>
      <c r="D23">
        <v>3</v>
      </c>
      <c r="E23">
        <v>0.85</v>
      </c>
      <c r="F23">
        <v>1.5</v>
      </c>
      <c r="G23">
        <v>34</v>
      </c>
      <c r="H23">
        <v>66.720010000000002</v>
      </c>
      <c r="I23">
        <v>59.235999999999997</v>
      </c>
      <c r="J23">
        <v>11</v>
      </c>
      <c r="K23">
        <v>25</v>
      </c>
      <c r="L23">
        <v>13.42801</v>
      </c>
      <c r="M23">
        <v>3.4690099999999999</v>
      </c>
      <c r="N23">
        <v>11</v>
      </c>
      <c r="O23">
        <v>125</v>
      </c>
      <c r="P23">
        <v>1125.615</v>
      </c>
      <c r="Q23">
        <v>1112.4190699999999</v>
      </c>
      <c r="R23">
        <v>11</v>
      </c>
      <c r="S23">
        <f t="shared" si="0"/>
        <v>16.870725888680173</v>
      </c>
      <c r="T23">
        <f t="shared" si="1"/>
        <v>53.292000000000002</v>
      </c>
      <c r="U23">
        <f t="shared" si="2"/>
        <v>4.9687191177248158</v>
      </c>
    </row>
    <row r="24" spans="1:21" x14ac:dyDescent="0.4">
      <c r="A24">
        <v>4</v>
      </c>
      <c r="B24">
        <v>0.68</v>
      </c>
      <c r="C24">
        <v>2</v>
      </c>
      <c r="D24">
        <v>3</v>
      </c>
      <c r="E24">
        <v>0.9</v>
      </c>
      <c r="F24">
        <v>1.5</v>
      </c>
      <c r="G24">
        <v>63</v>
      </c>
      <c r="H24">
        <v>691.11901999999998</v>
      </c>
      <c r="I24">
        <v>674.47400000000005</v>
      </c>
      <c r="J24">
        <v>15</v>
      </c>
      <c r="K24">
        <v>46</v>
      </c>
      <c r="L24">
        <v>204.07001</v>
      </c>
      <c r="M24">
        <v>186.52302</v>
      </c>
      <c r="N24">
        <v>15</v>
      </c>
      <c r="O24">
        <v>369</v>
      </c>
      <c r="P24">
        <v>5026.7539100000004</v>
      </c>
      <c r="Q24">
        <v>4989.2661200000002</v>
      </c>
      <c r="R24">
        <v>15</v>
      </c>
      <c r="S24">
        <f t="shared" si="0"/>
        <v>7.2733548991315571</v>
      </c>
      <c r="T24">
        <f t="shared" si="1"/>
        <v>487.04900999999995</v>
      </c>
      <c r="U24">
        <f t="shared" si="2"/>
        <v>3.3866760725890099</v>
      </c>
    </row>
    <row r="25" spans="1:21" hidden="1" x14ac:dyDescent="0.4">
      <c r="A25">
        <v>4</v>
      </c>
      <c r="B25">
        <v>0.68</v>
      </c>
      <c r="C25">
        <v>2</v>
      </c>
      <c r="D25">
        <v>3</v>
      </c>
      <c r="E25">
        <v>1</v>
      </c>
      <c r="F25">
        <v>1.5</v>
      </c>
      <c r="G25">
        <v>102</v>
      </c>
      <c r="H25">
        <v>1420.95704</v>
      </c>
      <c r="I25">
        <v>1399.7497599999999</v>
      </c>
      <c r="J25">
        <v>23</v>
      </c>
      <c r="K25">
        <v>53</v>
      </c>
      <c r="L25">
        <v>519.85199</v>
      </c>
      <c r="M25">
        <v>499.79502000000002</v>
      </c>
      <c r="N25">
        <v>24</v>
      </c>
      <c r="O25">
        <v>1356</v>
      </c>
      <c r="P25">
        <v>18127.488290000001</v>
      </c>
      <c r="Q25">
        <v>18002.429690000001</v>
      </c>
      <c r="R25">
        <v>22</v>
      </c>
      <c r="S25">
        <f t="shared" si="0"/>
        <v>12.757238804348372</v>
      </c>
      <c r="T25">
        <f t="shared" si="1"/>
        <v>901.10505000000001</v>
      </c>
      <c r="U25">
        <f t="shared" si="2"/>
        <v>2.7333877090669598</v>
      </c>
    </row>
    <row r="26" spans="1:21" hidden="1" x14ac:dyDescent="0.4">
      <c r="A26">
        <v>6</v>
      </c>
      <c r="B26">
        <v>0.64</v>
      </c>
      <c r="C26">
        <v>1</v>
      </c>
      <c r="D26">
        <v>2</v>
      </c>
      <c r="E26">
        <v>0.85</v>
      </c>
      <c r="F26">
        <v>1.5</v>
      </c>
      <c r="G26">
        <v>28</v>
      </c>
      <c r="H26">
        <v>120.89400000000001</v>
      </c>
      <c r="I26">
        <v>104.79601</v>
      </c>
      <c r="J26">
        <v>10</v>
      </c>
      <c r="K26">
        <v>30</v>
      </c>
      <c r="L26">
        <v>156.50701000000001</v>
      </c>
      <c r="M26">
        <v>129.58198999999999</v>
      </c>
      <c r="N26">
        <v>10</v>
      </c>
      <c r="O26">
        <v>127</v>
      </c>
      <c r="P26">
        <v>1600.1550299999999</v>
      </c>
      <c r="Q26">
        <v>1580.64112</v>
      </c>
      <c r="R26">
        <v>10</v>
      </c>
      <c r="S26">
        <f t="shared" si="0"/>
        <v>13.236016923916818</v>
      </c>
      <c r="T26">
        <f t="shared" si="1"/>
        <v>-35.613010000000003</v>
      </c>
      <c r="U26">
        <f t="shared" si="2"/>
        <v>0.77245102312030622</v>
      </c>
    </row>
    <row r="27" spans="1:21" hidden="1" x14ac:dyDescent="0.4">
      <c r="A27">
        <v>6</v>
      </c>
      <c r="B27">
        <v>0.64</v>
      </c>
      <c r="C27">
        <v>1</v>
      </c>
      <c r="D27">
        <v>2</v>
      </c>
      <c r="E27">
        <v>0.9</v>
      </c>
      <c r="F27">
        <v>1.5</v>
      </c>
      <c r="G27">
        <v>46</v>
      </c>
      <c r="H27">
        <v>446.11700999999999</v>
      </c>
      <c r="I27">
        <v>427.12198000000001</v>
      </c>
      <c r="J27">
        <v>12</v>
      </c>
      <c r="K27">
        <v>48</v>
      </c>
      <c r="L27">
        <v>462.98599999999999</v>
      </c>
      <c r="M27">
        <v>437.86500000000001</v>
      </c>
      <c r="N27">
        <v>12</v>
      </c>
      <c r="O27">
        <v>462</v>
      </c>
      <c r="P27">
        <v>10601.097659999999</v>
      </c>
      <c r="Q27">
        <v>10531.39063</v>
      </c>
      <c r="R27">
        <v>12</v>
      </c>
      <c r="S27">
        <f t="shared" si="0"/>
        <v>23.763042929028867</v>
      </c>
      <c r="T27">
        <f t="shared" si="1"/>
        <v>-16.868989999999997</v>
      </c>
      <c r="U27">
        <f t="shared" si="2"/>
        <v>0.9635647946158199</v>
      </c>
    </row>
    <row r="28" spans="1:21" hidden="1" x14ac:dyDescent="0.4">
      <c r="A28">
        <v>6</v>
      </c>
      <c r="B28">
        <v>0.64</v>
      </c>
      <c r="C28">
        <v>1</v>
      </c>
      <c r="D28">
        <v>2</v>
      </c>
      <c r="E28">
        <v>1</v>
      </c>
      <c r="F28">
        <v>1.5</v>
      </c>
      <c r="G28">
        <v>153</v>
      </c>
      <c r="H28">
        <v>4324.7270600000002</v>
      </c>
      <c r="I28">
        <v>4272.9570400000002</v>
      </c>
      <c r="J28">
        <v>17</v>
      </c>
      <c r="K28">
        <v>152</v>
      </c>
      <c r="L28">
        <v>4520.9209000000001</v>
      </c>
      <c r="M28">
        <v>4449.7807700000003</v>
      </c>
      <c r="N28">
        <v>17</v>
      </c>
      <c r="O28">
        <v>20000</v>
      </c>
      <c r="P28">
        <v>20504.98633</v>
      </c>
      <c r="Q28">
        <v>18003.476569999999</v>
      </c>
      <c r="R28">
        <v>12</v>
      </c>
      <c r="S28">
        <f t="shared" si="0"/>
        <v>4.7413365156967844</v>
      </c>
      <c r="T28">
        <f t="shared" si="1"/>
        <v>-196.19383999999991</v>
      </c>
      <c r="U28">
        <f t="shared" si="2"/>
        <v>0.95660312481910492</v>
      </c>
    </row>
    <row r="29" spans="1:21" hidden="1" x14ac:dyDescent="0.4">
      <c r="A29">
        <v>6</v>
      </c>
      <c r="B29">
        <v>0.64</v>
      </c>
      <c r="C29">
        <v>1</v>
      </c>
      <c r="D29">
        <v>4</v>
      </c>
      <c r="E29">
        <v>0.85</v>
      </c>
      <c r="F29">
        <v>1.5</v>
      </c>
      <c r="G29">
        <v>15</v>
      </c>
      <c r="H29">
        <v>19.840009999999999</v>
      </c>
      <c r="I29">
        <v>9.7240000000000002</v>
      </c>
      <c r="J29">
        <v>8</v>
      </c>
      <c r="K29">
        <v>15</v>
      </c>
      <c r="L29">
        <v>28.611999999999998</v>
      </c>
      <c r="M29">
        <v>9.6530000000000005</v>
      </c>
      <c r="N29">
        <v>8</v>
      </c>
      <c r="O29">
        <v>25</v>
      </c>
      <c r="P29">
        <v>101.923</v>
      </c>
      <c r="Q29">
        <v>97.417000000000002</v>
      </c>
      <c r="R29">
        <v>8</v>
      </c>
      <c r="S29">
        <f t="shared" si="0"/>
        <v>5.1372453945335712</v>
      </c>
      <c r="T29">
        <f t="shared" si="1"/>
        <v>-8.7719899999999988</v>
      </c>
      <c r="U29">
        <f t="shared" si="2"/>
        <v>0.69341569970641692</v>
      </c>
    </row>
    <row r="30" spans="1:21" hidden="1" x14ac:dyDescent="0.4">
      <c r="A30">
        <v>6</v>
      </c>
      <c r="B30">
        <v>0.64</v>
      </c>
      <c r="C30">
        <v>1</v>
      </c>
      <c r="D30">
        <v>4</v>
      </c>
      <c r="E30">
        <v>0.9</v>
      </c>
      <c r="F30">
        <v>1.5</v>
      </c>
      <c r="G30">
        <v>67</v>
      </c>
      <c r="H30">
        <v>581.08502999999996</v>
      </c>
      <c r="I30">
        <v>550.44097999999997</v>
      </c>
      <c r="J30">
        <v>10</v>
      </c>
      <c r="K30">
        <v>67</v>
      </c>
      <c r="L30">
        <v>480.25601999999998</v>
      </c>
      <c r="M30">
        <v>439.33697999999998</v>
      </c>
      <c r="N30">
        <v>10</v>
      </c>
      <c r="O30">
        <v>132</v>
      </c>
      <c r="P30">
        <v>1706.89698</v>
      </c>
      <c r="Q30">
        <v>1688.41993</v>
      </c>
      <c r="R30">
        <v>10</v>
      </c>
      <c r="S30">
        <f t="shared" si="0"/>
        <v>2.9374306545119571</v>
      </c>
      <c r="T30">
        <f t="shared" si="1"/>
        <v>100.82900999999998</v>
      </c>
      <c r="U30">
        <f t="shared" si="2"/>
        <v>1.2099484562421519</v>
      </c>
    </row>
    <row r="31" spans="1:21" hidden="1" x14ac:dyDescent="0.4">
      <c r="A31">
        <v>6</v>
      </c>
      <c r="B31">
        <v>0.64</v>
      </c>
      <c r="C31">
        <v>1</v>
      </c>
      <c r="D31">
        <v>4</v>
      </c>
      <c r="E31">
        <v>1</v>
      </c>
      <c r="F31">
        <v>1.5</v>
      </c>
      <c r="G31">
        <v>373</v>
      </c>
      <c r="H31">
        <v>11707.47754</v>
      </c>
      <c r="I31">
        <v>11585.160159999999</v>
      </c>
      <c r="J31">
        <v>14</v>
      </c>
      <c r="K31">
        <v>371</v>
      </c>
      <c r="L31">
        <v>11535.34864</v>
      </c>
      <c r="M31">
        <v>11382.6504</v>
      </c>
      <c r="N31">
        <v>14</v>
      </c>
      <c r="O31">
        <v>20000</v>
      </c>
      <c r="P31">
        <v>20514.900399999999</v>
      </c>
      <c r="Q31">
        <v>18002.689460000001</v>
      </c>
      <c r="R31">
        <v>12</v>
      </c>
      <c r="S31">
        <f t="shared" si="0"/>
        <v>1.7522903913254058</v>
      </c>
      <c r="T31">
        <f t="shared" si="1"/>
        <v>172.1288999999997</v>
      </c>
      <c r="U31">
        <f t="shared" si="2"/>
        <v>1.0149218636880315</v>
      </c>
    </row>
    <row r="32" spans="1:21" hidden="1" x14ac:dyDescent="0.4">
      <c r="A32">
        <v>6</v>
      </c>
      <c r="B32">
        <v>0.64</v>
      </c>
      <c r="C32">
        <v>1</v>
      </c>
      <c r="D32">
        <v>6</v>
      </c>
      <c r="E32">
        <v>0.85</v>
      </c>
      <c r="F32">
        <v>1.5</v>
      </c>
      <c r="G32">
        <v>1</v>
      </c>
      <c r="H32">
        <v>6.0180100000000003</v>
      </c>
      <c r="I32">
        <v>0.15001</v>
      </c>
      <c r="J32">
        <v>6</v>
      </c>
      <c r="K32">
        <v>1</v>
      </c>
      <c r="L32">
        <v>16.027010000000001</v>
      </c>
      <c r="M32">
        <v>4.9000000000000002E-2</v>
      </c>
      <c r="N32">
        <v>6</v>
      </c>
      <c r="O32">
        <v>1</v>
      </c>
      <c r="P32">
        <v>1.3340000000000001</v>
      </c>
      <c r="Q32">
        <v>0.47400999999999999</v>
      </c>
      <c r="R32">
        <v>6</v>
      </c>
      <c r="S32">
        <f t="shared" si="0"/>
        <v>0.22166796000671318</v>
      </c>
      <c r="T32">
        <f t="shared" si="1"/>
        <v>-10.009</v>
      </c>
      <c r="U32">
        <f t="shared" si="2"/>
        <v>0.37549174799291946</v>
      </c>
    </row>
    <row r="33" spans="1:21" hidden="1" x14ac:dyDescent="0.4">
      <c r="A33">
        <v>6</v>
      </c>
      <c r="B33">
        <v>0.64</v>
      </c>
      <c r="C33">
        <v>1</v>
      </c>
      <c r="D33">
        <v>6</v>
      </c>
      <c r="E33">
        <v>0.9</v>
      </c>
      <c r="F33">
        <v>1.5</v>
      </c>
      <c r="G33">
        <v>6</v>
      </c>
      <c r="H33">
        <v>10.232010000000001</v>
      </c>
      <c r="I33">
        <v>0.50200999999999996</v>
      </c>
      <c r="J33">
        <v>7</v>
      </c>
      <c r="K33">
        <v>6</v>
      </c>
      <c r="L33">
        <v>15.97701</v>
      </c>
      <c r="M33">
        <v>0.56001000000000001</v>
      </c>
      <c r="N33">
        <v>7</v>
      </c>
      <c r="O33">
        <v>6</v>
      </c>
      <c r="P33">
        <v>2.1270099999999998</v>
      </c>
      <c r="Q33">
        <v>1.02101</v>
      </c>
      <c r="R33">
        <v>7</v>
      </c>
      <c r="S33">
        <f t="shared" si="0"/>
        <v>0.20787802201131544</v>
      </c>
      <c r="T33">
        <f t="shared" si="1"/>
        <v>-5.7449999999999992</v>
      </c>
      <c r="U33">
        <f t="shared" si="2"/>
        <v>0.64042082967964598</v>
      </c>
    </row>
    <row r="34" spans="1:21" hidden="1" x14ac:dyDescent="0.4">
      <c r="A34">
        <v>6</v>
      </c>
      <c r="B34">
        <v>0.64</v>
      </c>
      <c r="C34">
        <v>1</v>
      </c>
      <c r="D34">
        <v>6</v>
      </c>
      <c r="E34">
        <v>1</v>
      </c>
      <c r="F34">
        <v>1.5</v>
      </c>
      <c r="G34">
        <v>252</v>
      </c>
      <c r="H34">
        <v>2735.7871100000002</v>
      </c>
      <c r="I34">
        <v>2647.8854999999999</v>
      </c>
      <c r="J34">
        <v>11</v>
      </c>
      <c r="K34">
        <v>252</v>
      </c>
      <c r="L34">
        <v>2745.5520099999999</v>
      </c>
      <c r="M34">
        <v>2645.8669500000001</v>
      </c>
      <c r="N34">
        <v>11</v>
      </c>
      <c r="O34">
        <v>259</v>
      </c>
      <c r="P34">
        <v>4995.8369199999997</v>
      </c>
      <c r="Q34">
        <v>4955.375</v>
      </c>
      <c r="R34">
        <v>11</v>
      </c>
      <c r="S34">
        <f t="shared" si="0"/>
        <v>1.8261058770760856</v>
      </c>
      <c r="T34">
        <f t="shared" si="1"/>
        <v>-9.7648999999996704</v>
      </c>
      <c r="U34">
        <f t="shared" si="2"/>
        <v>0.99644337460575017</v>
      </c>
    </row>
    <row r="35" spans="1:21" hidden="1" x14ac:dyDescent="0.4">
      <c r="A35">
        <v>6</v>
      </c>
      <c r="B35">
        <v>0.64</v>
      </c>
      <c r="C35">
        <v>3</v>
      </c>
      <c r="D35">
        <v>4</v>
      </c>
      <c r="E35">
        <v>0.85</v>
      </c>
      <c r="F35">
        <v>1.5</v>
      </c>
      <c r="G35">
        <v>55</v>
      </c>
      <c r="H35">
        <v>602.45501999999999</v>
      </c>
      <c r="I35">
        <v>577.34307999999999</v>
      </c>
      <c r="J35">
        <v>11</v>
      </c>
      <c r="K35">
        <v>37</v>
      </c>
      <c r="L35">
        <v>447.01400999999998</v>
      </c>
      <c r="M35">
        <v>417.01098999999999</v>
      </c>
      <c r="N35">
        <v>11</v>
      </c>
      <c r="O35">
        <v>289</v>
      </c>
      <c r="P35">
        <v>5196.9018599999999</v>
      </c>
      <c r="Q35">
        <v>5156.71875</v>
      </c>
      <c r="R35">
        <v>11</v>
      </c>
      <c r="S35">
        <f t="shared" si="0"/>
        <v>8.6262072478041603</v>
      </c>
      <c r="T35">
        <f t="shared" si="1"/>
        <v>155.44101000000001</v>
      </c>
      <c r="U35">
        <f t="shared" si="2"/>
        <v>1.3477318529680982</v>
      </c>
    </row>
    <row r="36" spans="1:21" hidden="1" x14ac:dyDescent="0.4">
      <c r="A36">
        <v>6</v>
      </c>
      <c r="B36">
        <v>0.64</v>
      </c>
      <c r="C36">
        <v>3</v>
      </c>
      <c r="D36">
        <v>4</v>
      </c>
      <c r="E36">
        <v>0.9</v>
      </c>
      <c r="F36">
        <v>1.5</v>
      </c>
      <c r="G36">
        <v>122</v>
      </c>
      <c r="H36">
        <v>2035.17896</v>
      </c>
      <c r="I36">
        <v>1990.52637</v>
      </c>
      <c r="J36">
        <v>13</v>
      </c>
      <c r="K36">
        <v>68</v>
      </c>
      <c r="L36">
        <v>1186.80799</v>
      </c>
      <c r="M36">
        <v>1150.40113</v>
      </c>
      <c r="N36">
        <v>13</v>
      </c>
      <c r="O36">
        <v>820</v>
      </c>
      <c r="P36">
        <v>15304.10059</v>
      </c>
      <c r="Q36">
        <v>15195.2461</v>
      </c>
      <c r="R36">
        <v>13</v>
      </c>
      <c r="S36">
        <f t="shared" si="0"/>
        <v>7.5197812530451866</v>
      </c>
      <c r="T36">
        <f t="shared" si="1"/>
        <v>848.37096999999994</v>
      </c>
      <c r="U36">
        <f t="shared" si="2"/>
        <v>1.7148342252060502</v>
      </c>
    </row>
    <row r="37" spans="1:21" hidden="1" x14ac:dyDescent="0.4">
      <c r="A37">
        <v>6</v>
      </c>
      <c r="B37">
        <v>0.64</v>
      </c>
      <c r="C37">
        <v>3</v>
      </c>
      <c r="D37">
        <v>4</v>
      </c>
      <c r="E37">
        <v>1</v>
      </c>
      <c r="F37">
        <v>1.5</v>
      </c>
      <c r="G37">
        <v>608</v>
      </c>
      <c r="H37">
        <v>12903.958989999999</v>
      </c>
      <c r="I37">
        <v>12720.48633</v>
      </c>
      <c r="J37">
        <v>21</v>
      </c>
      <c r="K37">
        <v>358</v>
      </c>
      <c r="L37">
        <v>6586.7250999999997</v>
      </c>
      <c r="M37">
        <v>6465.2133800000001</v>
      </c>
      <c r="N37">
        <v>21</v>
      </c>
      <c r="O37">
        <v>877</v>
      </c>
      <c r="P37">
        <v>18125.01368</v>
      </c>
      <c r="Q37">
        <v>18005.4336</v>
      </c>
      <c r="R37">
        <v>13</v>
      </c>
      <c r="S37">
        <f t="shared" si="0"/>
        <v>1.4046087479079938</v>
      </c>
      <c r="T37">
        <f t="shared" si="1"/>
        <v>6317.2338899999995</v>
      </c>
      <c r="U37">
        <f t="shared" si="2"/>
        <v>1.9590857055807598</v>
      </c>
    </row>
    <row r="38" spans="1:21" x14ac:dyDescent="0.4">
      <c r="A38">
        <v>6</v>
      </c>
      <c r="B38">
        <v>0.68</v>
      </c>
      <c r="C38">
        <v>1</v>
      </c>
      <c r="D38">
        <v>2</v>
      </c>
      <c r="E38">
        <v>0.85</v>
      </c>
      <c r="F38">
        <v>1.5</v>
      </c>
      <c r="G38">
        <v>56</v>
      </c>
      <c r="H38">
        <v>644.23901999999998</v>
      </c>
      <c r="I38">
        <v>624.16102000000001</v>
      </c>
      <c r="J38">
        <v>13</v>
      </c>
      <c r="K38">
        <v>52</v>
      </c>
      <c r="L38">
        <v>566.58802000000003</v>
      </c>
      <c r="M38">
        <v>539.58898999999997</v>
      </c>
      <c r="N38">
        <v>13</v>
      </c>
      <c r="O38">
        <v>808</v>
      </c>
      <c r="P38">
        <v>9472.3974699999999</v>
      </c>
      <c r="Q38">
        <v>9370.2461000000003</v>
      </c>
      <c r="R38">
        <v>13</v>
      </c>
      <c r="S38">
        <f t="shared" si="0"/>
        <v>14.70323463176757</v>
      </c>
      <c r="T38">
        <f t="shared" si="1"/>
        <v>77.650999999999954</v>
      </c>
      <c r="U38">
        <f t="shared" si="2"/>
        <v>1.1370501974256355</v>
      </c>
    </row>
    <row r="39" spans="1:21" x14ac:dyDescent="0.4">
      <c r="A39">
        <v>6</v>
      </c>
      <c r="B39">
        <v>0.68</v>
      </c>
      <c r="C39">
        <v>1</v>
      </c>
      <c r="D39">
        <v>2</v>
      </c>
      <c r="E39">
        <v>0.9</v>
      </c>
      <c r="F39">
        <v>1.5</v>
      </c>
      <c r="G39">
        <v>131</v>
      </c>
      <c r="H39">
        <v>1178.12598</v>
      </c>
      <c r="I39">
        <v>1139.5917999999999</v>
      </c>
      <c r="J39">
        <v>17</v>
      </c>
      <c r="K39">
        <v>120</v>
      </c>
      <c r="L39">
        <v>1183.85401</v>
      </c>
      <c r="M39">
        <v>1134.31727</v>
      </c>
      <c r="N39">
        <v>17</v>
      </c>
      <c r="O39">
        <v>4394</v>
      </c>
      <c r="P39">
        <v>9118.5400399999999</v>
      </c>
      <c r="Q39">
        <v>8549.4179700000004</v>
      </c>
      <c r="R39">
        <v>17</v>
      </c>
      <c r="S39">
        <f t="shared" si="0"/>
        <v>7.7398683967566857</v>
      </c>
      <c r="T39">
        <f t="shared" si="1"/>
        <v>-5.7280299999999897</v>
      </c>
      <c r="U39">
        <f t="shared" si="2"/>
        <v>0.99516154023079251</v>
      </c>
    </row>
    <row r="40" spans="1:21" hidden="1" x14ac:dyDescent="0.4">
      <c r="A40">
        <v>6</v>
      </c>
      <c r="B40">
        <v>0.68</v>
      </c>
      <c r="C40">
        <v>1</v>
      </c>
      <c r="D40">
        <v>2</v>
      </c>
      <c r="E40">
        <v>1</v>
      </c>
      <c r="F40">
        <v>1.5</v>
      </c>
      <c r="G40">
        <v>515</v>
      </c>
      <c r="H40">
        <v>391.36200000000002</v>
      </c>
      <c r="I40">
        <v>243.84583000000001</v>
      </c>
      <c r="J40">
        <v>27</v>
      </c>
      <c r="K40">
        <v>384</v>
      </c>
      <c r="L40">
        <v>290.97001</v>
      </c>
      <c r="M40">
        <v>143.95504</v>
      </c>
      <c r="N40">
        <v>27</v>
      </c>
      <c r="O40">
        <v>6731</v>
      </c>
      <c r="P40">
        <v>18947.863290000001</v>
      </c>
      <c r="Q40">
        <v>18000.070319999999</v>
      </c>
      <c r="R40">
        <v>18</v>
      </c>
      <c r="S40">
        <f t="shared" si="0"/>
        <v>48.415184126205403</v>
      </c>
      <c r="T40">
        <f t="shared" si="1"/>
        <v>100.39199000000002</v>
      </c>
      <c r="U40">
        <f t="shared" si="2"/>
        <v>1.3450252141105539</v>
      </c>
    </row>
    <row r="41" spans="1:21" x14ac:dyDescent="0.4">
      <c r="A41">
        <v>6</v>
      </c>
      <c r="B41">
        <v>0.68</v>
      </c>
      <c r="C41">
        <v>1</v>
      </c>
      <c r="D41">
        <v>4</v>
      </c>
      <c r="E41">
        <v>0.85</v>
      </c>
      <c r="F41">
        <v>1.5</v>
      </c>
      <c r="G41">
        <v>167</v>
      </c>
      <c r="H41">
        <v>130.92701</v>
      </c>
      <c r="I41">
        <v>71.997010000000003</v>
      </c>
      <c r="J41">
        <v>12</v>
      </c>
      <c r="K41">
        <v>166</v>
      </c>
      <c r="L41">
        <v>139.56399999999999</v>
      </c>
      <c r="M41">
        <v>73.070030000000003</v>
      </c>
      <c r="N41">
        <v>12</v>
      </c>
      <c r="O41">
        <v>533</v>
      </c>
      <c r="P41">
        <v>304.34899999999999</v>
      </c>
      <c r="Q41">
        <v>233.51299</v>
      </c>
      <c r="R41">
        <v>12</v>
      </c>
      <c r="S41">
        <f t="shared" si="0"/>
        <v>2.3245700027824663</v>
      </c>
      <c r="T41">
        <f t="shared" si="1"/>
        <v>-8.6369899999999973</v>
      </c>
      <c r="U41">
        <f t="shared" si="2"/>
        <v>0.93811448511077355</v>
      </c>
    </row>
    <row r="42" spans="1:21" x14ac:dyDescent="0.4">
      <c r="A42">
        <v>6</v>
      </c>
      <c r="B42">
        <v>0.68</v>
      </c>
      <c r="C42">
        <v>1</v>
      </c>
      <c r="D42">
        <v>4</v>
      </c>
      <c r="E42">
        <v>0.9</v>
      </c>
      <c r="F42">
        <v>1.5</v>
      </c>
      <c r="G42">
        <v>375</v>
      </c>
      <c r="H42">
        <v>316.13101999999998</v>
      </c>
      <c r="I42">
        <v>195.28004999999999</v>
      </c>
      <c r="J42">
        <v>14</v>
      </c>
      <c r="K42">
        <v>377</v>
      </c>
      <c r="L42">
        <v>328.04700000000003</v>
      </c>
      <c r="M42">
        <v>190.23806999999999</v>
      </c>
      <c r="N42">
        <v>14</v>
      </c>
      <c r="O42">
        <v>1367</v>
      </c>
      <c r="P42">
        <v>922.22199000000001</v>
      </c>
      <c r="Q42">
        <v>741.17133000000001</v>
      </c>
      <c r="R42">
        <v>14</v>
      </c>
      <c r="S42">
        <f t="shared" si="0"/>
        <v>2.9172144827799564</v>
      </c>
      <c r="T42">
        <f t="shared" si="1"/>
        <v>-11.915980000000047</v>
      </c>
      <c r="U42">
        <f t="shared" si="2"/>
        <v>0.96367599764667855</v>
      </c>
    </row>
    <row r="43" spans="1:21" hidden="1" x14ac:dyDescent="0.4">
      <c r="A43">
        <v>6</v>
      </c>
      <c r="B43">
        <v>0.68</v>
      </c>
      <c r="C43">
        <v>1</v>
      </c>
      <c r="D43">
        <v>4</v>
      </c>
      <c r="E43">
        <v>1</v>
      </c>
      <c r="F43">
        <v>1.5</v>
      </c>
      <c r="G43">
        <v>2281</v>
      </c>
      <c r="H43">
        <v>1900.7209499999999</v>
      </c>
      <c r="I43">
        <v>1233.6616300000001</v>
      </c>
      <c r="J43">
        <v>21</v>
      </c>
      <c r="K43">
        <v>2114</v>
      </c>
      <c r="L43">
        <v>1837.35303</v>
      </c>
      <c r="M43">
        <v>1113.30359</v>
      </c>
      <c r="N43">
        <v>21</v>
      </c>
      <c r="O43">
        <v>6431</v>
      </c>
      <c r="P43">
        <v>18866.3125</v>
      </c>
      <c r="Q43">
        <v>18000.019540000001</v>
      </c>
      <c r="R43">
        <v>18</v>
      </c>
      <c r="S43">
        <f t="shared" si="0"/>
        <v>9.9258718119564051</v>
      </c>
      <c r="T43">
        <f t="shared" si="1"/>
        <v>63.367919999999913</v>
      </c>
      <c r="U43">
        <f t="shared" si="2"/>
        <v>1.0344887013901731</v>
      </c>
    </row>
    <row r="44" spans="1:21" x14ac:dyDescent="0.4">
      <c r="A44">
        <v>6</v>
      </c>
      <c r="B44">
        <v>0.68</v>
      </c>
      <c r="C44">
        <v>1</v>
      </c>
      <c r="D44">
        <v>6</v>
      </c>
      <c r="E44">
        <v>0.85</v>
      </c>
      <c r="F44">
        <v>1.5</v>
      </c>
      <c r="G44">
        <v>56</v>
      </c>
      <c r="H44">
        <v>29.545010000000001</v>
      </c>
      <c r="I44">
        <v>5.1310000000000002</v>
      </c>
      <c r="J44">
        <v>9</v>
      </c>
      <c r="K44">
        <v>56</v>
      </c>
      <c r="L44">
        <v>39.769010000000002</v>
      </c>
      <c r="M44">
        <v>5.4850000000000003</v>
      </c>
      <c r="N44">
        <v>9</v>
      </c>
      <c r="O44">
        <v>56</v>
      </c>
      <c r="P44">
        <v>18.754000000000001</v>
      </c>
      <c r="Q44">
        <v>10.74</v>
      </c>
      <c r="R44">
        <v>9</v>
      </c>
      <c r="S44">
        <f t="shared" si="0"/>
        <v>0.63476031993219839</v>
      </c>
      <c r="T44">
        <f t="shared" si="1"/>
        <v>-10.224</v>
      </c>
      <c r="U44">
        <f t="shared" si="2"/>
        <v>0.74291540071025153</v>
      </c>
    </row>
    <row r="45" spans="1:21" x14ac:dyDescent="0.4">
      <c r="A45">
        <v>6</v>
      </c>
      <c r="B45">
        <v>0.68</v>
      </c>
      <c r="C45">
        <v>1</v>
      </c>
      <c r="D45">
        <v>6</v>
      </c>
      <c r="E45">
        <v>0.9</v>
      </c>
      <c r="F45">
        <v>1.5</v>
      </c>
      <c r="G45">
        <v>252</v>
      </c>
      <c r="H45">
        <v>150.892</v>
      </c>
      <c r="I45">
        <v>69.045969999999997</v>
      </c>
      <c r="J45">
        <v>11</v>
      </c>
      <c r="K45">
        <v>252</v>
      </c>
      <c r="L45">
        <v>171.59501</v>
      </c>
      <c r="M45">
        <v>68.667019999999994</v>
      </c>
      <c r="N45">
        <v>11</v>
      </c>
      <c r="O45">
        <v>259</v>
      </c>
      <c r="P45">
        <v>150.92101</v>
      </c>
      <c r="Q45">
        <v>116.74096</v>
      </c>
      <c r="R45">
        <v>11</v>
      </c>
      <c r="S45">
        <f t="shared" si="0"/>
        <v>1.0001922567134109</v>
      </c>
      <c r="T45">
        <f t="shared" si="1"/>
        <v>-20.703010000000006</v>
      </c>
      <c r="U45">
        <f t="shared" si="2"/>
        <v>0.8793495801538751</v>
      </c>
    </row>
    <row r="46" spans="1:21" hidden="1" x14ac:dyDescent="0.4">
      <c r="A46">
        <v>6</v>
      </c>
      <c r="B46">
        <v>0.68</v>
      </c>
      <c r="C46">
        <v>1</v>
      </c>
      <c r="D46">
        <v>6</v>
      </c>
      <c r="E46">
        <v>1</v>
      </c>
      <c r="F46">
        <v>1.5</v>
      </c>
      <c r="G46">
        <v>4368</v>
      </c>
      <c r="H46">
        <v>3049.23902</v>
      </c>
      <c r="I46">
        <v>1748.1023</v>
      </c>
      <c r="J46">
        <v>17</v>
      </c>
      <c r="K46">
        <v>4368</v>
      </c>
      <c r="L46">
        <v>3262.8391200000001</v>
      </c>
      <c r="M46">
        <v>1763.39112</v>
      </c>
      <c r="N46">
        <v>17</v>
      </c>
      <c r="O46">
        <v>4380</v>
      </c>
      <c r="P46">
        <v>7806.3671899999999</v>
      </c>
      <c r="Q46">
        <v>7216.0166099999997</v>
      </c>
      <c r="R46">
        <v>17</v>
      </c>
      <c r="S46">
        <f t="shared" si="0"/>
        <v>2.5601034024548195</v>
      </c>
      <c r="T46">
        <f t="shared" si="1"/>
        <v>-213.60010000000011</v>
      </c>
      <c r="U46">
        <f t="shared" si="2"/>
        <v>0.93453550967600263</v>
      </c>
    </row>
    <row r="47" spans="1:21" x14ac:dyDescent="0.4">
      <c r="A47">
        <v>6</v>
      </c>
      <c r="B47">
        <v>0.68</v>
      </c>
      <c r="C47">
        <v>3</v>
      </c>
      <c r="D47">
        <v>4</v>
      </c>
      <c r="E47">
        <v>0.85</v>
      </c>
      <c r="F47">
        <v>1.5</v>
      </c>
      <c r="G47">
        <v>187</v>
      </c>
      <c r="H47">
        <v>167.06</v>
      </c>
      <c r="I47">
        <v>101.959</v>
      </c>
      <c r="J47">
        <v>15</v>
      </c>
      <c r="K47">
        <v>97</v>
      </c>
      <c r="L47">
        <v>109.84701</v>
      </c>
      <c r="M47">
        <v>58.36</v>
      </c>
      <c r="N47">
        <v>15</v>
      </c>
      <c r="O47">
        <v>2732</v>
      </c>
      <c r="P47">
        <v>2811.93995</v>
      </c>
      <c r="Q47">
        <v>2453.9692399999999</v>
      </c>
      <c r="R47">
        <v>15</v>
      </c>
      <c r="S47">
        <f t="shared" si="0"/>
        <v>16.831916377349454</v>
      </c>
      <c r="T47">
        <f t="shared" si="1"/>
        <v>57.212990000000005</v>
      </c>
      <c r="U47">
        <f t="shared" si="2"/>
        <v>1.5208424881114198</v>
      </c>
    </row>
  </sheetData>
  <autoFilter ref="A1:U47" xr:uid="{E609E248-FF95-4C05-AC91-F121FA69A1C1}">
    <filterColumn colId="1">
      <filters>
        <filter val="0.68"/>
      </filters>
    </filterColumn>
    <filterColumn colId="4">
      <filters>
        <filter val="0.85"/>
        <filter val="0.9"/>
      </filters>
    </filterColumn>
  </autoFilter>
  <phoneticPr fontId="1" type="noConversion"/>
  <conditionalFormatting sqref="Q1:Q1048576">
    <cfRule type="cellIs" dxfId="16" priority="10" operator="greaterThan">
      <formula>18000</formula>
    </cfRule>
  </conditionalFormatting>
  <conditionalFormatting sqref="P1:P1048576">
    <cfRule type="cellIs" dxfId="0" priority="9" operator="greaterThan">
      <formula>18000</formula>
    </cfRule>
    <cfRule type="cellIs" dxfId="1" priority="1" operator="greaterThan">
      <formula>10000</formula>
    </cfRule>
  </conditionalFormatting>
  <conditionalFormatting sqref="S1:S1048576">
    <cfRule type="cellIs" dxfId="15" priority="8" operator="greaterThan">
      <formula>10</formula>
    </cfRule>
  </conditionalFormatting>
  <conditionalFormatting sqref="T2:T47">
    <cfRule type="cellIs" dxfId="14" priority="7" operator="greaterThan">
      <formula>0</formula>
    </cfRule>
  </conditionalFormatting>
  <conditionalFormatting sqref="T1:T1048576">
    <cfRule type="cellIs" dxfId="13" priority="6" operator="greaterThan">
      <formula>0</formula>
    </cfRule>
  </conditionalFormatting>
  <conditionalFormatting sqref="U2:U47">
    <cfRule type="cellIs" dxfId="12" priority="5" operator="greaterThan">
      <formula>10</formula>
    </cfRule>
  </conditionalFormatting>
  <conditionalFormatting sqref="U1:U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L1:L1048576">
    <cfRule type="cellIs" dxfId="11" priority="3" operator="greaterThan">
      <formula>10000</formula>
    </cfRule>
  </conditionalFormatting>
  <conditionalFormatting sqref="H1:H1048576">
    <cfRule type="cellIs" dxfId="10" priority="2" operator="greaterThan">
      <formula>10000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AEBD-E528-40D7-9036-3B44D199E9CB}">
  <dimension ref="B1:G32"/>
  <sheetViews>
    <sheetView workbookViewId="0">
      <selection activeCell="B1" sqref="B1:G32"/>
    </sheetView>
  </sheetViews>
  <sheetFormatPr defaultRowHeight="13.9" x14ac:dyDescent="0.4"/>
  <sheetData>
    <row r="1" spans="2:7" x14ac:dyDescent="0.4">
      <c r="B1" s="1"/>
      <c r="C1" s="1"/>
      <c r="D1" s="1"/>
      <c r="E1" s="1"/>
      <c r="F1" s="1"/>
      <c r="G1" s="1"/>
    </row>
    <row r="2" spans="2:7" x14ac:dyDescent="0.4">
      <c r="B2" s="1"/>
      <c r="C2" s="1"/>
      <c r="D2" s="1"/>
      <c r="E2" s="1"/>
      <c r="F2" s="1"/>
      <c r="G2" s="1"/>
    </row>
    <row r="3" spans="2:7" x14ac:dyDescent="0.4">
      <c r="B3" s="1"/>
      <c r="C3" s="1"/>
      <c r="D3" s="1"/>
      <c r="E3" s="1"/>
      <c r="F3" s="1"/>
      <c r="G3" s="1"/>
    </row>
    <row r="4" spans="2:7" x14ac:dyDescent="0.4">
      <c r="B4" s="1"/>
      <c r="C4" s="1"/>
      <c r="D4" s="1"/>
      <c r="E4" s="1"/>
      <c r="F4" s="1"/>
      <c r="G4" s="1"/>
    </row>
    <row r="5" spans="2:7" x14ac:dyDescent="0.4">
      <c r="B5" s="1"/>
      <c r="C5" s="1"/>
      <c r="D5" s="1"/>
      <c r="E5" s="1"/>
      <c r="F5" s="1"/>
      <c r="G5" s="1"/>
    </row>
    <row r="6" spans="2:7" x14ac:dyDescent="0.4">
      <c r="B6" s="1"/>
      <c r="C6" s="1"/>
      <c r="D6" s="1"/>
      <c r="E6" s="1"/>
      <c r="F6" s="1"/>
      <c r="G6" s="1"/>
    </row>
    <row r="7" spans="2:7" x14ac:dyDescent="0.4">
      <c r="B7" s="1"/>
      <c r="C7" s="1"/>
      <c r="D7" s="1"/>
      <c r="E7" s="1"/>
      <c r="F7" s="1"/>
      <c r="G7" s="1"/>
    </row>
    <row r="8" spans="2:7" x14ac:dyDescent="0.4">
      <c r="B8" s="1"/>
      <c r="C8" s="1"/>
      <c r="D8" s="1"/>
      <c r="E8" s="1"/>
      <c r="F8" s="1"/>
      <c r="G8" s="1"/>
    </row>
    <row r="9" spans="2:7" x14ac:dyDescent="0.4">
      <c r="B9" s="1"/>
      <c r="C9" s="1"/>
      <c r="D9" s="1"/>
      <c r="E9" s="1"/>
      <c r="F9" s="1"/>
      <c r="G9" s="1"/>
    </row>
    <row r="10" spans="2:7" x14ac:dyDescent="0.4">
      <c r="B10" s="1"/>
      <c r="C10" s="1"/>
      <c r="D10" s="1"/>
      <c r="E10" s="1"/>
      <c r="F10" s="1"/>
      <c r="G10" s="1"/>
    </row>
    <row r="11" spans="2:7" x14ac:dyDescent="0.4">
      <c r="B11" s="1"/>
      <c r="C11" s="1"/>
      <c r="D11" s="1"/>
      <c r="E11" s="1"/>
      <c r="F11" s="1"/>
      <c r="G11" s="1"/>
    </row>
    <row r="12" spans="2:7" x14ac:dyDescent="0.4">
      <c r="B12" s="1"/>
      <c r="C12" s="1"/>
      <c r="D12" s="1"/>
      <c r="E12" s="1"/>
      <c r="F12" s="1"/>
      <c r="G12" s="1"/>
    </row>
    <row r="13" spans="2:7" x14ac:dyDescent="0.4">
      <c r="B13" s="1"/>
      <c r="C13" s="1"/>
      <c r="D13" s="1"/>
      <c r="E13" s="1"/>
      <c r="F13" s="1"/>
      <c r="G13" s="1"/>
    </row>
    <row r="14" spans="2:7" x14ac:dyDescent="0.4">
      <c r="B14" s="1"/>
      <c r="C14" s="1"/>
      <c r="D14" s="1"/>
      <c r="E14" s="1"/>
      <c r="F14" s="1"/>
      <c r="G14" s="1"/>
    </row>
    <row r="15" spans="2:7" x14ac:dyDescent="0.4">
      <c r="B15" s="1"/>
      <c r="C15" s="1"/>
      <c r="D15" s="1"/>
      <c r="E15" s="1"/>
      <c r="F15" s="1"/>
      <c r="G15" s="1"/>
    </row>
    <row r="16" spans="2:7" x14ac:dyDescent="0.4">
      <c r="B16" s="1"/>
      <c r="C16" s="1"/>
      <c r="D16" s="1"/>
      <c r="E16" s="1"/>
      <c r="F16" s="1"/>
      <c r="G16" s="1"/>
    </row>
    <row r="17" spans="2:7" x14ac:dyDescent="0.4">
      <c r="B17" s="1"/>
      <c r="C17" s="1"/>
      <c r="D17" s="1"/>
      <c r="E17" s="1"/>
      <c r="F17" s="1"/>
      <c r="G17" s="1"/>
    </row>
    <row r="18" spans="2:7" x14ac:dyDescent="0.4">
      <c r="B18" s="1"/>
      <c r="C18" s="1"/>
      <c r="D18" s="1"/>
      <c r="E18" s="1"/>
      <c r="F18" s="1"/>
      <c r="G18" s="1"/>
    </row>
    <row r="19" spans="2:7" x14ac:dyDescent="0.4">
      <c r="B19" s="1"/>
      <c r="C19" s="1"/>
      <c r="D19" s="1"/>
      <c r="E19" s="1"/>
      <c r="F19" s="1"/>
      <c r="G19" s="1"/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/>
      <c r="C21" s="1"/>
      <c r="D21" s="1"/>
      <c r="E21" s="1"/>
      <c r="F21" s="1"/>
      <c r="G21" s="1"/>
    </row>
    <row r="22" spans="2:7" x14ac:dyDescent="0.4">
      <c r="B22" s="1"/>
      <c r="C22" s="1"/>
      <c r="D22" s="1"/>
      <c r="E22" s="1"/>
      <c r="F22" s="1"/>
      <c r="G22" s="1"/>
    </row>
    <row r="23" spans="2:7" x14ac:dyDescent="0.4">
      <c r="B23" s="1"/>
      <c r="C23" s="1"/>
      <c r="D23" s="1"/>
      <c r="E23" s="1"/>
      <c r="F23" s="1"/>
      <c r="G23" s="1"/>
    </row>
    <row r="24" spans="2:7" x14ac:dyDescent="0.4">
      <c r="B24" s="1"/>
      <c r="C24" s="1"/>
      <c r="D24" s="1"/>
      <c r="E24" s="1"/>
      <c r="F24" s="1"/>
      <c r="G24" s="1"/>
    </row>
    <row r="25" spans="2:7" x14ac:dyDescent="0.4">
      <c r="B25" s="1"/>
      <c r="C25" s="1"/>
      <c r="D25" s="1"/>
      <c r="E25" s="1"/>
      <c r="F25" s="1"/>
      <c r="G25" s="1"/>
    </row>
    <row r="26" spans="2:7" x14ac:dyDescent="0.4">
      <c r="B26" s="1"/>
      <c r="C26" s="1"/>
      <c r="D26" s="1"/>
      <c r="E26" s="1"/>
      <c r="F26" s="1"/>
      <c r="G26" s="1"/>
    </row>
    <row r="27" spans="2:7" x14ac:dyDescent="0.4">
      <c r="B27" s="1"/>
      <c r="C27" s="1"/>
      <c r="D27" s="1"/>
      <c r="E27" s="1"/>
      <c r="F27" s="1"/>
      <c r="G27" s="1"/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/>
      <c r="C29" s="1"/>
      <c r="D29" s="1"/>
      <c r="E29" s="1"/>
      <c r="F29" s="1"/>
      <c r="G29" s="1"/>
    </row>
    <row r="30" spans="2:7" x14ac:dyDescent="0.4">
      <c r="B30" s="1"/>
      <c r="C30" s="1"/>
      <c r="D30" s="1"/>
      <c r="E30" s="1"/>
      <c r="F30" s="1"/>
      <c r="G30" s="1"/>
    </row>
    <row r="31" spans="2:7" x14ac:dyDescent="0.4">
      <c r="B31" s="1"/>
      <c r="C31" s="1"/>
      <c r="D31" s="1"/>
      <c r="E31" s="1"/>
      <c r="F31" s="1"/>
      <c r="G31" s="1"/>
    </row>
    <row r="32" spans="2:7" x14ac:dyDescent="0.4">
      <c r="B32" s="1"/>
      <c r="C32" s="1"/>
      <c r="D32" s="1"/>
      <c r="E32" s="1"/>
      <c r="F32" s="1"/>
      <c r="G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7943-A293-4BEE-82DB-F28D3754705D}">
  <dimension ref="A1:A73"/>
  <sheetViews>
    <sheetView workbookViewId="0">
      <selection activeCell="H26" sqref="H26"/>
    </sheetView>
  </sheetViews>
  <sheetFormatPr defaultRowHeight="13.9" x14ac:dyDescent="0.4"/>
  <cols>
    <col min="7" max="7" width="9.59765625" customWidth="1"/>
    <col min="10" max="10" width="9.06640625" bestFit="1" customWidth="1"/>
    <col min="11" max="11" width="10" customWidth="1"/>
    <col min="12" max="12" width="16.86328125" bestFit="1" customWidth="1"/>
    <col min="13" max="17" width="14.796875" bestFit="1" customWidth="1"/>
    <col min="18" max="18" width="18.53125" bestFit="1" customWidth="1"/>
    <col min="19" max="19" width="18.9296875" bestFit="1" customWidth="1"/>
  </cols>
  <sheetData>
    <row r="1" spans="1:1" x14ac:dyDescent="0.4">
      <c r="A1" s="2"/>
    </row>
    <row r="2" spans="1:1" x14ac:dyDescent="0.4">
      <c r="A2" s="2"/>
    </row>
    <row r="3" spans="1:1" x14ac:dyDescent="0.4">
      <c r="A3" s="2"/>
    </row>
    <row r="4" spans="1:1" x14ac:dyDescent="0.4">
      <c r="A4" s="2"/>
    </row>
    <row r="5" spans="1:1" x14ac:dyDescent="0.4">
      <c r="A5" s="2"/>
    </row>
    <row r="6" spans="1:1" x14ac:dyDescent="0.4">
      <c r="A6" s="2"/>
    </row>
    <row r="7" spans="1:1" x14ac:dyDescent="0.4">
      <c r="A7" s="2"/>
    </row>
    <row r="8" spans="1:1" x14ac:dyDescent="0.4">
      <c r="A8" s="2"/>
    </row>
    <row r="9" spans="1:1" x14ac:dyDescent="0.4">
      <c r="A9" s="2"/>
    </row>
    <row r="10" spans="1:1" x14ac:dyDescent="0.4">
      <c r="A10" s="2"/>
    </row>
    <row r="11" spans="1:1" x14ac:dyDescent="0.4">
      <c r="A11" s="2"/>
    </row>
    <row r="12" spans="1:1" x14ac:dyDescent="0.4">
      <c r="A12" s="2"/>
    </row>
    <row r="13" spans="1:1" x14ac:dyDescent="0.4">
      <c r="A13" s="2"/>
    </row>
    <row r="14" spans="1:1" x14ac:dyDescent="0.4">
      <c r="A14" s="2"/>
    </row>
    <row r="15" spans="1:1" x14ac:dyDescent="0.4">
      <c r="A15" s="2"/>
    </row>
    <row r="16" spans="1:1" x14ac:dyDescent="0.4">
      <c r="A16" s="2"/>
    </row>
    <row r="17" spans="1:1" x14ac:dyDescent="0.4">
      <c r="A17" s="2"/>
    </row>
    <row r="18" spans="1:1" x14ac:dyDescent="0.4">
      <c r="A18" s="2"/>
    </row>
    <row r="19" spans="1:1" x14ac:dyDescent="0.4">
      <c r="A19" s="2"/>
    </row>
    <row r="20" spans="1:1" x14ac:dyDescent="0.4">
      <c r="A20" s="2"/>
    </row>
    <row r="21" spans="1:1" x14ac:dyDescent="0.4">
      <c r="A21" s="2"/>
    </row>
    <row r="22" spans="1:1" x14ac:dyDescent="0.4">
      <c r="A22" s="2"/>
    </row>
    <row r="23" spans="1:1" x14ac:dyDescent="0.4">
      <c r="A23" s="2"/>
    </row>
    <row r="24" spans="1:1" x14ac:dyDescent="0.4">
      <c r="A24" s="2"/>
    </row>
    <row r="25" spans="1:1" x14ac:dyDescent="0.4">
      <c r="A25" s="2"/>
    </row>
    <row r="26" spans="1:1" x14ac:dyDescent="0.4">
      <c r="A26" s="2"/>
    </row>
    <row r="27" spans="1:1" x14ac:dyDescent="0.4">
      <c r="A27" s="2"/>
    </row>
    <row r="28" spans="1:1" x14ac:dyDescent="0.4">
      <c r="A28" s="2"/>
    </row>
    <row r="29" spans="1:1" x14ac:dyDescent="0.4">
      <c r="A29" s="2"/>
    </row>
    <row r="30" spans="1:1" x14ac:dyDescent="0.4">
      <c r="A30" s="2"/>
    </row>
    <row r="31" spans="1:1" x14ac:dyDescent="0.4">
      <c r="A31" s="2"/>
    </row>
    <row r="32" spans="1:1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2"/>
    </row>
    <row r="61" spans="1:1" x14ac:dyDescent="0.4">
      <c r="A61" s="2"/>
    </row>
    <row r="62" spans="1:1" x14ac:dyDescent="0.4">
      <c r="A62" s="2"/>
    </row>
    <row r="63" spans="1:1" x14ac:dyDescent="0.4">
      <c r="A63" s="2"/>
    </row>
    <row r="64" spans="1:1" x14ac:dyDescent="0.4">
      <c r="A64" s="2"/>
    </row>
    <row r="65" spans="1:1" x14ac:dyDescent="0.4">
      <c r="A65" s="2"/>
    </row>
    <row r="66" spans="1:1" x14ac:dyDescent="0.4">
      <c r="A66" s="2"/>
    </row>
    <row r="67" spans="1:1" x14ac:dyDescent="0.4">
      <c r="A67" s="2"/>
    </row>
    <row r="68" spans="1:1" x14ac:dyDescent="0.4">
      <c r="A68" s="2"/>
    </row>
    <row r="69" spans="1:1" x14ac:dyDescent="0.4">
      <c r="A69" s="2"/>
    </row>
    <row r="70" spans="1:1" x14ac:dyDescent="0.4">
      <c r="A70" s="2"/>
    </row>
    <row r="71" spans="1:1" x14ac:dyDescent="0.4">
      <c r="A71" s="2"/>
    </row>
    <row r="72" spans="1:1" x14ac:dyDescent="0.4">
      <c r="A72" s="2"/>
    </row>
    <row r="73" spans="1:1" x14ac:dyDescent="0.4">
      <c r="A7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zhang</dc:creator>
  <cp:lastModifiedBy>mengyi zhang</cp:lastModifiedBy>
  <dcterms:created xsi:type="dcterms:W3CDTF">2020-02-04T10:28:00Z</dcterms:created>
  <dcterms:modified xsi:type="dcterms:W3CDTF">2020-02-05T17:21:46Z</dcterms:modified>
</cp:coreProperties>
</file>