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Lime1" sheetId="1" state="visible" r:id="rId3"/>
  </sheets>
  <definedNames>
    <definedName function="false" hidden="false" localSheetId="0" name="_xlnm.Print_Area" vbProcedure="false">BOM_Lime1!$A$1:$L$46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<sst xmlns="http://schemas.openxmlformats.org/spreadsheetml/2006/main" count="435" uniqueCount="248">
  <si>
    <t xml:space="preserve">Item #</t>
  </si>
  <si>
    <t xml:space="preserve">Comment</t>
  </si>
  <si>
    <t xml:space="preserve">Quantity</t>
  </si>
  <si>
    <t xml:space="preserve">Designator</t>
  </si>
  <si>
    <t xml:space="preserve">Description</t>
  </si>
  <si>
    <t xml:space="preserve">Value</t>
  </si>
  <si>
    <t xml:space="preserve">U/P/TKE</t>
  </si>
  <si>
    <t xml:space="preserve">Name</t>
  </si>
  <si>
    <t xml:space="preserve">Footprint</t>
  </si>
  <si>
    <t xml:space="preserve">Link</t>
  </si>
  <si>
    <t xml:space="preserve">Manufacturer</t>
  </si>
  <si>
    <t xml:space="preserve">AC-S01BH-U04RJ-F13-15</t>
  </si>
  <si>
    <t xml:space="preserve">CJ1, CJ2, CJ5A, CJ5B, CJ6A, CJ6B</t>
  </si>
  <si>
    <t xml:space="preserve">Cable jumper</t>
  </si>
  <si>
    <t xml:space="preserve">https://rfsupplier.com/sma-female-to-ipex-ufl-connector-cable-with-rg113-cbale_p6418.html</t>
  </si>
  <si>
    <t xml:space="preserve">RFSupplier</t>
  </si>
  <si>
    <t xml:space="preserve">AC-U04RJ-U04RJ-F13-7.62</t>
  </si>
  <si>
    <t xml:space="preserve">CJ3A, CJ3B, CJ4A, CJ4B</t>
  </si>
  <si>
    <t xml:space="preserve">https://rfsupplier.com/customcable.html</t>
  </si>
  <si>
    <t xml:space="preserve">1uF, 10V</t>
  </si>
  <si>
    <t xml:space="preserve">26B, C26A</t>
  </si>
  <si>
    <t xml:space="preserve">CAP CER 1UF 10V X5R 0402</t>
  </si>
  <si>
    <t xml:space="preserve">CAP0402</t>
  </si>
  <si>
    <t xml:space="preserve">Yageo</t>
  </si>
  <si>
    <t xml:space="preserve">0.01uF</t>
  </si>
  <si>
    <t xml:space="preserve">C4</t>
  </si>
  <si>
    <t xml:space="preserve">Capacitor</t>
  </si>
  <si>
    <t xml:space="preserve">X7R</t>
  </si>
  <si>
    <t xml:space="preserve">SMD0603</t>
  </si>
  <si>
    <t xml:space="preserve">C0603-PHILLIPS</t>
  </si>
  <si>
    <t xml:space="preserve">MURATA</t>
  </si>
  <si>
    <t xml:space="preserve">0.1uF</t>
  </si>
  <si>
    <t xml:space="preserve">C2, C3, C9, C10, C12, C15A, C15B, C18A, C18B</t>
  </si>
  <si>
    <r>
      <rPr>
        <sz val="10"/>
        <color rgb="FF00A933"/>
        <rFont val="Arial"/>
        <family val="0"/>
        <charset val="204"/>
      </rPr>
      <t xml:space="preserve">C2</t>
    </r>
    <r>
      <rPr>
        <sz val="10"/>
        <rFont val="Arial"/>
        <family val="0"/>
        <charset val="204"/>
      </rPr>
      <t xml:space="preserve">, </t>
    </r>
    <r>
      <rPr>
        <sz val="10"/>
        <color rgb="FF00A933"/>
        <rFont val="Arial"/>
        <family val="0"/>
        <charset val="204"/>
      </rPr>
      <t xml:space="preserve">C3</t>
    </r>
    <r>
      <rPr>
        <sz val="10"/>
        <rFont val="Arial"/>
        <family val="0"/>
        <charset val="204"/>
      </rPr>
      <t xml:space="preserve">, </t>
    </r>
    <r>
      <rPr>
        <sz val="10"/>
        <color rgb="FF00A933"/>
        <rFont val="Arial"/>
        <family val="0"/>
        <charset val="204"/>
      </rPr>
      <t xml:space="preserve">C9,</t>
    </r>
    <r>
      <rPr>
        <sz val="10"/>
        <rFont val="Arial"/>
        <family val="0"/>
        <charset val="204"/>
      </rPr>
      <t xml:space="preserve"> </t>
    </r>
    <r>
      <rPr>
        <sz val="10"/>
        <color rgb="FF00A933"/>
        <rFont val="Arial"/>
        <family val="0"/>
        <charset val="204"/>
      </rPr>
      <t xml:space="preserve">C10</t>
    </r>
    <r>
      <rPr>
        <sz val="10"/>
        <rFont val="Arial"/>
        <family val="0"/>
        <charset val="204"/>
      </rPr>
      <t xml:space="preserve">, </t>
    </r>
    <r>
      <rPr>
        <sz val="10"/>
        <color rgb="FF00A933"/>
        <rFont val="Arial"/>
        <family val="0"/>
        <charset val="204"/>
      </rPr>
      <t xml:space="preserve">C12</t>
    </r>
    <r>
      <rPr>
        <sz val="10"/>
        <rFont val="Arial"/>
        <family val="0"/>
        <charset val="204"/>
      </rPr>
      <t xml:space="preserve">,</t>
    </r>
    <r>
      <rPr>
        <sz val="10"/>
        <color rgb="FFFF0000"/>
        <rFont val="Arial"/>
        <family val="0"/>
        <charset val="204"/>
      </rPr>
      <t xml:space="preserve"> C15A, C15B, C18A, C18B</t>
    </r>
  </si>
  <si>
    <t xml:space="preserve">10nF</t>
  </si>
  <si>
    <t xml:space="preserve">C23A, C23B, C24A, C24B</t>
  </si>
  <si>
    <t xml:space="preserve">10uF</t>
  </si>
  <si>
    <t xml:space="preserve">C1</t>
  </si>
  <si>
    <t xml:space="preserve">X5R/16V</t>
  </si>
  <si>
    <t xml:space="preserve">SMD0805</t>
  </si>
  <si>
    <t xml:space="preserve">C0805</t>
  </si>
  <si>
    <t xml:space="preserve">https://octopart.com/search?start=0&amp;sort=avg_price&amp;sort-dir=asc&amp;category_ids=6332&amp;specs.capacitance.value=1e-05&amp;specs.voltage_rating_dc.value=25&amp;avg_avail=(1__*)&amp;specs.case_package_si.value=2012</t>
  </si>
  <si>
    <t xml:space="preserve">10uF/6.3V</t>
  </si>
  <si>
    <t xml:space="preserve">C11</t>
  </si>
  <si>
    <t xml:space="preserve">Y5V</t>
  </si>
  <si>
    <t xml:space="preserve">C0603-Phillips</t>
  </si>
  <si>
    <t xml:space="preserve">https://octopart.com/search?q=0603+10uF+6.3v</t>
  </si>
  <si>
    <t xml:space="preserve">22uF/6.3V</t>
  </si>
  <si>
    <t xml:space="preserve">C7</t>
  </si>
  <si>
    <t xml:space="preserve">X5R/6.3V</t>
  </si>
  <si>
    <t xml:space="preserve">https://octopart.com/grm188r60j226mea0d-murata-21407286</t>
  </si>
  <si>
    <t xml:space="preserve">100pF</t>
  </si>
  <si>
    <t xml:space="preserve">C13A, C13B, C14A, C14B, C16A, C16B, C17A, C17B, C19A, C19B, C20A, C20B, C21A, C21B, C22A, C22B, C25A, C25B</t>
  </si>
  <si>
    <t xml:space="preserve">NP0</t>
  </si>
  <si>
    <t xml:space="preserve">330uF/10V</t>
  </si>
  <si>
    <t xml:space="preserve">C8</t>
  </si>
  <si>
    <t xml:space="preserve">10V</t>
  </si>
  <si>
    <t xml:space="preserve">CASE-D</t>
  </si>
  <si>
    <t xml:space="preserve">cd7343</t>
  </si>
  <si>
    <t xml:space="preserve">https://octopart.com/search?q=330uF+10V+tantalum+D</t>
  </si>
  <si>
    <t xml:space="preserve">Kemet</t>
  </si>
  <si>
    <t xml:space="preserve">Custom PCIe Bracket XTRX</t>
  </si>
  <si>
    <t xml:space="preserve">E3</t>
  </si>
  <si>
    <t xml:space="preserve">CNC'ed enclosure component</t>
  </si>
  <si>
    <t xml:space="preserve">FRW-002_PCIE_BRACKET_R5</t>
  </si>
  <si>
    <t xml:space="preserve">Custom_PCIe_bracket_XTRX1</t>
  </si>
  <si>
    <t xml:space="preserve">https://drive.google.com/drive/u/0/folders/1H4kDKzo1hdiNwqkA16l54XGZ7OmraAuD</t>
  </si>
  <si>
    <t xml:space="preserve">2.2uH</t>
  </si>
  <si>
    <t xml:space="preserve">L2</t>
  </si>
  <si>
    <t xml:space="preserve">Coil</t>
  </si>
  <si>
    <t xml:space="preserve">2.9A/42mOhm</t>
  </si>
  <si>
    <t xml:space="preserve">NRS5020T2R2NMGJ</t>
  </si>
  <si>
    <t xml:space="preserve">L-NRS5030</t>
  </si>
  <si>
    <t xml:space="preserve">https://octopart.com/nrs5020t150mmgj-taiyo+yuden-13146350</t>
  </si>
  <si>
    <t xml:space="preserve">Taiyo Yuden</t>
  </si>
  <si>
    <t xml:space="preserve">15uH</t>
  </si>
  <si>
    <t xml:space="preserve">L3</t>
  </si>
  <si>
    <t xml:space="preserve">1.1A/165mOhm</t>
  </si>
  <si>
    <t xml:space="preserve">NRS5020T150MMGJ</t>
  </si>
  <si>
    <t xml:space="preserve">22nH</t>
  </si>
  <si>
    <t xml:space="preserve">L4A, L4B, L5A, L5B</t>
  </si>
  <si>
    <t xml:space="preserve">LQW18AN22NG00D</t>
  </si>
  <si>
    <t xml:space="preserve">TF160808-Phillips</t>
  </si>
  <si>
    <t xml:space="preserve">https://octopart.com/lqw18an22ng00d-murata-890271</t>
  </si>
  <si>
    <t xml:space="preserve">MuRata</t>
  </si>
  <si>
    <t xml:space="preserve">0734120110</t>
  </si>
  <si>
    <t xml:space="preserve">X3, X4, X11, X12, X13A, X13B, X14A, X14B, X15A, X15B, X16A, X16B</t>
  </si>
  <si>
    <t xml:space="preserve">Connector (UMCC)</t>
  </si>
  <si>
    <t xml:space="preserve">U_FL</t>
  </si>
  <si>
    <t xml:space="preserve">https://octopart.com/0734120110-molex-16756629</t>
  </si>
  <si>
    <t xml:space="preserve">Molex</t>
  </si>
  <si>
    <t xml:space="preserve">JTAG</t>
  </si>
  <si>
    <t xml:space="preserve">X10</t>
  </si>
  <si>
    <t xml:space="preserve">Connector board to board</t>
  </si>
  <si>
    <t xml:space="preserve">78864-1001</t>
  </si>
  <si>
    <t xml:space="preserve">Molex 78864-1001</t>
  </si>
  <si>
    <t xml:space="preserve">https://octopart.com/78864-1001-molex-52668680?r=sp&amp;s=CalIQCkHRmWKRIBINWJXJg</t>
  </si>
  <si>
    <t xml:space="preserve">TSM-106-01-T-SH</t>
  </si>
  <si>
    <t xml:space="preserve">X8</t>
  </si>
  <si>
    <t xml:space="preserve">Connector header male</t>
  </si>
  <si>
    <t xml:space="preserve">Head_Male_6P_R/A_SMD</t>
  </si>
  <si>
    <t xml:space="preserve">https://octopart.com/tsm-106-01-t-sh-samtec-8444065?r=sp&amp;s=4nKo29egTCGXCLlTpUf1dA</t>
  </si>
  <si>
    <t xml:space="preserve">Samtec</t>
  </si>
  <si>
    <t xml:space="preserve">105017-0001</t>
  </si>
  <si>
    <t xml:space="preserve">X1</t>
  </si>
  <si>
    <t xml:space="preserve">Connector microUSB-B</t>
  </si>
  <si>
    <t xml:space="preserve">USB-microB</t>
  </si>
  <si>
    <t xml:space="preserve">USB-micro-B</t>
  </si>
  <si>
    <t xml:space="preserve">https://octopart.com/1050170001-molex-11866487?r=sp&amp;s=Om3EEUYtRd-BHyhqotd9rA</t>
  </si>
  <si>
    <t xml:space="preserve">MOLEX</t>
  </si>
  <si>
    <t xml:space="preserve">PCIe MiniCard 1.55mm connector</t>
  </si>
  <si>
    <t xml:space="preserve">X5</t>
  </si>
  <si>
    <t xml:space="preserve">Connector PCIe MiniCard</t>
  </si>
  <si>
    <t xml:space="preserve">MM60-52B1-G1</t>
  </si>
  <si>
    <t xml:space="preserve">PCIe MiniCard 1.55mm conn</t>
  </si>
  <si>
    <t xml:space="preserve">https://octopart.com/mm60-52b1-g1-r850-jae+electronics-19499790</t>
  </si>
  <si>
    <t xml:space="preserve">JAE Electronics</t>
  </si>
  <si>
    <t xml:space="preserve">SIM micro push-push</t>
  </si>
  <si>
    <t xml:space="preserve">X9</t>
  </si>
  <si>
    <t xml:space="preserve">Connector SIM micro card</t>
  </si>
  <si>
    <t xml:space="preserve">SF56S006V4BR2000</t>
  </si>
  <si>
    <t xml:space="preserve">SIM_SF56S006V4BR2000-dig</t>
  </si>
  <si>
    <t xml:space="preserve">https://octopart.com/sf56s006v4br2000-jae+electronics-55772495?r=sp&amp;s=RZW5_ItfTZ2wF5MtOkXdLQ</t>
  </si>
  <si>
    <t xml:space="preserve">JAE</t>
  </si>
  <si>
    <t xml:space="preserve">KNH16C105DB5TS</t>
  </si>
  <si>
    <t xml:space="preserve">Z1A, Z1B, Z2A, Z2B</t>
  </si>
  <si>
    <t xml:space="preserve">EMI Filter</t>
  </si>
  <si>
    <t xml:space="preserve">1uF/10V/2A</t>
  </si>
  <si>
    <t xml:space="preserve">KNH16 - DB Serie</t>
  </si>
  <si>
    <t xml:space="preserve">https://octopart.com/knh16c105db5ts-avx-21214733</t>
  </si>
  <si>
    <t xml:space="preserve">AVX / Kyocera</t>
  </si>
  <si>
    <t xml:space="preserve">BLM18PG181SN1D</t>
  </si>
  <si>
    <t xml:space="preserve">L1</t>
  </si>
  <si>
    <t xml:space="preserve">Ferrite Bead EMIFIL</t>
  </si>
  <si>
    <t xml:space="preserve">180 Ohm, 90 mOhm,1.5A</t>
  </si>
  <si>
    <t xml:space="preserve">TI160808-Phillips</t>
  </si>
  <si>
    <t xml:space="preserve">https://octopart.com/blm18pg181sn1d-murata-755298?r=sp&amp;s=UoqSqWT2SxaJq0Sn2mx1DQ</t>
  </si>
  <si>
    <t xml:space="preserve">Header 2X1</t>
  </si>
  <si>
    <t xml:space="preserve">X17</t>
  </si>
  <si>
    <t xml:space="preserve">Headers &amp; Wire Housings KK 100 Hdr FrLk Vert 02 Ckt Gold</t>
  </si>
  <si>
    <t xml:space="preserve">Header1x2_TH_LOCKING</t>
  </si>
  <si>
    <t xml:space="preserve">SPF-5043Z</t>
  </si>
  <si>
    <t xml:space="preserve">U4A, U4B</t>
  </si>
  <si>
    <t xml:space="preserve">IC</t>
  </si>
  <si>
    <t xml:space="preserve">SOT-343[2X1.25]</t>
  </si>
  <si>
    <t xml:space="preserve">https://octopart.com/search?q=SPF+5043Z</t>
  </si>
  <si>
    <t xml:space="preserve">RFMD</t>
  </si>
  <si>
    <t xml:space="preserve">TPS62130RG</t>
  </si>
  <si>
    <t xml:space="preserve">U1</t>
  </si>
  <si>
    <t xml:space="preserve">3-17V</t>
  </si>
  <si>
    <t xml:space="preserve">QFN16(3x3/0/5mm)-Case485AE</t>
  </si>
  <si>
    <t xml:space="preserve">https://octopart.com/search?q=tps62130rg</t>
  </si>
  <si>
    <t xml:space="preserve">TI</t>
  </si>
  <si>
    <t xml:space="preserve">NCP5501DT50G</t>
  </si>
  <si>
    <t xml:space="preserve">U2</t>
  </si>
  <si>
    <t xml:space="preserve">IC LDO fixed Vo</t>
  </si>
  <si>
    <t xml:space="preserve">5.0V/0.5A/3%</t>
  </si>
  <si>
    <t xml:space="preserve">DPAK-3</t>
  </si>
  <si>
    <t xml:space="preserve">https://octopart.com/ncp5501dt50g-on+semiconductor-1008548?r=sp&amp;s=uWahieJ2SIu9_CpFmEZfrA</t>
  </si>
  <si>
    <t xml:space="preserve">ON Semi</t>
  </si>
  <si>
    <t xml:space="preserve">SKY13286-359LF</t>
  </si>
  <si>
    <t xml:space="preserve">U5A, U5B, U6A, U6B</t>
  </si>
  <si>
    <t xml:space="preserve">IC RF SPDT Absorptive Switch</t>
  </si>
  <si>
    <t xml:space="preserve">3-5V</t>
  </si>
  <si>
    <t xml:space="preserve">QFN16(4x4/0.65mm) SQ</t>
  </si>
  <si>
    <t xml:space="preserve">https://octopart.com/sky13286-359lf-skyworks+solutions-3998422</t>
  </si>
  <si>
    <t xml:space="preserve">Skyworks</t>
  </si>
  <si>
    <t xml:space="preserve">0</t>
  </si>
  <si>
    <t xml:space="preserve">J2`</t>
  </si>
  <si>
    <t xml:space="preserve">Jumper</t>
  </si>
  <si>
    <t xml:space="preserve">0.1W</t>
  </si>
  <si>
    <t xml:space="preserve">R0603-PHILLIPS</t>
  </si>
  <si>
    <t xml:space="preserve">YAGEO</t>
  </si>
  <si>
    <t xml:space="preserve">TSM-103-01-T-SH</t>
  </si>
  <si>
    <r>
      <rPr>
        <sz val="10"/>
        <color rgb="FFFF0000"/>
        <rFont val="Arial"/>
        <family val="0"/>
        <charset val="1"/>
      </rPr>
      <t xml:space="preserve">J1</t>
    </r>
    <r>
      <rPr>
        <sz val="10"/>
        <rFont val="Arial"/>
        <family val="0"/>
        <charset val="1"/>
      </rPr>
      <t xml:space="preserve">, </t>
    </r>
    <r>
      <rPr>
        <sz val="10"/>
        <color rgb="FF00A933"/>
        <rFont val="Arial"/>
        <family val="0"/>
        <charset val="1"/>
      </rPr>
      <t xml:space="preserve">J2</t>
    </r>
  </si>
  <si>
    <t xml:space="preserve">Jumper 3 pin</t>
  </si>
  <si>
    <t xml:space="preserve">FE Power Select, XTRX Power Select</t>
  </si>
  <si>
    <t xml:space="preserve">J1, J2</t>
  </si>
  <si>
    <t xml:space="preserve">Head_Male_3P_R/A_SMD</t>
  </si>
  <si>
    <t xml:space="preserve">https://octopart.com/tsm-103-01-t-sh-samtec-8024795?r=sp&amp;s=QwI2rG3eQKmfzGqx_DrZCQ</t>
  </si>
  <si>
    <t xml:space="preserve">CYT1058</t>
  </si>
  <si>
    <t xml:space="preserve">J1', J2'</t>
  </si>
  <si>
    <t xml:space="preserve">Jumper Short Cup</t>
  </si>
  <si>
    <t xml:space="preserve">https://www.amazon.com/dp/B06X1FFLMR/ref=sspa_dk_detail_0?psc=1&amp;pd_rd_i=B06X1FFLMR&amp;pd_rd_wg=glUhP&amp;pd_rd_r=7KQW9WJBAB1TXMG7AV38&amp;pd_rd_w=YmwM8</t>
  </si>
  <si>
    <t xml:space="preserve">LTST-C190KGKT</t>
  </si>
  <si>
    <t xml:space="preserve">LED1, LED2</t>
  </si>
  <si>
    <t xml:space="preserve">LED GREEN</t>
  </si>
  <si>
    <t xml:space="preserve">GREEN</t>
  </si>
  <si>
    <t xml:space="preserve">40mcd, 2V/20mA, -30+85°C</t>
  </si>
  <si>
    <t xml:space="preserve">LED-0603GR</t>
  </si>
  <si>
    <t xml:space="preserve">https://octopart.com/ltst-c190kgkt-lite-on-549897</t>
  </si>
  <si>
    <t xml:space="preserve">Lite-On Inc</t>
  </si>
  <si>
    <t xml:space="preserve">LTST-C190KRKT</t>
  </si>
  <si>
    <t xml:space="preserve">LED3</t>
  </si>
  <si>
    <t xml:space="preserve">LED RED</t>
  </si>
  <si>
    <t xml:space="preserve">RED</t>
  </si>
  <si>
    <t xml:space="preserve">100mcd, 2V/20mA, -30+85°C</t>
  </si>
  <si>
    <t xml:space="preserve">LED-0603RD</t>
  </si>
  <si>
    <t xml:space="preserve">http://www.digikey.com/product-detail/en/LTST-C190KRKT/160-1436-1-ND/386816</t>
  </si>
  <si>
    <t xml:space="preserve">220nH, 2%</t>
  </si>
  <si>
    <t xml:space="preserve">L6A, L6B</t>
  </si>
  <si>
    <t xml:space="preserve">Power Inductors - SMD .22 UH 20%</t>
  </si>
  <si>
    <t xml:space="preserve">RES0603</t>
  </si>
  <si>
    <t xml:space="preserve">TDK</t>
  </si>
  <si>
    <t xml:space="preserve">1k</t>
  </si>
  <si>
    <t xml:space="preserve">R6</t>
  </si>
  <si>
    <t xml:space="preserve">Resistor</t>
  </si>
  <si>
    <t xml:space="preserve">2k</t>
  </si>
  <si>
    <t xml:space="preserve">R4</t>
  </si>
  <si>
    <t xml:space="preserve">12k</t>
  </si>
  <si>
    <t xml:space="preserve">R5</t>
  </si>
  <si>
    <t xml:space="preserve">330</t>
  </si>
  <si>
    <t xml:space="preserve">R7, R8, R9</t>
  </si>
  <si>
    <t xml:space="preserve">TQP3M9018</t>
  </si>
  <si>
    <t xml:space="preserve">U3A, U3B</t>
  </si>
  <si>
    <t xml:space="preserve">RF Amplifier .05-4GHz P1dB= 22dB Gain 26.4dB 5Volts</t>
  </si>
  <si>
    <t xml:space="preserve">TQP3M9018_PA_QFN16</t>
  </si>
  <si>
    <t xml:space="preserve">Qorvo</t>
  </si>
  <si>
    <t xml:space="preserve">Screening shield cover BMI-S-202-C</t>
  </si>
  <si>
    <t xml:space="preserve">Cover1, Cover2, Cover3</t>
  </si>
  <si>
    <t xml:space="preserve">Screening shield cover</t>
  </si>
  <si>
    <t xml:space="preserve">https://octopart.com/bmi-s-202-c-laird-19008953</t>
  </si>
  <si>
    <t xml:space="preserve">Laird Tech</t>
  </si>
  <si>
    <t xml:space="preserve">Screening shield frame BMI-S-202-F</t>
  </si>
  <si>
    <t xml:space="preserve">Shield1, Shield2, Shield3</t>
  </si>
  <si>
    <t xml:space="preserve">Screening shield frame</t>
  </si>
  <si>
    <t xml:space="preserve">BMI-S-202-F</t>
  </si>
  <si>
    <t xml:space="preserve">https://octopart.com/bmi-s-202-f-laird-19008954</t>
  </si>
  <si>
    <t xml:space="preserve">AFBST090-440X532-000200</t>
  </si>
  <si>
    <t xml:space="preserve">E4, E5</t>
  </si>
  <si>
    <t xml:space="preserve">Screw #4-40</t>
  </si>
  <si>
    <t xml:space="preserve">https://www.amazon.com/dp/B019EEPRJQ/ref=cm_sw_r_cp_ep_dp_erIuBbK2SDENX</t>
  </si>
  <si>
    <t xml:space="preserve">Aspen Fasteners</t>
  </si>
  <si>
    <t xml:space="preserve">ASMM19228</t>
  </si>
  <si>
    <t xml:space="preserve">E1, E2</t>
  </si>
  <si>
    <t xml:space="preserve">Screw M2</t>
  </si>
  <si>
    <t xml:space="preserve">https://www.amazon.com/dp/B00BNCAFR2/ref=cm_sw_r_cp_ep_dp_pCFuBbPAM8QH4</t>
  </si>
  <si>
    <t xml:space="preserve">NT1R3000</t>
  </si>
  <si>
    <t xml:space="preserve">X6, X7</t>
  </si>
  <si>
    <t xml:space="preserve">Stand-off nut PCIe MiniCard</t>
  </si>
  <si>
    <t xml:space="preserve">PCIe MiniCard 1.55mm stand off nut</t>
  </si>
  <si>
    <t xml:space="preserve">https://octopart.com/nt1r3000-jae+electronics-19043816</t>
  </si>
  <si>
    <t xml:space="preserve">A piece of 15x30mm applied under XTRX</t>
  </si>
  <si>
    <t xml:space="preserve">TG1</t>
  </si>
  <si>
    <t xml:space="preserve">Thermal gap filler</t>
  </si>
  <si>
    <t xml:space="preserve">PL-05-5-1016-H</t>
  </si>
  <si>
    <t xml:space="preserve">https://octopart.com/pl-05-5-1016-h-wakefield-80458840</t>
  </si>
  <si>
    <t xml:space="preserve">Wakefield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</si>
</sst>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1">
    <font>
      <sz val="1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  <charset val="186"/>
    </font>
    <font>
      <sz val="10"/>
      <name val="Arial"/>
      <family val="0"/>
      <charset val="1"/>
    </font>
    <font>
      <sz val="10"/>
      <color rgb="FF00A933"/>
      <name val="Arial"/>
      <family val="0"/>
      <charset val="204"/>
    </font>
    <font>
      <sz val="10"/>
      <color rgb="FFFF0000"/>
      <name val="Arial"/>
      <family val="0"/>
      <charset val="204"/>
    </font>
    <font>
      <sz val="10"/>
      <color rgb="FFFF0000"/>
      <name val="Arial"/>
      <family val="0"/>
      <charset val="1"/>
    </font>
    <font>
      <sz val="10"/>
      <color rgb="FF00A933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0EB00"/>
        <bgColor rgb="FF81D41A"/>
      </patternFill>
    </fill>
    <fill>
      <patternFill patternType="solid">
        <fgColor rgb="FFFF0000"/>
        <bgColor rgb="FF993300"/>
      </patternFill>
    </fill>
    <fill>
      <patternFill patternType="solid">
        <fgColor rgb="FF81D41A"/>
        <bgColor rgb="FFB0EB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3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6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4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4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4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B0EB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40" activeCellId="0" sqref="D40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30.57"/>
    <col collapsed="false" customWidth="true" hidden="false" outlineLevel="0" max="3" min="3" style="1" width="9"/>
    <col collapsed="false" customWidth="true" hidden="false" outlineLevel="0" max="4" min="4" style="2" width="81.57"/>
    <col collapsed="false" customWidth="true" hidden="false" outlineLevel="0" max="5" min="5" style="1" width="27.15"/>
    <col collapsed="false" customWidth="true" hidden="false" outlineLevel="0" max="6" min="6" style="1" width="22.29"/>
    <col collapsed="false" customWidth="true" hidden="false" outlineLevel="0" max="7" min="7" style="1" width="27.71"/>
    <col collapsed="false" customWidth="true" hidden="false" outlineLevel="0" max="8" min="8" style="1" width="10.71"/>
    <col collapsed="false" customWidth="true" hidden="false" outlineLevel="0" max="9" min="9" style="1" width="25.57"/>
    <col collapsed="false" customWidth="true" hidden="false" outlineLevel="0" max="10" min="10" style="1" width="59.85"/>
    <col collapsed="false" customWidth="true" hidden="false" outlineLevel="0" max="11" min="11" style="2" width="21.84"/>
    <col collapsed="false" customWidth="true" hidden="false" outlineLevel="0" max="12" min="12" style="1" width="17.57"/>
    <col collapsed="false" customWidth="true" hidden="false" outlineLevel="0" max="13" min="13" style="1" width="16.43"/>
    <col collapsed="false" customWidth="true" hidden="false" outlineLevel="0" max="14" min="14" style="1" width="10.29"/>
    <col collapsed="false" customWidth="false" hidden="false" outlineLevel="0" max="16384" min="15" style="1" width="9.14"/>
  </cols>
  <sheetData>
    <row r="1" s="6" customFormat="true" ht="13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1</v>
      </c>
      <c r="G1" s="3" t="s">
        <v>5</v>
      </c>
      <c r="H1" s="5" t="s">
        <v>6</v>
      </c>
      <c r="I1" s="3" t="s">
        <v>7</v>
      </c>
      <c r="J1" s="3" t="s">
        <v>3</v>
      </c>
      <c r="K1" s="4" t="s">
        <v>8</v>
      </c>
      <c r="L1" s="4" t="s">
        <v>9</v>
      </c>
      <c r="M1" s="4" t="s">
        <v>10</v>
      </c>
      <c r="N1" s="4" t="s">
        <v>2</v>
      </c>
    </row>
    <row r="2" s="13" customFormat="true" ht="13" hidden="false" customHeight="false" outlineLevel="0" collapsed="false">
      <c r="A2" s="7" t="n">
        <f aca="false">ROW(A2) - ROW($A$1)</f>
        <v>1</v>
      </c>
      <c r="B2" s="8" t="s">
        <v>11</v>
      </c>
      <c r="C2" s="8" t="n">
        <v>6</v>
      </c>
      <c r="D2" s="9" t="s">
        <v>12</v>
      </c>
      <c r="E2" s="10" t="s">
        <v>13</v>
      </c>
      <c r="F2" s="11" t="s">
        <v>11</v>
      </c>
      <c r="G2" s="11"/>
      <c r="H2" s="11"/>
      <c r="I2" s="11" t="s">
        <v>11</v>
      </c>
      <c r="J2" s="11" t="s">
        <v>12</v>
      </c>
      <c r="K2" s="12"/>
      <c r="L2" s="7" t="s">
        <v>14</v>
      </c>
      <c r="M2" s="7" t="s">
        <v>15</v>
      </c>
      <c r="N2" s="7" t="n">
        <v>6</v>
      </c>
    </row>
    <row r="3" s="13" customFormat="true" ht="13" hidden="false" customHeight="false" outlineLevel="0" collapsed="false">
      <c r="A3" s="7" t="n">
        <f aca="false">ROW(A3) - ROW($A$1)</f>
        <v>2</v>
      </c>
      <c r="B3" s="8" t="s">
        <v>16</v>
      </c>
      <c r="C3" s="8" t="n">
        <v>4</v>
      </c>
      <c r="D3" s="9" t="s">
        <v>17</v>
      </c>
      <c r="E3" s="10" t="s">
        <v>13</v>
      </c>
      <c r="F3" s="14" t="s">
        <v>16</v>
      </c>
      <c r="G3" s="14"/>
      <c r="H3" s="14"/>
      <c r="I3" s="14" t="s">
        <v>16</v>
      </c>
      <c r="J3" s="14" t="s">
        <v>17</v>
      </c>
      <c r="K3" s="15"/>
      <c r="L3" s="16" t="s">
        <v>18</v>
      </c>
      <c r="M3" s="16" t="s">
        <v>15</v>
      </c>
      <c r="N3" s="16" t="n">
        <v>4</v>
      </c>
    </row>
    <row r="4" s="13" customFormat="true" ht="13" hidden="false" customHeight="false" outlineLevel="0" collapsed="false">
      <c r="A4" s="7" t="n">
        <f aca="false">ROW(A4) - ROW($A$1)</f>
        <v>3</v>
      </c>
      <c r="B4" s="8" t="s">
        <v>19</v>
      </c>
      <c r="C4" s="8" t="n">
        <v>2</v>
      </c>
      <c r="D4" s="9" t="s">
        <v>20</v>
      </c>
      <c r="E4" s="10" t="s">
        <v>21</v>
      </c>
      <c r="F4" s="11" t="s">
        <v>19</v>
      </c>
      <c r="G4" s="11" t="s">
        <v>19</v>
      </c>
      <c r="H4" s="11"/>
      <c r="I4" s="11"/>
      <c r="J4" s="11" t="s">
        <v>20</v>
      </c>
      <c r="K4" s="17" t="s">
        <v>22</v>
      </c>
      <c r="L4" s="7"/>
      <c r="M4" s="7" t="s">
        <v>23</v>
      </c>
      <c r="N4" s="7" t="n">
        <v>2</v>
      </c>
    </row>
    <row r="5" s="20" customFormat="true" ht="13" hidden="false" customHeight="false" outlineLevel="0" collapsed="false">
      <c r="A5" s="18" t="n">
        <f aca="false">ROW(A5) - ROW($A$1)</f>
        <v>4</v>
      </c>
      <c r="B5" s="8" t="s">
        <v>24</v>
      </c>
      <c r="C5" s="8" t="n">
        <v>1</v>
      </c>
      <c r="D5" s="9" t="s">
        <v>25</v>
      </c>
      <c r="E5" s="10" t="s">
        <v>26</v>
      </c>
      <c r="F5" s="14" t="s">
        <v>24</v>
      </c>
      <c r="G5" s="14" t="s">
        <v>24</v>
      </c>
      <c r="H5" s="14" t="s">
        <v>27</v>
      </c>
      <c r="I5" s="14" t="s">
        <v>28</v>
      </c>
      <c r="J5" s="14" t="s">
        <v>25</v>
      </c>
      <c r="K5" s="19" t="s">
        <v>29</v>
      </c>
      <c r="L5" s="16"/>
      <c r="M5" s="16" t="s">
        <v>30</v>
      </c>
      <c r="N5" s="16" t="n">
        <v>1</v>
      </c>
    </row>
    <row r="6" s="13" customFormat="true" ht="13" hidden="false" customHeight="false" outlineLevel="0" collapsed="false">
      <c r="A6" s="7" t="n">
        <f aca="false">ROW(A6) - ROW($A$1)</f>
        <v>5</v>
      </c>
      <c r="B6" s="8" t="s">
        <v>31</v>
      </c>
      <c r="C6" s="8" t="n">
        <v>9</v>
      </c>
      <c r="D6" s="9" t="s">
        <v>32</v>
      </c>
      <c r="E6" s="10" t="s">
        <v>26</v>
      </c>
      <c r="F6" s="11" t="s">
        <v>31</v>
      </c>
      <c r="G6" s="11" t="s">
        <v>31</v>
      </c>
      <c r="H6" s="11" t="s">
        <v>27</v>
      </c>
      <c r="I6" s="11" t="s">
        <v>28</v>
      </c>
      <c r="J6" s="21" t="s">
        <v>33</v>
      </c>
      <c r="K6" s="17" t="s">
        <v>29</v>
      </c>
      <c r="L6" s="7"/>
      <c r="M6" s="7" t="s">
        <v>30</v>
      </c>
      <c r="N6" s="7" t="n">
        <v>9</v>
      </c>
    </row>
    <row r="7" s="13" customFormat="true" ht="13" hidden="false" customHeight="false" outlineLevel="0" collapsed="false">
      <c r="A7" s="7" t="n">
        <f aca="false">ROW(A7) - ROW($A$1)</f>
        <v>6</v>
      </c>
      <c r="B7" s="8" t="s">
        <v>34</v>
      </c>
      <c r="C7" s="8" t="n">
        <v>4</v>
      </c>
      <c r="D7" s="9" t="s">
        <v>35</v>
      </c>
      <c r="E7" s="10" t="s">
        <v>26</v>
      </c>
      <c r="F7" s="14" t="s">
        <v>34</v>
      </c>
      <c r="G7" s="14" t="s">
        <v>34</v>
      </c>
      <c r="H7" s="14" t="s">
        <v>27</v>
      </c>
      <c r="I7" s="14" t="s">
        <v>28</v>
      </c>
      <c r="J7" s="14" t="s">
        <v>35</v>
      </c>
      <c r="K7" s="19" t="s">
        <v>29</v>
      </c>
      <c r="L7" s="16"/>
      <c r="M7" s="16" t="s">
        <v>30</v>
      </c>
      <c r="N7" s="16" t="n">
        <v>4</v>
      </c>
    </row>
    <row r="8" s="13" customFormat="true" ht="13" hidden="false" customHeight="false" outlineLevel="0" collapsed="false">
      <c r="A8" s="7" t="n">
        <f aca="false">ROW(A8) - ROW($A$1)</f>
        <v>7</v>
      </c>
      <c r="B8" s="8" t="s">
        <v>36</v>
      </c>
      <c r="C8" s="8" t="n">
        <v>1</v>
      </c>
      <c r="D8" s="9" t="s">
        <v>37</v>
      </c>
      <c r="E8" s="10" t="s">
        <v>26</v>
      </c>
      <c r="F8" s="11" t="s">
        <v>36</v>
      </c>
      <c r="G8" s="11" t="s">
        <v>36</v>
      </c>
      <c r="H8" s="11" t="s">
        <v>38</v>
      </c>
      <c r="I8" s="11" t="s">
        <v>39</v>
      </c>
      <c r="J8" s="11" t="s">
        <v>37</v>
      </c>
      <c r="K8" s="17" t="s">
        <v>40</v>
      </c>
      <c r="L8" s="7" t="s">
        <v>41</v>
      </c>
      <c r="M8" s="7" t="s">
        <v>30</v>
      </c>
      <c r="N8" s="7" t="n">
        <v>1</v>
      </c>
    </row>
    <row r="9" s="13" customFormat="true" ht="13" hidden="false" customHeight="false" outlineLevel="0" collapsed="false">
      <c r="A9" s="7" t="n">
        <f aca="false">ROW(A9) - ROW($A$1)</f>
        <v>8</v>
      </c>
      <c r="B9" s="8" t="s">
        <v>42</v>
      </c>
      <c r="C9" s="8" t="n">
        <v>1</v>
      </c>
      <c r="D9" s="9" t="s">
        <v>43</v>
      </c>
      <c r="E9" s="10" t="s">
        <v>26</v>
      </c>
      <c r="F9" s="14" t="s">
        <v>42</v>
      </c>
      <c r="G9" s="14" t="s">
        <v>42</v>
      </c>
      <c r="H9" s="14" t="s">
        <v>44</v>
      </c>
      <c r="I9" s="14" t="s">
        <v>28</v>
      </c>
      <c r="J9" s="14" t="s">
        <v>43</v>
      </c>
      <c r="K9" s="19" t="s">
        <v>45</v>
      </c>
      <c r="L9" s="16" t="s">
        <v>46</v>
      </c>
      <c r="M9" s="16" t="s">
        <v>30</v>
      </c>
      <c r="N9" s="16" t="n">
        <v>1</v>
      </c>
    </row>
    <row r="10" s="13" customFormat="true" ht="13" hidden="false" customHeight="false" outlineLevel="0" collapsed="false">
      <c r="A10" s="7" t="n">
        <f aca="false">ROW(A10) - ROW($A$1)</f>
        <v>9</v>
      </c>
      <c r="B10" s="8" t="s">
        <v>47</v>
      </c>
      <c r="C10" s="8" t="n">
        <v>1</v>
      </c>
      <c r="D10" s="9" t="s">
        <v>48</v>
      </c>
      <c r="E10" s="10" t="s">
        <v>26</v>
      </c>
      <c r="F10" s="11" t="s">
        <v>47</v>
      </c>
      <c r="G10" s="11" t="s">
        <v>47</v>
      </c>
      <c r="H10" s="11" t="s">
        <v>49</v>
      </c>
      <c r="I10" s="11" t="s">
        <v>28</v>
      </c>
      <c r="J10" s="11" t="s">
        <v>48</v>
      </c>
      <c r="K10" s="17" t="s">
        <v>29</v>
      </c>
      <c r="L10" s="7" t="s">
        <v>50</v>
      </c>
      <c r="M10" s="7" t="s">
        <v>30</v>
      </c>
      <c r="N10" s="7" t="n">
        <v>1</v>
      </c>
    </row>
    <row r="11" s="13" customFormat="true" ht="24" hidden="false" customHeight="false" outlineLevel="0" collapsed="false">
      <c r="A11" s="7" t="n">
        <f aca="false">ROW(A11) - ROW($A$1)</f>
        <v>10</v>
      </c>
      <c r="B11" s="8" t="s">
        <v>51</v>
      </c>
      <c r="C11" s="8" t="n">
        <v>18</v>
      </c>
      <c r="D11" s="9" t="s">
        <v>52</v>
      </c>
      <c r="E11" s="10" t="s">
        <v>26</v>
      </c>
      <c r="F11" s="14" t="s">
        <v>51</v>
      </c>
      <c r="G11" s="14" t="s">
        <v>51</v>
      </c>
      <c r="H11" s="14" t="s">
        <v>53</v>
      </c>
      <c r="I11" s="14" t="s">
        <v>28</v>
      </c>
      <c r="J11" s="14" t="s">
        <v>52</v>
      </c>
      <c r="K11" s="19" t="s">
        <v>29</v>
      </c>
      <c r="L11" s="16"/>
      <c r="M11" s="16" t="s">
        <v>30</v>
      </c>
      <c r="N11" s="16" t="n">
        <v>18</v>
      </c>
    </row>
    <row r="12" s="13" customFormat="true" ht="13" hidden="false" customHeight="false" outlineLevel="0" collapsed="false">
      <c r="A12" s="7" t="n">
        <f aca="false">ROW(A12) - ROW($A$1)</f>
        <v>11</v>
      </c>
      <c r="B12" s="8" t="s">
        <v>54</v>
      </c>
      <c r="C12" s="8" t="n">
        <v>1</v>
      </c>
      <c r="D12" s="9" t="s">
        <v>55</v>
      </c>
      <c r="E12" s="10" t="s">
        <v>26</v>
      </c>
      <c r="F12" s="11" t="s">
        <v>54</v>
      </c>
      <c r="G12" s="11" t="s">
        <v>54</v>
      </c>
      <c r="H12" s="11" t="s">
        <v>56</v>
      </c>
      <c r="I12" s="11" t="s">
        <v>57</v>
      </c>
      <c r="J12" s="11" t="s">
        <v>55</v>
      </c>
      <c r="K12" s="17" t="s">
        <v>58</v>
      </c>
      <c r="L12" s="7" t="s">
        <v>59</v>
      </c>
      <c r="M12" s="7" t="s">
        <v>60</v>
      </c>
      <c r="N12" s="7" t="n">
        <v>1</v>
      </c>
    </row>
    <row r="13" s="13" customFormat="true" ht="24" hidden="false" customHeight="false" outlineLevel="0" collapsed="false">
      <c r="A13" s="7" t="n">
        <f aca="false">ROW(A13) - ROW($A$1)</f>
        <v>12</v>
      </c>
      <c r="B13" s="8" t="s">
        <v>61</v>
      </c>
      <c r="C13" s="8" t="n">
        <v>1</v>
      </c>
      <c r="D13" s="9" t="s">
        <v>62</v>
      </c>
      <c r="E13" s="10" t="s">
        <v>63</v>
      </c>
      <c r="F13" s="14" t="s">
        <v>61</v>
      </c>
      <c r="G13" s="14" t="s">
        <v>64</v>
      </c>
      <c r="H13" s="14"/>
      <c r="I13" s="14" t="s">
        <v>61</v>
      </c>
      <c r="J13" s="14" t="s">
        <v>62</v>
      </c>
      <c r="K13" s="19" t="s">
        <v>65</v>
      </c>
      <c r="L13" s="16" t="s">
        <v>66</v>
      </c>
      <c r="M13" s="16"/>
      <c r="N13" s="16" t="n">
        <v>1</v>
      </c>
    </row>
    <row r="14" s="13" customFormat="true" ht="13" hidden="false" customHeight="false" outlineLevel="0" collapsed="false">
      <c r="A14" s="7" t="n">
        <f aca="false">ROW(A14) - ROW($A$1)</f>
        <v>13</v>
      </c>
      <c r="B14" s="8" t="s">
        <v>67</v>
      </c>
      <c r="C14" s="8" t="n">
        <v>1</v>
      </c>
      <c r="D14" s="9" t="s">
        <v>68</v>
      </c>
      <c r="E14" s="10" t="s">
        <v>69</v>
      </c>
      <c r="F14" s="11" t="s">
        <v>67</v>
      </c>
      <c r="G14" s="11" t="s">
        <v>67</v>
      </c>
      <c r="H14" s="11" t="s">
        <v>70</v>
      </c>
      <c r="I14" s="11" t="s">
        <v>71</v>
      </c>
      <c r="J14" s="11" t="s">
        <v>68</v>
      </c>
      <c r="K14" s="17" t="s">
        <v>72</v>
      </c>
      <c r="L14" s="7" t="s">
        <v>73</v>
      </c>
      <c r="M14" s="7" t="s">
        <v>74</v>
      </c>
      <c r="N14" s="7" t="n">
        <v>1</v>
      </c>
    </row>
    <row r="15" s="13" customFormat="true" ht="13" hidden="false" customHeight="false" outlineLevel="0" collapsed="false">
      <c r="A15" s="7" t="n">
        <f aca="false">ROW(A15) - ROW($A$1)</f>
        <v>14</v>
      </c>
      <c r="B15" s="8" t="s">
        <v>75</v>
      </c>
      <c r="C15" s="8" t="n">
        <v>1</v>
      </c>
      <c r="D15" s="9" t="s">
        <v>76</v>
      </c>
      <c r="E15" s="10" t="s">
        <v>69</v>
      </c>
      <c r="F15" s="14" t="s">
        <v>75</v>
      </c>
      <c r="G15" s="14" t="s">
        <v>75</v>
      </c>
      <c r="H15" s="14" t="s">
        <v>77</v>
      </c>
      <c r="I15" s="14" t="s">
        <v>78</v>
      </c>
      <c r="J15" s="14" t="s">
        <v>76</v>
      </c>
      <c r="K15" s="19" t="s">
        <v>72</v>
      </c>
      <c r="L15" s="16" t="s">
        <v>73</v>
      </c>
      <c r="M15" s="16" t="s">
        <v>74</v>
      </c>
      <c r="N15" s="16" t="n">
        <v>1</v>
      </c>
    </row>
    <row r="16" s="20" customFormat="true" ht="13" hidden="false" customHeight="false" outlineLevel="0" collapsed="false">
      <c r="A16" s="18" t="n">
        <f aca="false">ROW(A16) - ROW($A$1)</f>
        <v>15</v>
      </c>
      <c r="B16" s="8" t="s">
        <v>79</v>
      </c>
      <c r="C16" s="8" t="n">
        <v>4</v>
      </c>
      <c r="D16" s="9" t="s">
        <v>80</v>
      </c>
      <c r="E16" s="10" t="s">
        <v>69</v>
      </c>
      <c r="F16" s="11" t="s">
        <v>79</v>
      </c>
      <c r="G16" s="11" t="s">
        <v>79</v>
      </c>
      <c r="H16" s="11"/>
      <c r="I16" s="11" t="s">
        <v>81</v>
      </c>
      <c r="J16" s="11" t="s">
        <v>80</v>
      </c>
      <c r="K16" s="17" t="s">
        <v>82</v>
      </c>
      <c r="L16" s="18" t="s">
        <v>83</v>
      </c>
      <c r="M16" s="18" t="s">
        <v>84</v>
      </c>
      <c r="N16" s="18" t="n">
        <v>4</v>
      </c>
    </row>
    <row r="17" s="13" customFormat="true" ht="13" hidden="false" customHeight="false" outlineLevel="0" collapsed="false">
      <c r="A17" s="7" t="n">
        <f aca="false">ROW(A17) - ROW($A$1)</f>
        <v>16</v>
      </c>
      <c r="B17" s="8" t="s">
        <v>85</v>
      </c>
      <c r="C17" s="8" t="n">
        <v>12</v>
      </c>
      <c r="D17" s="9" t="s">
        <v>86</v>
      </c>
      <c r="E17" s="10" t="s">
        <v>87</v>
      </c>
      <c r="F17" s="14" t="n">
        <v>734120110</v>
      </c>
      <c r="G17" s="14"/>
      <c r="H17" s="14"/>
      <c r="I17" s="14" t="n">
        <v>734120110</v>
      </c>
      <c r="J17" s="14" t="s">
        <v>86</v>
      </c>
      <c r="K17" s="19" t="s">
        <v>88</v>
      </c>
      <c r="L17" s="16" t="s">
        <v>89</v>
      </c>
      <c r="M17" s="16" t="s">
        <v>90</v>
      </c>
      <c r="N17" s="16" t="n">
        <v>12</v>
      </c>
    </row>
    <row r="18" s="28" customFormat="true" ht="13" hidden="false" customHeight="false" outlineLevel="0" collapsed="false">
      <c r="A18" s="22" t="n">
        <f aca="false">ROW(A18) - ROW($A$1)</f>
        <v>17</v>
      </c>
      <c r="B18" s="23" t="s">
        <v>91</v>
      </c>
      <c r="C18" s="23" t="n">
        <v>1</v>
      </c>
      <c r="D18" s="24" t="s">
        <v>92</v>
      </c>
      <c r="E18" s="25" t="s">
        <v>93</v>
      </c>
      <c r="F18" s="26" t="s">
        <v>91</v>
      </c>
      <c r="G18" s="26" t="s">
        <v>91</v>
      </c>
      <c r="H18" s="26"/>
      <c r="I18" s="26" t="s">
        <v>94</v>
      </c>
      <c r="J18" s="26" t="s">
        <v>92</v>
      </c>
      <c r="K18" s="27" t="s">
        <v>95</v>
      </c>
      <c r="L18" s="22" t="s">
        <v>96</v>
      </c>
      <c r="M18" s="22" t="s">
        <v>90</v>
      </c>
      <c r="N18" s="22" t="n">
        <v>1</v>
      </c>
    </row>
    <row r="19" s="28" customFormat="true" ht="24" hidden="false" customHeight="false" outlineLevel="0" collapsed="false">
      <c r="A19" s="22" t="n">
        <f aca="false">ROW(A19) - ROW($A$1)</f>
        <v>18</v>
      </c>
      <c r="B19" s="23" t="s">
        <v>97</v>
      </c>
      <c r="C19" s="23" t="n">
        <v>1</v>
      </c>
      <c r="D19" s="24" t="s">
        <v>98</v>
      </c>
      <c r="E19" s="25" t="s">
        <v>99</v>
      </c>
      <c r="F19" s="29" t="s">
        <v>97</v>
      </c>
      <c r="G19" s="29" t="s">
        <v>91</v>
      </c>
      <c r="H19" s="29"/>
      <c r="I19" s="29" t="s">
        <v>97</v>
      </c>
      <c r="J19" s="29" t="s">
        <v>98</v>
      </c>
      <c r="K19" s="30" t="s">
        <v>100</v>
      </c>
      <c r="L19" s="31" t="s">
        <v>101</v>
      </c>
      <c r="M19" s="31" t="s">
        <v>102</v>
      </c>
      <c r="N19" s="31" t="n">
        <v>1</v>
      </c>
    </row>
    <row r="20" s="28" customFormat="true" ht="13" hidden="false" customHeight="false" outlineLevel="0" collapsed="false">
      <c r="A20" s="22" t="n">
        <f aca="false">ROW(A20) - ROW($A$1)</f>
        <v>19</v>
      </c>
      <c r="B20" s="23" t="s">
        <v>103</v>
      </c>
      <c r="C20" s="23" t="n">
        <v>1</v>
      </c>
      <c r="D20" s="24" t="s">
        <v>104</v>
      </c>
      <c r="E20" s="25" t="s">
        <v>105</v>
      </c>
      <c r="F20" s="26" t="s">
        <v>103</v>
      </c>
      <c r="G20" s="26" t="s">
        <v>103</v>
      </c>
      <c r="H20" s="26"/>
      <c r="I20" s="26" t="s">
        <v>106</v>
      </c>
      <c r="J20" s="26" t="s">
        <v>104</v>
      </c>
      <c r="K20" s="27" t="s">
        <v>107</v>
      </c>
      <c r="L20" s="22" t="s">
        <v>108</v>
      </c>
      <c r="M20" s="22" t="s">
        <v>109</v>
      </c>
      <c r="N20" s="22" t="n">
        <v>1</v>
      </c>
    </row>
    <row r="21" s="28" customFormat="true" ht="24" hidden="false" customHeight="false" outlineLevel="0" collapsed="false">
      <c r="A21" s="22" t="n">
        <f aca="false">ROW(A21) - ROW($A$1)</f>
        <v>20</v>
      </c>
      <c r="B21" s="23" t="s">
        <v>110</v>
      </c>
      <c r="C21" s="23" t="n">
        <v>1</v>
      </c>
      <c r="D21" s="24" t="s">
        <v>111</v>
      </c>
      <c r="E21" s="25" t="s">
        <v>112</v>
      </c>
      <c r="F21" s="29" t="s">
        <v>110</v>
      </c>
      <c r="G21" s="29"/>
      <c r="H21" s="29"/>
      <c r="I21" s="29" t="s">
        <v>113</v>
      </c>
      <c r="J21" s="29" t="s">
        <v>111</v>
      </c>
      <c r="K21" s="30" t="s">
        <v>114</v>
      </c>
      <c r="L21" s="31" t="s">
        <v>115</v>
      </c>
      <c r="M21" s="31" t="s">
        <v>116</v>
      </c>
      <c r="N21" s="31" t="n">
        <v>1</v>
      </c>
    </row>
    <row r="22" s="13" customFormat="true" ht="24" hidden="false" customHeight="false" outlineLevel="0" collapsed="false">
      <c r="A22" s="7" t="n">
        <f aca="false">ROW(A22) - ROW($A$1)</f>
        <v>21</v>
      </c>
      <c r="B22" s="8" t="s">
        <v>117</v>
      </c>
      <c r="C22" s="8" t="n">
        <v>1</v>
      </c>
      <c r="D22" s="9" t="s">
        <v>118</v>
      </c>
      <c r="E22" s="10" t="s">
        <v>119</v>
      </c>
      <c r="F22" s="11" t="s">
        <v>117</v>
      </c>
      <c r="G22" s="11" t="s">
        <v>120</v>
      </c>
      <c r="H22" s="11"/>
      <c r="I22" s="11"/>
      <c r="J22" s="11" t="s">
        <v>118</v>
      </c>
      <c r="K22" s="17" t="s">
        <v>121</v>
      </c>
      <c r="L22" s="7" t="s">
        <v>122</v>
      </c>
      <c r="M22" s="7" t="s">
        <v>123</v>
      </c>
      <c r="N22" s="7" t="n">
        <v>1</v>
      </c>
    </row>
    <row r="23" s="13" customFormat="true" ht="13" hidden="false" customHeight="false" outlineLevel="0" collapsed="false">
      <c r="A23" s="7" t="n">
        <f aca="false">ROW(A23) - ROW($A$1)</f>
        <v>22</v>
      </c>
      <c r="B23" s="8" t="s">
        <v>124</v>
      </c>
      <c r="C23" s="8" t="n">
        <v>4</v>
      </c>
      <c r="D23" s="9" t="s">
        <v>125</v>
      </c>
      <c r="E23" s="10" t="s">
        <v>126</v>
      </c>
      <c r="F23" s="14" t="s">
        <v>124</v>
      </c>
      <c r="G23" s="14" t="s">
        <v>127</v>
      </c>
      <c r="H23" s="14"/>
      <c r="I23" s="14" t="s">
        <v>124</v>
      </c>
      <c r="J23" s="14" t="s">
        <v>125</v>
      </c>
      <c r="K23" s="19" t="s">
        <v>128</v>
      </c>
      <c r="L23" s="16" t="s">
        <v>129</v>
      </c>
      <c r="M23" s="16" t="s">
        <v>130</v>
      </c>
      <c r="N23" s="16" t="n">
        <v>4</v>
      </c>
    </row>
    <row r="24" s="28" customFormat="true" ht="13" hidden="false" customHeight="false" outlineLevel="0" collapsed="false">
      <c r="A24" s="22" t="n">
        <f aca="false">ROW(A24) - ROW($A$1)</f>
        <v>23</v>
      </c>
      <c r="B24" s="23" t="s">
        <v>131</v>
      </c>
      <c r="C24" s="23" t="n">
        <v>1</v>
      </c>
      <c r="D24" s="24" t="s">
        <v>132</v>
      </c>
      <c r="E24" s="25" t="s">
        <v>133</v>
      </c>
      <c r="F24" s="26" t="s">
        <v>131</v>
      </c>
      <c r="G24" s="26"/>
      <c r="H24" s="26" t="s">
        <v>134</v>
      </c>
      <c r="I24" s="26" t="s">
        <v>131</v>
      </c>
      <c r="J24" s="26" t="s">
        <v>132</v>
      </c>
      <c r="K24" s="27" t="s">
        <v>135</v>
      </c>
      <c r="L24" s="22" t="s">
        <v>136</v>
      </c>
      <c r="M24" s="22" t="s">
        <v>30</v>
      </c>
      <c r="N24" s="22" t="n">
        <v>1</v>
      </c>
    </row>
    <row r="25" s="28" customFormat="true" ht="24" hidden="false" customHeight="false" outlineLevel="0" collapsed="false">
      <c r="A25" s="22" t="n">
        <f aca="false">ROW(A25) - ROW($A$1)</f>
        <v>24</v>
      </c>
      <c r="B25" s="23" t="s">
        <v>137</v>
      </c>
      <c r="C25" s="23" t="n">
        <v>1</v>
      </c>
      <c r="D25" s="24" t="s">
        <v>138</v>
      </c>
      <c r="E25" s="25" t="s">
        <v>139</v>
      </c>
      <c r="F25" s="29" t="s">
        <v>137</v>
      </c>
      <c r="G25" s="29"/>
      <c r="H25" s="29"/>
      <c r="I25" s="29"/>
      <c r="J25" s="29" t="s">
        <v>138</v>
      </c>
      <c r="K25" s="30" t="s">
        <v>140</v>
      </c>
      <c r="L25" s="31"/>
      <c r="M25" s="31" t="s">
        <v>90</v>
      </c>
      <c r="N25" s="31" t="n">
        <v>1</v>
      </c>
    </row>
    <row r="26" s="13" customFormat="true" ht="13" hidden="false" customHeight="false" outlineLevel="0" collapsed="false">
      <c r="A26" s="7" t="n">
        <f aca="false">ROW(A26) - ROW($A$1)</f>
        <v>25</v>
      </c>
      <c r="B26" s="8" t="s">
        <v>141</v>
      </c>
      <c r="C26" s="8" t="n">
        <v>2</v>
      </c>
      <c r="D26" s="9" t="s">
        <v>142</v>
      </c>
      <c r="E26" s="10" t="s">
        <v>143</v>
      </c>
      <c r="F26" s="11" t="s">
        <v>141</v>
      </c>
      <c r="G26" s="11"/>
      <c r="H26" s="11"/>
      <c r="I26" s="11" t="s">
        <v>141</v>
      </c>
      <c r="J26" s="11" t="s">
        <v>142</v>
      </c>
      <c r="K26" s="17" t="s">
        <v>144</v>
      </c>
      <c r="L26" s="7" t="s">
        <v>145</v>
      </c>
      <c r="M26" s="7" t="s">
        <v>146</v>
      </c>
      <c r="N26" s="7" t="n">
        <v>2</v>
      </c>
    </row>
    <row r="27" s="13" customFormat="true" ht="24" hidden="false" customHeight="false" outlineLevel="0" collapsed="false">
      <c r="A27" s="7" t="n">
        <f aca="false">ROW(A27) - ROW($A$1)</f>
        <v>26</v>
      </c>
      <c r="B27" s="8" t="s">
        <v>147</v>
      </c>
      <c r="C27" s="8" t="n">
        <v>1</v>
      </c>
      <c r="D27" s="9" t="s">
        <v>148</v>
      </c>
      <c r="E27" s="10" t="s">
        <v>143</v>
      </c>
      <c r="F27" s="14" t="s">
        <v>147</v>
      </c>
      <c r="G27" s="14"/>
      <c r="H27" s="14" t="s">
        <v>149</v>
      </c>
      <c r="I27" s="14" t="s">
        <v>147</v>
      </c>
      <c r="J27" s="14" t="s">
        <v>148</v>
      </c>
      <c r="K27" s="19" t="s">
        <v>150</v>
      </c>
      <c r="L27" s="16" t="s">
        <v>151</v>
      </c>
      <c r="M27" s="16" t="s">
        <v>152</v>
      </c>
      <c r="N27" s="16" t="n">
        <v>1</v>
      </c>
    </row>
    <row r="28" s="13" customFormat="true" ht="13" hidden="false" customHeight="false" outlineLevel="0" collapsed="false">
      <c r="A28" s="7" t="n">
        <f aca="false">ROW(A28) - ROW($A$1)</f>
        <v>27</v>
      </c>
      <c r="B28" s="8" t="s">
        <v>153</v>
      </c>
      <c r="C28" s="8" t="n">
        <v>1</v>
      </c>
      <c r="D28" s="9" t="s">
        <v>154</v>
      </c>
      <c r="E28" s="10" t="s">
        <v>155</v>
      </c>
      <c r="F28" s="11" t="s">
        <v>153</v>
      </c>
      <c r="G28" s="11"/>
      <c r="H28" s="11" t="s">
        <v>156</v>
      </c>
      <c r="I28" s="11" t="s">
        <v>153</v>
      </c>
      <c r="J28" s="11" t="s">
        <v>154</v>
      </c>
      <c r="K28" s="17" t="s">
        <v>157</v>
      </c>
      <c r="L28" s="7" t="s">
        <v>158</v>
      </c>
      <c r="M28" s="7" t="s">
        <v>159</v>
      </c>
      <c r="N28" s="7" t="n">
        <v>1</v>
      </c>
    </row>
    <row r="29" s="13" customFormat="true" ht="13" hidden="false" customHeight="false" outlineLevel="0" collapsed="false">
      <c r="A29" s="7" t="n">
        <f aca="false">ROW(A29) - ROW($A$1)</f>
        <v>28</v>
      </c>
      <c r="B29" s="8" t="s">
        <v>160</v>
      </c>
      <c r="C29" s="8" t="n">
        <v>4</v>
      </c>
      <c r="D29" s="9" t="s">
        <v>161</v>
      </c>
      <c r="E29" s="10" t="s">
        <v>162</v>
      </c>
      <c r="F29" s="14" t="s">
        <v>160</v>
      </c>
      <c r="G29" s="14"/>
      <c r="H29" s="14" t="s">
        <v>163</v>
      </c>
      <c r="I29" s="14" t="s">
        <v>160</v>
      </c>
      <c r="J29" s="14" t="s">
        <v>161</v>
      </c>
      <c r="K29" s="19" t="s">
        <v>164</v>
      </c>
      <c r="L29" s="16" t="s">
        <v>165</v>
      </c>
      <c r="M29" s="16" t="s">
        <v>166</v>
      </c>
      <c r="N29" s="16" t="n">
        <v>4</v>
      </c>
    </row>
    <row r="30" s="20" customFormat="true" ht="13" hidden="false" customHeight="false" outlineLevel="0" collapsed="false">
      <c r="A30" s="18" t="n">
        <f aca="false">ROW(A30) - ROW($A$1)</f>
        <v>29</v>
      </c>
      <c r="B30" s="8" t="s">
        <v>167</v>
      </c>
      <c r="C30" s="8" t="n">
        <v>1</v>
      </c>
      <c r="D30" s="9" t="s">
        <v>168</v>
      </c>
      <c r="E30" s="10" t="s">
        <v>169</v>
      </c>
      <c r="F30" s="11" t="n">
        <v>0</v>
      </c>
      <c r="G30" s="11" t="n">
        <v>0</v>
      </c>
      <c r="H30" s="11" t="s">
        <v>170</v>
      </c>
      <c r="I30" s="11" t="s">
        <v>28</v>
      </c>
      <c r="J30" s="11" t="s">
        <v>168</v>
      </c>
      <c r="K30" s="17" t="s">
        <v>171</v>
      </c>
      <c r="L30" s="18"/>
      <c r="M30" s="18" t="s">
        <v>172</v>
      </c>
      <c r="N30" s="18" t="n">
        <v>1</v>
      </c>
    </row>
    <row r="31" customFormat="false" ht="24" hidden="false" customHeight="false" outlineLevel="0" collapsed="false">
      <c r="A31" s="32" t="n">
        <f aca="false">ROW(A31) - ROW($A$1)</f>
        <v>30</v>
      </c>
      <c r="B31" s="33" t="s">
        <v>173</v>
      </c>
      <c r="C31" s="33" t="n">
        <v>2</v>
      </c>
      <c r="D31" s="34" t="s">
        <v>174</v>
      </c>
      <c r="E31" s="35" t="s">
        <v>175</v>
      </c>
      <c r="F31" s="36" t="s">
        <v>173</v>
      </c>
      <c r="G31" s="36" t="s">
        <v>176</v>
      </c>
      <c r="H31" s="36"/>
      <c r="I31" s="36" t="s">
        <v>173</v>
      </c>
      <c r="J31" s="36" t="s">
        <v>177</v>
      </c>
      <c r="K31" s="37" t="s">
        <v>178</v>
      </c>
      <c r="L31" s="38" t="s">
        <v>179</v>
      </c>
      <c r="M31" s="38" t="s">
        <v>102</v>
      </c>
      <c r="N31" s="38" t="n">
        <v>2</v>
      </c>
    </row>
    <row r="32" s="28" customFormat="true" ht="13" hidden="false" customHeight="false" outlineLevel="0" collapsed="false">
      <c r="A32" s="22" t="n">
        <f aca="false">ROW(A32) - ROW($A$1)</f>
        <v>31</v>
      </c>
      <c r="B32" s="23" t="s">
        <v>180</v>
      </c>
      <c r="C32" s="23" t="n">
        <v>2</v>
      </c>
      <c r="D32" s="24" t="s">
        <v>181</v>
      </c>
      <c r="E32" s="25" t="s">
        <v>182</v>
      </c>
      <c r="F32" s="26" t="s">
        <v>180</v>
      </c>
      <c r="G32" s="26"/>
      <c r="H32" s="26"/>
      <c r="I32" s="26" t="s">
        <v>180</v>
      </c>
      <c r="J32" s="26" t="s">
        <v>181</v>
      </c>
      <c r="K32" s="27"/>
      <c r="L32" s="22" t="s">
        <v>183</v>
      </c>
      <c r="M32" s="22"/>
      <c r="N32" s="22" t="n">
        <v>2</v>
      </c>
    </row>
    <row r="33" s="28" customFormat="true" ht="13" hidden="false" customHeight="false" outlineLevel="0" collapsed="false">
      <c r="A33" s="22" t="n">
        <f aca="false">ROW(A33) - ROW($A$1)</f>
        <v>32</v>
      </c>
      <c r="B33" s="23" t="s">
        <v>184</v>
      </c>
      <c r="C33" s="23" t="n">
        <v>2</v>
      </c>
      <c r="D33" s="24" t="s">
        <v>185</v>
      </c>
      <c r="E33" s="25" t="s">
        <v>186</v>
      </c>
      <c r="F33" s="29" t="s">
        <v>184</v>
      </c>
      <c r="G33" s="29" t="s">
        <v>187</v>
      </c>
      <c r="H33" s="29" t="s">
        <v>188</v>
      </c>
      <c r="I33" s="29" t="s">
        <v>184</v>
      </c>
      <c r="J33" s="29" t="s">
        <v>185</v>
      </c>
      <c r="K33" s="30" t="s">
        <v>189</v>
      </c>
      <c r="L33" s="31" t="s">
        <v>190</v>
      </c>
      <c r="M33" s="31" t="s">
        <v>191</v>
      </c>
      <c r="N33" s="31" t="n">
        <v>2</v>
      </c>
    </row>
    <row r="34" s="28" customFormat="true" ht="13" hidden="false" customHeight="false" outlineLevel="0" collapsed="false">
      <c r="A34" s="22" t="n">
        <f aca="false">ROW(A34) - ROW($A$1)</f>
        <v>33</v>
      </c>
      <c r="B34" s="23" t="s">
        <v>192</v>
      </c>
      <c r="C34" s="23" t="n">
        <v>1</v>
      </c>
      <c r="D34" s="24" t="s">
        <v>193</v>
      </c>
      <c r="E34" s="25" t="s">
        <v>194</v>
      </c>
      <c r="F34" s="26" t="s">
        <v>192</v>
      </c>
      <c r="G34" s="26" t="s">
        <v>195</v>
      </c>
      <c r="H34" s="26" t="s">
        <v>196</v>
      </c>
      <c r="I34" s="26" t="s">
        <v>192</v>
      </c>
      <c r="J34" s="26" t="s">
        <v>193</v>
      </c>
      <c r="K34" s="27" t="s">
        <v>197</v>
      </c>
      <c r="L34" s="22" t="s">
        <v>198</v>
      </c>
      <c r="M34" s="22" t="s">
        <v>191</v>
      </c>
      <c r="N34" s="22" t="n">
        <v>1</v>
      </c>
    </row>
    <row r="35" s="13" customFormat="true" ht="13" hidden="false" customHeight="false" outlineLevel="0" collapsed="false">
      <c r="A35" s="7" t="n">
        <f aca="false">ROW(A35) - ROW($A$1)</f>
        <v>34</v>
      </c>
      <c r="B35" s="8" t="s">
        <v>199</v>
      </c>
      <c r="C35" s="8" t="n">
        <v>2</v>
      </c>
      <c r="D35" s="9" t="s">
        <v>200</v>
      </c>
      <c r="E35" s="10" t="s">
        <v>201</v>
      </c>
      <c r="F35" s="14" t="s">
        <v>199</v>
      </c>
      <c r="G35" s="14" t="s">
        <v>199</v>
      </c>
      <c r="H35" s="14"/>
      <c r="I35" s="14"/>
      <c r="J35" s="14" t="s">
        <v>200</v>
      </c>
      <c r="K35" s="19" t="s">
        <v>202</v>
      </c>
      <c r="L35" s="16"/>
      <c r="M35" s="16" t="s">
        <v>203</v>
      </c>
      <c r="N35" s="16" t="n">
        <v>2</v>
      </c>
    </row>
    <row r="36" s="13" customFormat="true" ht="13" hidden="false" customHeight="false" outlineLevel="0" collapsed="false">
      <c r="A36" s="7" t="n">
        <f aca="false">ROW(A36) - ROW($A$1)</f>
        <v>35</v>
      </c>
      <c r="B36" s="8" t="s">
        <v>204</v>
      </c>
      <c r="C36" s="8" t="n">
        <v>1</v>
      </c>
      <c r="D36" s="9" t="s">
        <v>205</v>
      </c>
      <c r="E36" s="10" t="s">
        <v>206</v>
      </c>
      <c r="F36" s="11" t="s">
        <v>204</v>
      </c>
      <c r="G36" s="11" t="s">
        <v>204</v>
      </c>
      <c r="H36" s="11" t="s">
        <v>170</v>
      </c>
      <c r="I36" s="11" t="s">
        <v>28</v>
      </c>
      <c r="J36" s="11" t="s">
        <v>205</v>
      </c>
      <c r="K36" s="17" t="s">
        <v>171</v>
      </c>
      <c r="L36" s="7"/>
      <c r="M36" s="7" t="s">
        <v>172</v>
      </c>
      <c r="N36" s="7" t="n">
        <v>1</v>
      </c>
    </row>
    <row r="37" s="13" customFormat="true" ht="13" hidden="false" customHeight="false" outlineLevel="0" collapsed="false">
      <c r="A37" s="7" t="n">
        <f aca="false">ROW(A37) - ROW($A$1)</f>
        <v>36</v>
      </c>
      <c r="B37" s="8" t="s">
        <v>207</v>
      </c>
      <c r="C37" s="8" t="n">
        <v>1</v>
      </c>
      <c r="D37" s="9" t="s">
        <v>208</v>
      </c>
      <c r="E37" s="10" t="s">
        <v>206</v>
      </c>
      <c r="F37" s="14" t="s">
        <v>207</v>
      </c>
      <c r="G37" s="14" t="s">
        <v>207</v>
      </c>
      <c r="H37" s="14" t="s">
        <v>170</v>
      </c>
      <c r="I37" s="14" t="s">
        <v>28</v>
      </c>
      <c r="J37" s="14" t="s">
        <v>208</v>
      </c>
      <c r="K37" s="19" t="s">
        <v>171</v>
      </c>
      <c r="L37" s="16"/>
      <c r="M37" s="16" t="s">
        <v>172</v>
      </c>
      <c r="N37" s="16" t="n">
        <v>1</v>
      </c>
    </row>
    <row r="38" s="13" customFormat="true" ht="13" hidden="false" customHeight="false" outlineLevel="0" collapsed="false">
      <c r="A38" s="7" t="n">
        <f aca="false">ROW(A38) - ROW($A$1)</f>
        <v>37</v>
      </c>
      <c r="B38" s="8" t="s">
        <v>209</v>
      </c>
      <c r="C38" s="8" t="n">
        <v>1</v>
      </c>
      <c r="D38" s="9" t="s">
        <v>210</v>
      </c>
      <c r="E38" s="10" t="s">
        <v>206</v>
      </c>
      <c r="F38" s="11" t="s">
        <v>209</v>
      </c>
      <c r="G38" s="11" t="s">
        <v>209</v>
      </c>
      <c r="H38" s="11" t="s">
        <v>170</v>
      </c>
      <c r="I38" s="11" t="s">
        <v>28</v>
      </c>
      <c r="J38" s="11" t="s">
        <v>210</v>
      </c>
      <c r="K38" s="17" t="s">
        <v>171</v>
      </c>
      <c r="L38" s="7"/>
      <c r="M38" s="7" t="s">
        <v>172</v>
      </c>
      <c r="N38" s="7" t="n">
        <v>1</v>
      </c>
    </row>
    <row r="39" s="28" customFormat="true" ht="13" hidden="false" customHeight="false" outlineLevel="0" collapsed="false">
      <c r="A39" s="22" t="n">
        <f aca="false">ROW(A39) - ROW($A$1)</f>
        <v>38</v>
      </c>
      <c r="B39" s="23" t="s">
        <v>211</v>
      </c>
      <c r="C39" s="23" t="n">
        <v>3</v>
      </c>
      <c r="D39" s="24" t="s">
        <v>212</v>
      </c>
      <c r="E39" s="25" t="s">
        <v>206</v>
      </c>
      <c r="F39" s="29" t="n">
        <v>330</v>
      </c>
      <c r="G39" s="29" t="n">
        <v>330</v>
      </c>
      <c r="H39" s="29" t="s">
        <v>170</v>
      </c>
      <c r="I39" s="29" t="s">
        <v>28</v>
      </c>
      <c r="J39" s="29" t="s">
        <v>212</v>
      </c>
      <c r="K39" s="30" t="s">
        <v>171</v>
      </c>
      <c r="L39" s="31"/>
      <c r="M39" s="31" t="s">
        <v>172</v>
      </c>
      <c r="N39" s="31" t="n">
        <v>3</v>
      </c>
    </row>
    <row r="40" s="13" customFormat="true" ht="13" hidden="false" customHeight="false" outlineLevel="0" collapsed="false">
      <c r="A40" s="7" t="n">
        <f aca="false">ROW(A40) - ROW($A$1)</f>
        <v>39</v>
      </c>
      <c r="B40" s="8" t="s">
        <v>213</v>
      </c>
      <c r="C40" s="8" t="n">
        <v>2</v>
      </c>
      <c r="D40" s="9" t="s">
        <v>214</v>
      </c>
      <c r="E40" s="10" t="s">
        <v>215</v>
      </c>
      <c r="F40" s="11" t="s">
        <v>213</v>
      </c>
      <c r="G40" s="11"/>
      <c r="H40" s="11"/>
      <c r="I40" s="11"/>
      <c r="J40" s="11" t="s">
        <v>214</v>
      </c>
      <c r="K40" s="17" t="s">
        <v>216</v>
      </c>
      <c r="L40" s="7"/>
      <c r="M40" s="7" t="s">
        <v>217</v>
      </c>
      <c r="N40" s="7" t="n">
        <v>2</v>
      </c>
    </row>
    <row r="41" s="13" customFormat="true" ht="13" hidden="false" customHeight="false" outlineLevel="0" collapsed="false">
      <c r="A41" s="7" t="n">
        <f aca="false">ROW(A41) - ROW($A$1)</f>
        <v>40</v>
      </c>
      <c r="B41" s="8" t="s">
        <v>218</v>
      </c>
      <c r="C41" s="8" t="n">
        <v>3</v>
      </c>
      <c r="D41" s="9" t="s">
        <v>219</v>
      </c>
      <c r="E41" s="10" t="s">
        <v>220</v>
      </c>
      <c r="F41" s="14" t="s">
        <v>218</v>
      </c>
      <c r="G41" s="14"/>
      <c r="H41" s="14"/>
      <c r="I41" s="14" t="s">
        <v>218</v>
      </c>
      <c r="J41" s="14" t="s">
        <v>219</v>
      </c>
      <c r="K41" s="15"/>
      <c r="L41" s="16" t="s">
        <v>221</v>
      </c>
      <c r="M41" s="16" t="s">
        <v>222</v>
      </c>
      <c r="N41" s="16" t="n">
        <v>3</v>
      </c>
    </row>
    <row r="42" s="13" customFormat="true" ht="13" hidden="false" customHeight="false" outlineLevel="0" collapsed="false">
      <c r="A42" s="7" t="n">
        <f aca="false">ROW(A42) - ROW($A$1)</f>
        <v>41</v>
      </c>
      <c r="B42" s="8" t="s">
        <v>223</v>
      </c>
      <c r="C42" s="8" t="n">
        <v>3</v>
      </c>
      <c r="D42" s="9" t="s">
        <v>224</v>
      </c>
      <c r="E42" s="10" t="s">
        <v>225</v>
      </c>
      <c r="F42" s="11" t="s">
        <v>223</v>
      </c>
      <c r="G42" s="11"/>
      <c r="H42" s="11"/>
      <c r="I42" s="11" t="s">
        <v>223</v>
      </c>
      <c r="J42" s="11" t="s">
        <v>224</v>
      </c>
      <c r="K42" s="17" t="s">
        <v>226</v>
      </c>
      <c r="L42" s="7" t="s">
        <v>227</v>
      </c>
      <c r="M42" s="7" t="s">
        <v>222</v>
      </c>
      <c r="N42" s="7" t="n">
        <v>3</v>
      </c>
    </row>
    <row r="43" s="13" customFormat="true" ht="13" hidden="false" customHeight="false" outlineLevel="0" collapsed="false">
      <c r="A43" s="7" t="n">
        <f aca="false">ROW(A43) - ROW($A$1)</f>
        <v>42</v>
      </c>
      <c r="B43" s="8" t="s">
        <v>228</v>
      </c>
      <c r="C43" s="8" t="n">
        <v>2</v>
      </c>
      <c r="D43" s="9" t="s">
        <v>229</v>
      </c>
      <c r="E43" s="10" t="s">
        <v>230</v>
      </c>
      <c r="F43" s="14" t="s">
        <v>228</v>
      </c>
      <c r="G43" s="14"/>
      <c r="H43" s="14"/>
      <c r="I43" s="14" t="s">
        <v>228</v>
      </c>
      <c r="J43" s="14" t="s">
        <v>229</v>
      </c>
      <c r="K43" s="15"/>
      <c r="L43" s="16" t="s">
        <v>231</v>
      </c>
      <c r="M43" s="16" t="s">
        <v>232</v>
      </c>
      <c r="N43" s="16" t="n">
        <v>2</v>
      </c>
    </row>
    <row r="44" s="13" customFormat="true" ht="13" hidden="false" customHeight="false" outlineLevel="0" collapsed="false">
      <c r="A44" s="7" t="n">
        <f aca="false">ROW(A44) - ROW($A$1)</f>
        <v>43</v>
      </c>
      <c r="B44" s="8" t="s">
        <v>233</v>
      </c>
      <c r="C44" s="8" t="n">
        <v>2</v>
      </c>
      <c r="D44" s="9" t="s">
        <v>234</v>
      </c>
      <c r="E44" s="10" t="s">
        <v>235</v>
      </c>
      <c r="F44" s="11" t="s">
        <v>233</v>
      </c>
      <c r="G44" s="11"/>
      <c r="H44" s="11"/>
      <c r="I44" s="11" t="s">
        <v>233</v>
      </c>
      <c r="J44" s="11" t="s">
        <v>234</v>
      </c>
      <c r="K44" s="12"/>
      <c r="L44" s="7" t="s">
        <v>236</v>
      </c>
      <c r="M44" s="7" t="s">
        <v>232</v>
      </c>
      <c r="N44" s="7" t="n">
        <v>2</v>
      </c>
    </row>
    <row r="45" s="28" customFormat="true" ht="24" hidden="false" customHeight="false" outlineLevel="0" collapsed="false">
      <c r="A45" s="22" t="n">
        <f aca="false">ROW(A45) - ROW($A$1)</f>
        <v>44</v>
      </c>
      <c r="B45" s="23" t="s">
        <v>237</v>
      </c>
      <c r="C45" s="23" t="n">
        <v>2</v>
      </c>
      <c r="D45" s="24" t="s">
        <v>238</v>
      </c>
      <c r="E45" s="25" t="s">
        <v>239</v>
      </c>
      <c r="F45" s="29" t="s">
        <v>237</v>
      </c>
      <c r="G45" s="29"/>
      <c r="H45" s="29"/>
      <c r="I45" s="29" t="s">
        <v>237</v>
      </c>
      <c r="J45" s="29" t="s">
        <v>238</v>
      </c>
      <c r="K45" s="30" t="s">
        <v>240</v>
      </c>
      <c r="L45" s="31" t="s">
        <v>241</v>
      </c>
      <c r="M45" s="31" t="s">
        <v>116</v>
      </c>
      <c r="N45" s="31" t="n">
        <v>2</v>
      </c>
    </row>
    <row r="46" s="13" customFormat="true" ht="13" hidden="false" customHeight="false" outlineLevel="0" collapsed="false">
      <c r="A46" s="7" t="n">
        <f aca="false">ROW(A46) - ROW($A$1)</f>
        <v>45</v>
      </c>
      <c r="B46" s="8" t="s">
        <v>242</v>
      </c>
      <c r="C46" s="8" t="n">
        <v>1</v>
      </c>
      <c r="D46" s="9" t="s">
        <v>243</v>
      </c>
      <c r="E46" s="10" t="s">
        <v>244</v>
      </c>
      <c r="F46" s="11" t="s">
        <v>242</v>
      </c>
      <c r="G46" s="11" t="s">
        <v>242</v>
      </c>
      <c r="H46" s="11"/>
      <c r="I46" s="11" t="s">
        <v>245</v>
      </c>
      <c r="J46" s="11" t="s">
        <v>243</v>
      </c>
      <c r="K46" s="12"/>
      <c r="L46" s="7" t="s">
        <v>246</v>
      </c>
      <c r="M46" s="7" t="s">
        <v>247</v>
      </c>
      <c r="N46" s="7" t="n">
        <v>1</v>
      </c>
    </row>
    <row r="47" customFormat="false" ht="12.75" hidden="false" customHeight="false" outlineLevel="0" collapsed="false">
      <c r="L47" s="39"/>
      <c r="M47" s="39"/>
    </row>
    <row r="48" customFormat="false" ht="12.75" hidden="false" customHeight="false" outlineLevel="0" collapsed="false">
      <c r="L48" s="39"/>
      <c r="M48" s="39"/>
    </row>
    <row r="49" customFormat="false" ht="12.75" hidden="false" customHeight="false" outlineLevel="0" collapsed="false">
      <c r="M49" s="40"/>
    </row>
    <row r="50" customFormat="false" ht="12.75" hidden="false" customHeight="false" outlineLevel="0" collapsed="false">
      <c r="M50" s="2"/>
    </row>
    <row r="51" customFormat="false" ht="12.75" hidden="false" customHeight="false" outlineLevel="0" collapsed="false">
      <c r="M51" s="40"/>
    </row>
    <row r="52" customFormat="false" ht="12.75" hidden="false" customHeight="false" outlineLevel="0" collapsed="false">
      <c r="M52" s="2"/>
    </row>
    <row r="53" customFormat="false" ht="12.75" hidden="false" customHeight="false" outlineLevel="0" collapsed="false">
      <c r="M53" s="2"/>
    </row>
    <row r="54" customFormat="false" ht="12.75" hidden="false" customHeight="false" outlineLevel="0" collapsed="false">
      <c r="M54" s="4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7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LibreOffice/24.2.4.2$Windows_X86_64 LibreOffice_project/51a6219feb6075d9a4c46691dcfe0cd9c4fff3c2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2005-05-18T01:53:09Z</dcterms:created>
  <dc:creator>Lenovo</dc:creator>
  <dc:description/>
  <dc:language>lt-LT</dc:language>
  <cp:lastModifiedBy/>
  <cp:lastPrinted>2005-05-18T04:03:43Z</cp:lastPrinted>
  <dcterms:modified xsi:type="dcterms:W3CDTF">2024-09-04T11:00:39Z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