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yria\Documents\Maitrise\IAO2023\Pellet pairing 2022\"/>
    </mc:Choice>
  </mc:AlternateContent>
  <bookViews>
    <workbookView xWindow="0" yWindow="0" windowWidth="8616" windowHeight="2808" firstSheet="1" activeTab="1"/>
  </bookViews>
  <sheets>
    <sheet name="in" sheetId="1" r:id="rId1"/>
    <sheet name="Feuil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170" i="2"/>
  <c r="E169" i="2"/>
  <c r="E28" i="2"/>
  <c r="E21" i="2"/>
  <c r="E16" i="2"/>
  <c r="E12" i="2"/>
  <c r="E11" i="2"/>
  <c r="E10" i="2"/>
  <c r="E7" i="2"/>
  <c r="E6" i="2"/>
  <c r="E4" i="2"/>
  <c r="E3" i="2"/>
  <c r="E166" i="2"/>
  <c r="E161" i="2"/>
  <c r="E160" i="2"/>
  <c r="E157" i="2"/>
  <c r="E156" i="2"/>
  <c r="E155" i="2"/>
  <c r="E153" i="2"/>
  <c r="E152" i="2"/>
  <c r="E151" i="2"/>
  <c r="E149" i="2"/>
  <c r="E145" i="2"/>
  <c r="E136" i="2"/>
  <c r="E135" i="2"/>
  <c r="E134" i="2"/>
  <c r="E133" i="2"/>
  <c r="E132" i="2"/>
  <c r="E131" i="2"/>
  <c r="E130" i="2"/>
  <c r="E129" i="2"/>
  <c r="E171" i="1"/>
  <c r="E38" i="1"/>
  <c r="E151" i="1"/>
</calcChain>
</file>

<file path=xl/sharedStrings.xml><?xml version="1.0" encoding="utf-8"?>
<sst xmlns="http://schemas.openxmlformats.org/spreadsheetml/2006/main" count="1200" uniqueCount="910">
  <si>
    <t>catch</t>
  </si>
  <si>
    <t>day</t>
  </si>
  <si>
    <t>year</t>
  </si>
  <si>
    <t>ID</t>
  </si>
  <si>
    <t>weight</t>
  </si>
  <si>
    <t>tarse</t>
  </si>
  <si>
    <t>culmen</t>
  </si>
  <si>
    <t>remarque</t>
  </si>
  <si>
    <t>collier</t>
  </si>
  <si>
    <t>2197-04581</t>
  </si>
  <si>
    <t>2197-04582</t>
  </si>
  <si>
    <t>2197-04583</t>
  </si>
  <si>
    <t>2197-04584</t>
  </si>
  <si>
    <t>2197-04585</t>
  </si>
  <si>
    <t>2197-04586</t>
  </si>
  <si>
    <t>2197-04587</t>
  </si>
  <si>
    <t>2197-04588</t>
  </si>
  <si>
    <t>2197-04589</t>
  </si>
  <si>
    <t>2197-04590</t>
  </si>
  <si>
    <t>2197-04591</t>
  </si>
  <si>
    <t>2197-04592</t>
  </si>
  <si>
    <t>2197-04593</t>
  </si>
  <si>
    <t>2197-04594</t>
  </si>
  <si>
    <t>2197-04595</t>
  </si>
  <si>
    <t>2197-04596</t>
  </si>
  <si>
    <t>2197-04597</t>
  </si>
  <si>
    <t>2197-04598</t>
  </si>
  <si>
    <t>2197-04599</t>
  </si>
  <si>
    <t>2197-04600</t>
  </si>
  <si>
    <t>2197-04601</t>
  </si>
  <si>
    <t>2197-04602</t>
  </si>
  <si>
    <t>2197-04603</t>
  </si>
  <si>
    <t>2197-04604</t>
  </si>
  <si>
    <t>2197-04605</t>
  </si>
  <si>
    <t>2197-04606</t>
  </si>
  <si>
    <t>2197-04607</t>
  </si>
  <si>
    <t>2197-04608</t>
  </si>
  <si>
    <t>01CX</t>
  </si>
  <si>
    <t>2197-04609</t>
  </si>
  <si>
    <t>02CX</t>
  </si>
  <si>
    <t>2197-04610</t>
  </si>
  <si>
    <t>03CX</t>
  </si>
  <si>
    <t>2197-04611</t>
  </si>
  <si>
    <t>04CX</t>
  </si>
  <si>
    <t>2197-04612</t>
  </si>
  <si>
    <t>05CX</t>
  </si>
  <si>
    <t>2197-04613</t>
  </si>
  <si>
    <t>2197-04614</t>
  </si>
  <si>
    <t>06CX</t>
  </si>
  <si>
    <t>2197-04615</t>
  </si>
  <si>
    <t>2197-04616</t>
  </si>
  <si>
    <t>2197-04617</t>
  </si>
  <si>
    <t>07CX</t>
  </si>
  <si>
    <t>2197-04618</t>
  </si>
  <si>
    <t>2197-04619</t>
  </si>
  <si>
    <t>2197-04620</t>
  </si>
  <si>
    <t>2197-04621</t>
  </si>
  <si>
    <t>08CX</t>
  </si>
  <si>
    <t>2197-04622</t>
  </si>
  <si>
    <t>2197-04623</t>
  </si>
  <si>
    <t>2197-04624</t>
  </si>
  <si>
    <t>2197-04625</t>
  </si>
  <si>
    <t>09CX</t>
  </si>
  <si>
    <t>2197-04626</t>
  </si>
  <si>
    <t>2197-04627</t>
  </si>
  <si>
    <t>2197-04628</t>
  </si>
  <si>
    <t>2197-04629</t>
  </si>
  <si>
    <t>2197-04630</t>
  </si>
  <si>
    <t>2197-04631</t>
  </si>
  <si>
    <t>2197-04632</t>
  </si>
  <si>
    <t>2197-04633</t>
  </si>
  <si>
    <t>10CX</t>
  </si>
  <si>
    <t>2197-04634</t>
  </si>
  <si>
    <t>2197-04635</t>
  </si>
  <si>
    <t>11CX</t>
  </si>
  <si>
    <t>2197-04636</t>
  </si>
  <si>
    <t>12CX</t>
  </si>
  <si>
    <t>2197-04637</t>
  </si>
  <si>
    <t>2197-04638</t>
  </si>
  <si>
    <t>2197-04639</t>
  </si>
  <si>
    <t>2197-04640</t>
  </si>
  <si>
    <t>13CX</t>
  </si>
  <si>
    <t>2197-04641</t>
  </si>
  <si>
    <t>2197-04642</t>
  </si>
  <si>
    <t>2197-04643</t>
  </si>
  <si>
    <t>14CX</t>
  </si>
  <si>
    <t>2197-04644</t>
  </si>
  <si>
    <t>2197-04645</t>
  </si>
  <si>
    <t>16CX</t>
  </si>
  <si>
    <t>2197-04646</t>
  </si>
  <si>
    <t>2197-04647</t>
  </si>
  <si>
    <t>2197-04648</t>
  </si>
  <si>
    <t>2197-04649</t>
  </si>
  <si>
    <t>2197-04650</t>
  </si>
  <si>
    <t>2197-04651</t>
  </si>
  <si>
    <t>2197-04652</t>
  </si>
  <si>
    <t>2197-04653</t>
  </si>
  <si>
    <t>2197-04654</t>
  </si>
  <si>
    <t>2197-04655</t>
  </si>
  <si>
    <t>2197-04656</t>
  </si>
  <si>
    <t>2197-04657</t>
  </si>
  <si>
    <t>2197-04658</t>
  </si>
  <si>
    <t>2197-04659</t>
  </si>
  <si>
    <t>2197-04660</t>
  </si>
  <si>
    <t>2197-04661</t>
  </si>
  <si>
    <t>2197-04662</t>
  </si>
  <si>
    <t>2197-04663</t>
  </si>
  <si>
    <t>2197-04664</t>
  </si>
  <si>
    <t>2197-04665</t>
  </si>
  <si>
    <t>2197-04666</t>
  </si>
  <si>
    <t>2197-04667</t>
  </si>
  <si>
    <t>2197-04668</t>
  </si>
  <si>
    <t>2197-04669</t>
  </si>
  <si>
    <t>2197-04670</t>
  </si>
  <si>
    <t>17CX</t>
  </si>
  <si>
    <t>2197-04671</t>
  </si>
  <si>
    <t>18CX</t>
  </si>
  <si>
    <t>2197-04672</t>
  </si>
  <si>
    <t>19CX</t>
  </si>
  <si>
    <t>2197-04673</t>
  </si>
  <si>
    <t>20CX</t>
  </si>
  <si>
    <t>2197-04674</t>
  </si>
  <si>
    <t>21CX</t>
  </si>
  <si>
    <t>2197-04675</t>
  </si>
  <si>
    <t>22CX</t>
  </si>
  <si>
    <t>2197-04676</t>
  </si>
  <si>
    <t>24CX</t>
  </si>
  <si>
    <t>2197-04677</t>
  </si>
  <si>
    <t>25CX</t>
  </si>
  <si>
    <t>2197-04678</t>
  </si>
  <si>
    <t>26CX</t>
  </si>
  <si>
    <t>2197-04679</t>
  </si>
  <si>
    <t>27CX</t>
  </si>
  <si>
    <t>2197-04680</t>
  </si>
  <si>
    <t>28CX</t>
  </si>
  <si>
    <t>2197-04681</t>
  </si>
  <si>
    <t>29CX</t>
  </si>
  <si>
    <t>2197-04682</t>
  </si>
  <si>
    <t>30CX</t>
  </si>
  <si>
    <t>2197-04683</t>
  </si>
  <si>
    <t>31CX</t>
  </si>
  <si>
    <t>2197-04684</t>
  </si>
  <si>
    <t>2197-04685</t>
  </si>
  <si>
    <t>32CX</t>
  </si>
  <si>
    <t>2197-04686</t>
  </si>
  <si>
    <t>33CX</t>
  </si>
  <si>
    <t>2197-04687</t>
  </si>
  <si>
    <t>34CX</t>
  </si>
  <si>
    <t>2197-04688</t>
  </si>
  <si>
    <t>35CX</t>
  </si>
  <si>
    <t>2197-04689</t>
  </si>
  <si>
    <t>2197-04690</t>
  </si>
  <si>
    <t>2197-04691</t>
  </si>
  <si>
    <t>2197-04692</t>
  </si>
  <si>
    <t>2197-04693</t>
  </si>
  <si>
    <t>2197-04694</t>
  </si>
  <si>
    <t>2197-04695</t>
  </si>
  <si>
    <t>2197-04696</t>
  </si>
  <si>
    <t>2197-04697</t>
  </si>
  <si>
    <t>2197-04698</t>
  </si>
  <si>
    <t>2197-04699</t>
  </si>
  <si>
    <t>2197-04700</t>
  </si>
  <si>
    <t>2197-04701</t>
  </si>
  <si>
    <t>2197-04702</t>
  </si>
  <si>
    <t>2197-04703</t>
  </si>
  <si>
    <t>2197-04704</t>
  </si>
  <si>
    <t>2197-04705</t>
  </si>
  <si>
    <t>2197-04706</t>
  </si>
  <si>
    <t>2197-04707</t>
  </si>
  <si>
    <t>2197-04708</t>
  </si>
  <si>
    <t>2197-04709</t>
  </si>
  <si>
    <t>2197-04710</t>
  </si>
  <si>
    <t>2197-04711</t>
  </si>
  <si>
    <t>2197-04712</t>
  </si>
  <si>
    <t>2197-04713</t>
  </si>
  <si>
    <t>2197-04714</t>
  </si>
  <si>
    <t>2197-04715</t>
  </si>
  <si>
    <t>2197-04716</t>
  </si>
  <si>
    <t>2197-04717</t>
  </si>
  <si>
    <t>2197-04718</t>
  </si>
  <si>
    <t>2197-04719</t>
  </si>
  <si>
    <t>2197-04720</t>
  </si>
  <si>
    <t>2197-04721</t>
  </si>
  <si>
    <t>2197-04722</t>
  </si>
  <si>
    <t>2197-04723</t>
  </si>
  <si>
    <t>2197-04724</t>
  </si>
  <si>
    <t>2197-04725</t>
  </si>
  <si>
    <t>52CX</t>
  </si>
  <si>
    <t>2197-04726</t>
  </si>
  <si>
    <t>2197-04727</t>
  </si>
  <si>
    <t>53CX</t>
  </si>
  <si>
    <t>2197-04728</t>
  </si>
  <si>
    <t>54CX</t>
  </si>
  <si>
    <t>2197-04729</t>
  </si>
  <si>
    <t>55CX</t>
  </si>
  <si>
    <t>2197-04730</t>
  </si>
  <si>
    <t>2197-04731</t>
  </si>
  <si>
    <t>56CX</t>
  </si>
  <si>
    <t>2197-04732</t>
  </si>
  <si>
    <t>2197-04733</t>
  </si>
  <si>
    <t>2197-04734</t>
  </si>
  <si>
    <t>57CX</t>
  </si>
  <si>
    <t>2197-04735</t>
  </si>
  <si>
    <t>58CX</t>
  </si>
  <si>
    <t>2197-04736</t>
  </si>
  <si>
    <t>2197-04737</t>
  </si>
  <si>
    <t>59CX</t>
  </si>
  <si>
    <t>2197-04738</t>
  </si>
  <si>
    <t>60CX</t>
  </si>
  <si>
    <t>2197-04739</t>
  </si>
  <si>
    <t>2197-04740</t>
  </si>
  <si>
    <t>2197-04741</t>
  </si>
  <si>
    <t>61CX</t>
  </si>
  <si>
    <t>2197-04742</t>
  </si>
  <si>
    <t>2197-04743</t>
  </si>
  <si>
    <t>62CX</t>
  </si>
  <si>
    <t>2197-04744</t>
  </si>
  <si>
    <t>63CX</t>
  </si>
  <si>
    <t>2197-04745</t>
  </si>
  <si>
    <t>64CX</t>
  </si>
  <si>
    <t>2197-04746</t>
  </si>
  <si>
    <t>2197-04747</t>
  </si>
  <si>
    <t>2197-04748</t>
  </si>
  <si>
    <t>2197-04749</t>
  </si>
  <si>
    <t>2197-04750</t>
  </si>
  <si>
    <t>2197-04751</t>
  </si>
  <si>
    <t>2197-04752</t>
  </si>
  <si>
    <t>2197-04753</t>
  </si>
  <si>
    <t>2197-04754</t>
  </si>
  <si>
    <t>2197-04755</t>
  </si>
  <si>
    <t>2197-04756</t>
  </si>
  <si>
    <t>2197-04757</t>
  </si>
  <si>
    <t>2197-04758</t>
  </si>
  <si>
    <t>2197-04759</t>
  </si>
  <si>
    <t>2197-04760</t>
  </si>
  <si>
    <t>2197-04761</t>
  </si>
  <si>
    <t>2197-04762</t>
  </si>
  <si>
    <t>2197-04763</t>
  </si>
  <si>
    <t>2197-04764</t>
  </si>
  <si>
    <t>2197-04765</t>
  </si>
  <si>
    <t>65CX</t>
  </si>
  <si>
    <t>2197-04766</t>
  </si>
  <si>
    <t>66CX</t>
  </si>
  <si>
    <t>2197-04767</t>
  </si>
  <si>
    <t>67CX</t>
  </si>
  <si>
    <t>2197-04768</t>
  </si>
  <si>
    <t>68CX</t>
  </si>
  <si>
    <t>2197-04769</t>
  </si>
  <si>
    <t>69CX</t>
  </si>
  <si>
    <t>2197-04770</t>
  </si>
  <si>
    <t>70CX</t>
  </si>
  <si>
    <t>2197-04771</t>
  </si>
  <si>
    <t>71CX</t>
  </si>
  <si>
    <t>2197-04772</t>
  </si>
  <si>
    <t>72CX</t>
  </si>
  <si>
    <t>2197-04773</t>
  </si>
  <si>
    <t>73CX</t>
  </si>
  <si>
    <t>2197-04774</t>
  </si>
  <si>
    <t>2197-04775</t>
  </si>
  <si>
    <t>2197-04776</t>
  </si>
  <si>
    <t>2197-04777</t>
  </si>
  <si>
    <t>2197-04778</t>
  </si>
  <si>
    <t>2197-04779</t>
  </si>
  <si>
    <t>2197-04780</t>
  </si>
  <si>
    <t>2197-04781</t>
  </si>
  <si>
    <t>2197-04782</t>
  </si>
  <si>
    <t>2197-04783</t>
  </si>
  <si>
    <t>2197-04784</t>
  </si>
  <si>
    <t>2197-04785</t>
  </si>
  <si>
    <t>2197-04786</t>
  </si>
  <si>
    <t>2197-04787</t>
  </si>
  <si>
    <t>2197-04788</t>
  </si>
  <si>
    <t>2197-04789</t>
  </si>
  <si>
    <t>2197-04790</t>
  </si>
  <si>
    <t>2197-04791</t>
  </si>
  <si>
    <t>2197-04792</t>
  </si>
  <si>
    <t>2197-04793</t>
  </si>
  <si>
    <t>2197-04794</t>
  </si>
  <si>
    <t>2197-04795</t>
  </si>
  <si>
    <t>2197-04796</t>
  </si>
  <si>
    <t>2197-04797</t>
  </si>
  <si>
    <t>2197-04798</t>
  </si>
  <si>
    <t>2197-04799</t>
  </si>
  <si>
    <t>2197-04800</t>
  </si>
  <si>
    <t>2197-04801</t>
  </si>
  <si>
    <t>2197-04802</t>
  </si>
  <si>
    <t>2197-04803</t>
  </si>
  <si>
    <t>2197-04804</t>
  </si>
  <si>
    <t>2197-04805</t>
  </si>
  <si>
    <t>2197-04806</t>
  </si>
  <si>
    <t>2197-04807</t>
  </si>
  <si>
    <t>2197-04808</t>
  </si>
  <si>
    <t>2197-04809</t>
  </si>
  <si>
    <t>2197-04810</t>
  </si>
  <si>
    <t>2197-04811</t>
  </si>
  <si>
    <t>2197-04812</t>
  </si>
  <si>
    <t>2197-04813</t>
  </si>
  <si>
    <t>2197-04814</t>
  </si>
  <si>
    <t>2197-04815</t>
  </si>
  <si>
    <t>2197-04816</t>
  </si>
  <si>
    <t>2197-04817</t>
  </si>
  <si>
    <t>2197-04818</t>
  </si>
  <si>
    <t>2197-04819</t>
  </si>
  <si>
    <t>2197-04820</t>
  </si>
  <si>
    <t>2197-04821</t>
  </si>
  <si>
    <t>2197-04822</t>
  </si>
  <si>
    <t>2197-04823</t>
  </si>
  <si>
    <t>2197-04824</t>
  </si>
  <si>
    <t>2197-04825</t>
  </si>
  <si>
    <t>2197-04826</t>
  </si>
  <si>
    <t>2197-04827</t>
  </si>
  <si>
    <t>2197-04828</t>
  </si>
  <si>
    <t>2197-04829</t>
  </si>
  <si>
    <t>2197-04830</t>
  </si>
  <si>
    <t>2197-04831</t>
  </si>
  <si>
    <t>2197-04832</t>
  </si>
  <si>
    <t>2197-04833</t>
  </si>
  <si>
    <t>2197-04834</t>
  </si>
  <si>
    <t>2197-04835</t>
  </si>
  <si>
    <t>15CX</t>
  </si>
  <si>
    <t>2197-04836</t>
  </si>
  <si>
    <t>2197-04837</t>
  </si>
  <si>
    <t>2197-04838</t>
  </si>
  <si>
    <t>2197-04839</t>
  </si>
  <si>
    <t>2197-04840</t>
  </si>
  <si>
    <t>2197-04841</t>
  </si>
  <si>
    <t>2197-04842</t>
  </si>
  <si>
    <t>2197-04843</t>
  </si>
  <si>
    <t>2197-04844</t>
  </si>
  <si>
    <t>2197-04845</t>
  </si>
  <si>
    <t>2197-04846</t>
  </si>
  <si>
    <t>2197-04847</t>
  </si>
  <si>
    <t>2197-04848</t>
  </si>
  <si>
    <t>2197-04849</t>
  </si>
  <si>
    <t>23CX</t>
  </si>
  <si>
    <t>2197-04850</t>
  </si>
  <si>
    <t>2197-04851</t>
  </si>
  <si>
    <t>2197-04852</t>
  </si>
  <si>
    <t>2197-04853</t>
  </si>
  <si>
    <t>2197-04854</t>
  </si>
  <si>
    <t>2197-04855</t>
  </si>
  <si>
    <t>2197-04856</t>
  </si>
  <si>
    <t>2197-04857</t>
  </si>
  <si>
    <t>2197-04858</t>
  </si>
  <si>
    <t>2197-04859</t>
  </si>
  <si>
    <t>2197-04860</t>
  </si>
  <si>
    <t>2197-04861</t>
  </si>
  <si>
    <t>2197-04862</t>
  </si>
  <si>
    <t>2197-04863</t>
  </si>
  <si>
    <t>2197-04864</t>
  </si>
  <si>
    <t>2197-04865</t>
  </si>
  <si>
    <t>2197-04866</t>
  </si>
  <si>
    <t>2197-04867</t>
  </si>
  <si>
    <t>2197-04868</t>
  </si>
  <si>
    <t>2197-04869</t>
  </si>
  <si>
    <t>2197-04870</t>
  </si>
  <si>
    <t>2197-04871</t>
  </si>
  <si>
    <t>2197-04872</t>
  </si>
  <si>
    <t>2197-04873</t>
  </si>
  <si>
    <t>2197-04874</t>
  </si>
  <si>
    <t>2197-04875</t>
  </si>
  <si>
    <t>2197-04876</t>
  </si>
  <si>
    <t>2197-04877</t>
  </si>
  <si>
    <t>2197-04878</t>
  </si>
  <si>
    <t>2197-04879</t>
  </si>
  <si>
    <t>36CX</t>
  </si>
  <si>
    <t>2197-04880</t>
  </si>
  <si>
    <t>37CX</t>
  </si>
  <si>
    <t>2197-04881</t>
  </si>
  <si>
    <t>2197-04882</t>
  </si>
  <si>
    <t>2197-04883</t>
  </si>
  <si>
    <t>2197-04884</t>
  </si>
  <si>
    <t>2197-04885</t>
  </si>
  <si>
    <t>38CX</t>
  </si>
  <si>
    <t>2197-04886</t>
  </si>
  <si>
    <t>2197-04887</t>
  </si>
  <si>
    <t>2197-04888</t>
  </si>
  <si>
    <t>39CX</t>
  </si>
  <si>
    <t>2197-04889</t>
  </si>
  <si>
    <t>2197-04890</t>
  </si>
  <si>
    <t>40CX</t>
  </si>
  <si>
    <t>2197-04891</t>
  </si>
  <si>
    <t>2197-04892</t>
  </si>
  <si>
    <t>2197-04893</t>
  </si>
  <si>
    <t>2197-04894</t>
  </si>
  <si>
    <t>2197-04895</t>
  </si>
  <si>
    <t>2197-04896</t>
  </si>
  <si>
    <t>2197-04897</t>
  </si>
  <si>
    <t>2197-04898</t>
  </si>
  <si>
    <t>2197-04899</t>
  </si>
  <si>
    <t>2197-04900</t>
  </si>
  <si>
    <t>41CX</t>
  </si>
  <si>
    <t>2197-04901</t>
  </si>
  <si>
    <t>2197-04902</t>
  </si>
  <si>
    <t>2197-04903</t>
  </si>
  <si>
    <t>2197-04904</t>
  </si>
  <si>
    <t>2197-04905</t>
  </si>
  <si>
    <t>2197-04906</t>
  </si>
  <si>
    <t>2197-04907</t>
  </si>
  <si>
    <t>2197-04908</t>
  </si>
  <si>
    <t>2197-04909</t>
  </si>
  <si>
    <t>2197-04910</t>
  </si>
  <si>
    <t>2197-04911</t>
  </si>
  <si>
    <t>2197-04912</t>
  </si>
  <si>
    <t>2197-04913</t>
  </si>
  <si>
    <t>2197-04914</t>
  </si>
  <si>
    <t>2197-04915</t>
  </si>
  <si>
    <t>2197-04916</t>
  </si>
  <si>
    <t>2197-04917</t>
  </si>
  <si>
    <t>2197-04918</t>
  </si>
  <si>
    <t>2197-04919</t>
  </si>
  <si>
    <t>2197-04920</t>
  </si>
  <si>
    <t>2197-04921</t>
  </si>
  <si>
    <t>2197-04922</t>
  </si>
  <si>
    <t>2197-04923</t>
  </si>
  <si>
    <t>2197-04924</t>
  </si>
  <si>
    <t>2197-04925</t>
  </si>
  <si>
    <t>2197-04926</t>
  </si>
  <si>
    <t>2197-04927</t>
  </si>
  <si>
    <t>2197-04928</t>
  </si>
  <si>
    <t>2197-04929</t>
  </si>
  <si>
    <t>2197-04930</t>
  </si>
  <si>
    <t>2197-04931</t>
  </si>
  <si>
    <t>2197-04932</t>
  </si>
  <si>
    <t>2197-04933</t>
  </si>
  <si>
    <t>2197-04934</t>
  </si>
  <si>
    <t>2197-04935</t>
  </si>
  <si>
    <t>2197-04936</t>
  </si>
  <si>
    <t>2197-04937</t>
  </si>
  <si>
    <t>2197-04938</t>
  </si>
  <si>
    <t>2197-04939</t>
  </si>
  <si>
    <t>2197-04940</t>
  </si>
  <si>
    <t>2197-04941</t>
  </si>
  <si>
    <t>2197-04942</t>
  </si>
  <si>
    <t>2197-04943</t>
  </si>
  <si>
    <t>2197-04944</t>
  </si>
  <si>
    <t>2197-04945</t>
  </si>
  <si>
    <t>2197-04946</t>
  </si>
  <si>
    <t>2197-04947</t>
  </si>
  <si>
    <t>2197-04948</t>
  </si>
  <si>
    <t>74CX</t>
  </si>
  <si>
    <t>2197-04949</t>
  </si>
  <si>
    <t>75CX</t>
  </si>
  <si>
    <t>2197-04950</t>
  </si>
  <si>
    <t>2197-04951</t>
  </si>
  <si>
    <t>2197-04952</t>
  </si>
  <si>
    <t>2197-04953</t>
  </si>
  <si>
    <t>76CX</t>
  </si>
  <si>
    <t>2197-04954</t>
  </si>
  <si>
    <t>2197-04955</t>
  </si>
  <si>
    <t>2197-04956</t>
  </si>
  <si>
    <t>77CX</t>
  </si>
  <si>
    <t>2197-04957</t>
  </si>
  <si>
    <t>2197-04958</t>
  </si>
  <si>
    <t>2197-04959</t>
  </si>
  <si>
    <t>2197-04960</t>
  </si>
  <si>
    <t>78CX</t>
  </si>
  <si>
    <t>2197-04961</t>
  </si>
  <si>
    <t>2197-04962</t>
  </si>
  <si>
    <t>79CX</t>
  </si>
  <si>
    <t>2197-04963</t>
  </si>
  <si>
    <t>2197-04964</t>
  </si>
  <si>
    <t>2197-04965</t>
  </si>
  <si>
    <t>2197-04966</t>
  </si>
  <si>
    <t>80CX</t>
  </si>
  <si>
    <t>2197-04967</t>
  </si>
  <si>
    <t>2197-04968</t>
  </si>
  <si>
    <t>2197-04969</t>
  </si>
  <si>
    <t>81CX</t>
  </si>
  <si>
    <t>2197-04970</t>
  </si>
  <si>
    <t>2197-04971</t>
  </si>
  <si>
    <t>2197-04972</t>
  </si>
  <si>
    <t>82CX</t>
  </si>
  <si>
    <t>2197-04973</t>
  </si>
  <si>
    <t>2197-04974</t>
  </si>
  <si>
    <t>83CX</t>
  </si>
  <si>
    <t>2197-04975</t>
  </si>
  <si>
    <t>84CX</t>
  </si>
  <si>
    <t>2197-04976</t>
  </si>
  <si>
    <t>2197-04977</t>
  </si>
  <si>
    <t>85CX</t>
  </si>
  <si>
    <t>2197-04978</t>
  </si>
  <si>
    <t>2197-04979</t>
  </si>
  <si>
    <t>2197-04980</t>
  </si>
  <si>
    <t>2197-04981</t>
  </si>
  <si>
    <t>2197-04982</t>
  </si>
  <si>
    <t>86CX</t>
  </si>
  <si>
    <t>2197-04983</t>
  </si>
  <si>
    <t>87CX</t>
  </si>
  <si>
    <t>2197-04984</t>
  </si>
  <si>
    <t>2197-04985</t>
  </si>
  <si>
    <t>2197-04986</t>
  </si>
  <si>
    <t>2197-04987</t>
  </si>
  <si>
    <t>2197-04988</t>
  </si>
  <si>
    <t>2197-04989</t>
  </si>
  <si>
    <t>2197-04990</t>
  </si>
  <si>
    <t>2197-04991</t>
  </si>
  <si>
    <t>2197-04992</t>
  </si>
  <si>
    <t>2197-04993</t>
  </si>
  <si>
    <t>2197-04994</t>
  </si>
  <si>
    <t>2197-04995</t>
  </si>
  <si>
    <t>2197-04996</t>
  </si>
  <si>
    <t>2197-04997</t>
  </si>
  <si>
    <t>2197-04998</t>
  </si>
  <si>
    <t>2197-04999</t>
  </si>
  <si>
    <t>2127-43601</t>
  </si>
  <si>
    <t>42CX</t>
  </si>
  <si>
    <t>2127-43602</t>
  </si>
  <si>
    <t>2127-43603</t>
  </si>
  <si>
    <t>43CX</t>
  </si>
  <si>
    <t>2127-43604</t>
  </si>
  <si>
    <t>44CX</t>
  </si>
  <si>
    <t>2127-43605</t>
  </si>
  <si>
    <t>45CX</t>
  </si>
  <si>
    <t>2127-43606</t>
  </si>
  <si>
    <t>2127-43607</t>
  </si>
  <si>
    <t>2127-43608</t>
  </si>
  <si>
    <t>46CX</t>
  </si>
  <si>
    <t>2127-43609</t>
  </si>
  <si>
    <t>47CX</t>
  </si>
  <si>
    <t>2127-43610</t>
  </si>
  <si>
    <t>2127-43611</t>
  </si>
  <si>
    <t>2127-43612</t>
  </si>
  <si>
    <t>2127-43613</t>
  </si>
  <si>
    <t>2127-43614</t>
  </si>
  <si>
    <t>2127-43615</t>
  </si>
  <si>
    <t>2127-43616</t>
  </si>
  <si>
    <t>2127-43617</t>
  </si>
  <si>
    <t>2127-43618</t>
  </si>
  <si>
    <t>49CX</t>
  </si>
  <si>
    <t>2127-43619</t>
  </si>
  <si>
    <t>2127-43620</t>
  </si>
  <si>
    <t>2127-43621</t>
  </si>
  <si>
    <t>2127-43622</t>
  </si>
  <si>
    <t>2127-43623</t>
  </si>
  <si>
    <t>2127-43624</t>
  </si>
  <si>
    <t>50CX</t>
  </si>
  <si>
    <t>2127-43625</t>
  </si>
  <si>
    <t>2127-43626</t>
  </si>
  <si>
    <t>2127-43627</t>
  </si>
  <si>
    <t>2127-43628</t>
  </si>
  <si>
    <t>2127-43629</t>
  </si>
  <si>
    <t>2127-43630</t>
  </si>
  <si>
    <t>2127-43631</t>
  </si>
  <si>
    <t>2127-43632</t>
  </si>
  <si>
    <t>2127-43633</t>
  </si>
  <si>
    <t>2127-43634</t>
  </si>
  <si>
    <t>2127-43635</t>
  </si>
  <si>
    <t>2127-43636</t>
  </si>
  <si>
    <t>2127-43637</t>
  </si>
  <si>
    <t>48CX</t>
  </si>
  <si>
    <t>2127-43638</t>
  </si>
  <si>
    <t>2127-43639</t>
  </si>
  <si>
    <t>2127-43640</t>
  </si>
  <si>
    <t>2127-43641</t>
  </si>
  <si>
    <t>2127-43642</t>
  </si>
  <si>
    <t>2127-43643</t>
  </si>
  <si>
    <t>2127-43644</t>
  </si>
  <si>
    <t>2127-43645</t>
  </si>
  <si>
    <t>2127-43646</t>
  </si>
  <si>
    <t>2127-43647</t>
  </si>
  <si>
    <t>2127-43648</t>
  </si>
  <si>
    <t>2127-43649</t>
  </si>
  <si>
    <t>2127-43650</t>
  </si>
  <si>
    <t>2127-43651</t>
  </si>
  <si>
    <t>2127-43652</t>
  </si>
  <si>
    <t>2127-43653</t>
  </si>
  <si>
    <t>2127-43654</t>
  </si>
  <si>
    <t>2127-43655</t>
  </si>
  <si>
    <t>2127-43656</t>
  </si>
  <si>
    <t>2127-43657</t>
  </si>
  <si>
    <t>2127-43658</t>
  </si>
  <si>
    <t>2127-43659</t>
  </si>
  <si>
    <t>2127-43660</t>
  </si>
  <si>
    <t>2127-43661</t>
  </si>
  <si>
    <t>2127-43662</t>
  </si>
  <si>
    <t>2127-43663</t>
  </si>
  <si>
    <t>2127-43664</t>
  </si>
  <si>
    <t>2127-43665</t>
  </si>
  <si>
    <t>2127-43666</t>
  </si>
  <si>
    <t>2127-43667</t>
  </si>
  <si>
    <t>2127-43668</t>
  </si>
  <si>
    <t>2127-43669</t>
  </si>
  <si>
    <t>2127-43670</t>
  </si>
  <si>
    <t>2127-43671</t>
  </si>
  <si>
    <t>2127-43672</t>
  </si>
  <si>
    <t>2127-43673</t>
  </si>
  <si>
    <t>2127-43674</t>
  </si>
  <si>
    <t>2127-43675</t>
  </si>
  <si>
    <t>2127-43676</t>
  </si>
  <si>
    <t>2127-43677</t>
  </si>
  <si>
    <t>2127-43678</t>
  </si>
  <si>
    <t>2127-43679</t>
  </si>
  <si>
    <t>2127-43680</t>
  </si>
  <si>
    <t>2127-43681</t>
  </si>
  <si>
    <t>2127-43682</t>
  </si>
  <si>
    <t>2127-43683</t>
  </si>
  <si>
    <t>2197-04324</t>
  </si>
  <si>
    <t>65EC</t>
  </si>
  <si>
    <t>2127-43684</t>
  </si>
  <si>
    <t>2127-43685</t>
  </si>
  <si>
    <t>2127-43686</t>
  </si>
  <si>
    <t>2127-43687</t>
  </si>
  <si>
    <t>2127-43688</t>
  </si>
  <si>
    <t>2127-43689</t>
  </si>
  <si>
    <t>2127-43690</t>
  </si>
  <si>
    <t>2127-43691</t>
  </si>
  <si>
    <t>2127-43692</t>
  </si>
  <si>
    <t>2127-43693</t>
  </si>
  <si>
    <t>2127-43694</t>
  </si>
  <si>
    <t>2127-43695</t>
  </si>
  <si>
    <t>2127-43696</t>
  </si>
  <si>
    <t>2127-43697</t>
  </si>
  <si>
    <t>2127-43698</t>
  </si>
  <si>
    <t>2127-43699</t>
  </si>
  <si>
    <t>2127-43700</t>
  </si>
  <si>
    <t>2127-43501</t>
  </si>
  <si>
    <t>2127-43502</t>
  </si>
  <si>
    <t>2127-43503</t>
  </si>
  <si>
    <t>2127-43504</t>
  </si>
  <si>
    <t>2127-43505</t>
  </si>
  <si>
    <t>2127-43506</t>
  </si>
  <si>
    <t>2127-43507</t>
  </si>
  <si>
    <t>2127-43508</t>
  </si>
  <si>
    <t>2127-43509</t>
  </si>
  <si>
    <t>2127-43510</t>
  </si>
  <si>
    <t>2127-43511</t>
  </si>
  <si>
    <t>2127-43512</t>
  </si>
  <si>
    <t>2127-43513</t>
  </si>
  <si>
    <t>2127-43514</t>
  </si>
  <si>
    <t>2127-43515</t>
  </si>
  <si>
    <t>2127-43516</t>
  </si>
  <si>
    <t>2127-43517</t>
  </si>
  <si>
    <t>2127-43518</t>
  </si>
  <si>
    <t>2127-43519</t>
  </si>
  <si>
    <t>2127-43520</t>
  </si>
  <si>
    <t>2127-43521</t>
  </si>
  <si>
    <t>2127-43522</t>
  </si>
  <si>
    <t>2127-43523</t>
  </si>
  <si>
    <t>2127-43524</t>
  </si>
  <si>
    <t>2127-43525</t>
  </si>
  <si>
    <t>2127-43526</t>
  </si>
  <si>
    <t>2127-43527</t>
  </si>
  <si>
    <t>2127-43528</t>
  </si>
  <si>
    <t>2127-43529</t>
  </si>
  <si>
    <t>2127-43530</t>
  </si>
  <si>
    <t>2127-43531</t>
  </si>
  <si>
    <t>2127-43532</t>
  </si>
  <si>
    <t>2127-43533</t>
  </si>
  <si>
    <t>2127-43534</t>
  </si>
  <si>
    <t>2127-43535</t>
  </si>
  <si>
    <t>2127-43536</t>
  </si>
  <si>
    <t>2127-43537</t>
  </si>
  <si>
    <t>2127-43538</t>
  </si>
  <si>
    <t>2127-43539</t>
  </si>
  <si>
    <t>2127-43540</t>
  </si>
  <si>
    <t>2127-43541</t>
  </si>
  <si>
    <t>2127-43542</t>
  </si>
  <si>
    <t>2127-43543</t>
  </si>
  <si>
    <t>2127-43544</t>
  </si>
  <si>
    <t>2127-43545</t>
  </si>
  <si>
    <t>2127-43546</t>
  </si>
  <si>
    <t>2127-43547</t>
  </si>
  <si>
    <t>2127-43548</t>
  </si>
  <si>
    <t>2127-43549</t>
  </si>
  <si>
    <t>2127-43550</t>
  </si>
  <si>
    <t>2127-43551</t>
  </si>
  <si>
    <t>2127-43552</t>
  </si>
  <si>
    <t>2127-43553</t>
  </si>
  <si>
    <t>2127-43554</t>
  </si>
  <si>
    <t>2127-43555</t>
  </si>
  <si>
    <t>2127-43556</t>
  </si>
  <si>
    <t>2127-43557</t>
  </si>
  <si>
    <t>2127-43558</t>
  </si>
  <si>
    <t>2127-43559</t>
  </si>
  <si>
    <t>2127-43560</t>
  </si>
  <si>
    <t>2127-43561</t>
  </si>
  <si>
    <t>2127-43562</t>
  </si>
  <si>
    <t>2127-43563</t>
  </si>
  <si>
    <t>2127-43564</t>
  </si>
  <si>
    <t>2127-43565</t>
  </si>
  <si>
    <t>2127-43566</t>
  </si>
  <si>
    <t>2127-43567</t>
  </si>
  <si>
    <t>2127-43568</t>
  </si>
  <si>
    <t>2127-43569</t>
  </si>
  <si>
    <t>2127-43570</t>
  </si>
  <si>
    <t>2127-43571</t>
  </si>
  <si>
    <t>2127-43572</t>
  </si>
  <si>
    <t>2127-43573</t>
  </si>
  <si>
    <t>2127-43574</t>
  </si>
  <si>
    <t>2127-43575</t>
  </si>
  <si>
    <t>2127-43576</t>
  </si>
  <si>
    <t>2127-43577</t>
  </si>
  <si>
    <t>2127-43578</t>
  </si>
  <si>
    <t>2127-43579</t>
  </si>
  <si>
    <t>2127-43580</t>
  </si>
  <si>
    <t>2127-43581</t>
  </si>
  <si>
    <t>2127-43582</t>
  </si>
  <si>
    <t>2127-43583</t>
  </si>
  <si>
    <t>2127-43584</t>
  </si>
  <si>
    <t>2127-43585</t>
  </si>
  <si>
    <t>2127-43586</t>
  </si>
  <si>
    <t>2127-43587</t>
  </si>
  <si>
    <t>2127-43588</t>
  </si>
  <si>
    <t>2127-43589</t>
  </si>
  <si>
    <t>2127-43590</t>
  </si>
  <si>
    <t>2127-43591</t>
  </si>
  <si>
    <t>2127-43592</t>
  </si>
  <si>
    <t>2127-43593</t>
  </si>
  <si>
    <t>2127-43594</t>
  </si>
  <si>
    <t>2127-43595</t>
  </si>
  <si>
    <t>2127-43596</t>
  </si>
  <si>
    <t>2127-43597</t>
  </si>
  <si>
    <t>2127-43598</t>
  </si>
  <si>
    <t>2127-43599</t>
  </si>
  <si>
    <t>2127-43600</t>
  </si>
  <si>
    <t>2177-57417</t>
  </si>
  <si>
    <t>16CU</t>
  </si>
  <si>
    <t>YM44</t>
  </si>
  <si>
    <t>YM50</t>
  </si>
  <si>
    <t>YM40</t>
  </si>
  <si>
    <t>YM42</t>
  </si>
  <si>
    <t>YK00</t>
  </si>
  <si>
    <t>YK97</t>
  </si>
  <si>
    <t>YK75</t>
  </si>
  <si>
    <t>YK73</t>
  </si>
  <si>
    <t>YK94</t>
  </si>
  <si>
    <t>YK76</t>
  </si>
  <si>
    <t>YK95</t>
  </si>
  <si>
    <t>2127-43701</t>
  </si>
  <si>
    <t>YM49</t>
  </si>
  <si>
    <t>2127-43702</t>
  </si>
  <si>
    <t>YM39</t>
  </si>
  <si>
    <t>2127-43703</t>
  </si>
  <si>
    <t>YM45</t>
  </si>
  <si>
    <t>2127-43704</t>
  </si>
  <si>
    <t>YM36</t>
  </si>
  <si>
    <t>2127-43705</t>
  </si>
  <si>
    <t>YM41</t>
  </si>
  <si>
    <t>2127-43706</t>
  </si>
  <si>
    <t>YM37</t>
  </si>
  <si>
    <t>2127-43707</t>
  </si>
  <si>
    <t>YM46</t>
  </si>
  <si>
    <t>2127-43708</t>
  </si>
  <si>
    <t>YM38</t>
  </si>
  <si>
    <t>2127-43709</t>
  </si>
  <si>
    <t>2127-43710</t>
  </si>
  <si>
    <t>2127-43711</t>
  </si>
  <si>
    <t>2127-43712</t>
  </si>
  <si>
    <t>2127-43713</t>
  </si>
  <si>
    <t>2127-43714</t>
  </si>
  <si>
    <t>2127-43715</t>
  </si>
  <si>
    <t>2127-43716</t>
  </si>
  <si>
    <t>2127-43717</t>
  </si>
  <si>
    <t>YM48</t>
  </si>
  <si>
    <t>2127-43718</t>
  </si>
  <si>
    <t>2127-43719</t>
  </si>
  <si>
    <t>2127-43720</t>
  </si>
  <si>
    <t>2127-43721</t>
  </si>
  <si>
    <t>YM47</t>
  </si>
  <si>
    <t>2127-43722</t>
  </si>
  <si>
    <t>2127-43723</t>
  </si>
  <si>
    <t>YM31</t>
  </si>
  <si>
    <t>2127-43724</t>
  </si>
  <si>
    <t>YM30</t>
  </si>
  <si>
    <t>2127-43725</t>
  </si>
  <si>
    <t>YM34</t>
  </si>
  <si>
    <t>2127-43726</t>
  </si>
  <si>
    <t>2127-43727</t>
  </si>
  <si>
    <t>YM35</t>
  </si>
  <si>
    <t>2127-43728</t>
  </si>
  <si>
    <t>YM33</t>
  </si>
  <si>
    <t>2127-43729</t>
  </si>
  <si>
    <t>YM32</t>
  </si>
  <si>
    <t>2127-43730</t>
  </si>
  <si>
    <t>2127-43731</t>
  </si>
  <si>
    <t>2127-43732</t>
  </si>
  <si>
    <t>YM27</t>
  </si>
  <si>
    <t>2127-43733</t>
  </si>
  <si>
    <t>YM26</t>
  </si>
  <si>
    <t>2127-43734</t>
  </si>
  <si>
    <t>2127-43735</t>
  </si>
  <si>
    <t>2127-43736</t>
  </si>
  <si>
    <t>2127-43737</t>
  </si>
  <si>
    <t>2127-43738</t>
  </si>
  <si>
    <t>YM28</t>
  </si>
  <si>
    <t>2127-43739</t>
  </si>
  <si>
    <t>2127-43740</t>
  </si>
  <si>
    <t>2127-43741</t>
  </si>
  <si>
    <t>YM29</t>
  </si>
  <si>
    <t>2127-43742</t>
  </si>
  <si>
    <t>YM20</t>
  </si>
  <si>
    <t>2127-43743</t>
  </si>
  <si>
    <t>2127-43744</t>
  </si>
  <si>
    <t>2127-43745</t>
  </si>
  <si>
    <t>2127-43746</t>
  </si>
  <si>
    <t>2127-43747</t>
  </si>
  <si>
    <t>2127-43748</t>
  </si>
  <si>
    <t>2127-43749</t>
  </si>
  <si>
    <t>2127-43750</t>
  </si>
  <si>
    <t>2127-43751</t>
  </si>
  <si>
    <t>2127-43752</t>
  </si>
  <si>
    <t>2127-43753</t>
  </si>
  <si>
    <t>YM18</t>
  </si>
  <si>
    <t>2127-43754</t>
  </si>
  <si>
    <t>2127-43755</t>
  </si>
  <si>
    <t>2127-43756</t>
  </si>
  <si>
    <t>YM22</t>
  </si>
  <si>
    <t>2127-43757</t>
  </si>
  <si>
    <t>2127-43758</t>
  </si>
  <si>
    <t>YM43</t>
  </si>
  <si>
    <t>2127-43759</t>
  </si>
  <si>
    <t>2127-43760</t>
  </si>
  <si>
    <t>2127-43761</t>
  </si>
  <si>
    <t>2127-43762</t>
  </si>
  <si>
    <t>YM23</t>
  </si>
  <si>
    <t>2127-43763</t>
  </si>
  <si>
    <t>2127-43764</t>
  </si>
  <si>
    <t>2127-43765</t>
  </si>
  <si>
    <t>2127-43766</t>
  </si>
  <si>
    <t>2127-43767</t>
  </si>
  <si>
    <t>2127-43768</t>
  </si>
  <si>
    <t>2127-43769</t>
  </si>
  <si>
    <t>2127-43770</t>
  </si>
  <si>
    <t>2127-43771</t>
  </si>
  <si>
    <t>2127-43772</t>
  </si>
  <si>
    <t>2127-43773</t>
  </si>
  <si>
    <t>2127-43774</t>
  </si>
  <si>
    <t>2127-43775</t>
  </si>
  <si>
    <t>2127-43776</t>
  </si>
  <si>
    <t>2127-43777</t>
  </si>
  <si>
    <t>2127-43778</t>
  </si>
  <si>
    <t>2127-43779</t>
  </si>
  <si>
    <t>2127-43780</t>
  </si>
  <si>
    <t>2127-43781</t>
  </si>
  <si>
    <t>2127-43782</t>
  </si>
  <si>
    <t>2127-43783</t>
  </si>
  <si>
    <t>2127-43784</t>
  </si>
  <si>
    <t>2127-43785</t>
  </si>
  <si>
    <t>2127-43786</t>
  </si>
  <si>
    <t>2127-43787</t>
  </si>
  <si>
    <t>2127-43788</t>
  </si>
  <si>
    <t>2127-43789</t>
  </si>
  <si>
    <t>2127-43790</t>
  </si>
  <si>
    <t>2127-43791</t>
  </si>
  <si>
    <t>2127-43792</t>
  </si>
  <si>
    <t>2127-43793</t>
  </si>
  <si>
    <t>2127-43794</t>
  </si>
  <si>
    <t>2127-43795</t>
  </si>
  <si>
    <t>2127-43796</t>
  </si>
  <si>
    <t>2127-43797</t>
  </si>
  <si>
    <t>2127-43798</t>
  </si>
  <si>
    <t>2127-43799</t>
  </si>
  <si>
    <t>2127-43800</t>
  </si>
  <si>
    <t>2127-43801</t>
  </si>
  <si>
    <t>2127-43802</t>
  </si>
  <si>
    <t>2127-43803</t>
  </si>
  <si>
    <t>2127-43804</t>
  </si>
  <si>
    <t>2127-43805</t>
  </si>
  <si>
    <t>2127-43806</t>
  </si>
  <si>
    <t>2127-43807</t>
  </si>
  <si>
    <t>2127-43808</t>
  </si>
  <si>
    <t>2127-43809</t>
  </si>
  <si>
    <t>2127-43810</t>
  </si>
  <si>
    <t>2127-43811</t>
  </si>
  <si>
    <t>2127-43812</t>
  </si>
  <si>
    <t>2127-43813</t>
  </si>
  <si>
    <t>2127-43814</t>
  </si>
  <si>
    <t>2127-43815</t>
  </si>
  <si>
    <t>2127-43816</t>
  </si>
  <si>
    <t>2127-43817</t>
  </si>
  <si>
    <t>2127-43818</t>
  </si>
  <si>
    <t>2127-43819</t>
  </si>
  <si>
    <t>2127-43820</t>
  </si>
  <si>
    <t>2127-43821</t>
  </si>
  <si>
    <t>2127-43822</t>
  </si>
  <si>
    <t>2127-43823</t>
  </si>
  <si>
    <t>2127-43824</t>
  </si>
  <si>
    <t>2127-43825</t>
  </si>
  <si>
    <t>2127-43826</t>
  </si>
  <si>
    <t>2127-43827</t>
  </si>
  <si>
    <t>2127-43828</t>
  </si>
  <si>
    <t>2127-43829</t>
  </si>
  <si>
    <t>2127-43830</t>
  </si>
  <si>
    <t>2127-43831</t>
  </si>
  <si>
    <t>2127-43832</t>
  </si>
  <si>
    <t>2127-43833</t>
  </si>
  <si>
    <t>2127-43834</t>
  </si>
  <si>
    <t>2127-43835</t>
  </si>
  <si>
    <t>2127-43836</t>
  </si>
  <si>
    <t>2127-43837</t>
  </si>
  <si>
    <t>2127-43838</t>
  </si>
  <si>
    <t>2127-43839</t>
  </si>
  <si>
    <t>2127-43840</t>
  </si>
  <si>
    <t>2127-43841</t>
  </si>
  <si>
    <t>2127-43842</t>
  </si>
  <si>
    <t>2127-43843</t>
  </si>
  <si>
    <t>2127-43844</t>
  </si>
  <si>
    <t>2127-43845</t>
  </si>
  <si>
    <t>2127-43846</t>
  </si>
  <si>
    <t>2127-43847</t>
  </si>
  <si>
    <t>2127-43848</t>
  </si>
  <si>
    <t>2127-43849</t>
  </si>
  <si>
    <t>2127-43850</t>
  </si>
  <si>
    <t>2127-43851</t>
  </si>
  <si>
    <t>2127-43852</t>
  </si>
  <si>
    <t>2127-43853</t>
  </si>
  <si>
    <t>2127-43854</t>
  </si>
  <si>
    <t>2127-43855</t>
  </si>
  <si>
    <t>2127-43856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</si>
</sst>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7"/>
  <sheetViews>
    <sheetView workbookViewId="0">
      <pane ySplit="1" topLeftCell="A531" activePane="bottomLeft" state="frozen"/>
      <selection pane="bottomLeft" activeCell="N7" sqref="N7"/>
    </sheetView>
  </sheetViews>
  <sheetFormatPr baseColWidth="10" defaultColWidth="11.44140625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119</v>
      </c>
      <c r="C2">
        <v>2022</v>
      </c>
      <c r="D2" t="s">
        <v>9</v>
      </c>
      <c r="E2">
        <v>2889</v>
      </c>
      <c r="F2">
        <v>85.81</v>
      </c>
      <c r="G2">
        <v>61.69</v>
      </c>
    </row>
    <row r="3" spans="1:9" x14ac:dyDescent="0.3">
      <c r="A3">
        <v>1</v>
      </c>
      <c r="B3">
        <v>119</v>
      </c>
      <c r="C3">
        <v>2022</v>
      </c>
      <c r="D3" t="s">
        <v>10</v>
      </c>
    </row>
    <row r="4" spans="1:9" x14ac:dyDescent="0.3">
      <c r="A4">
        <v>1</v>
      </c>
      <c r="B4">
        <v>119</v>
      </c>
      <c r="C4">
        <v>2022</v>
      </c>
      <c r="D4" t="s">
        <v>11</v>
      </c>
    </row>
    <row r="5" spans="1:9" x14ac:dyDescent="0.3">
      <c r="A5">
        <v>1</v>
      </c>
      <c r="B5">
        <v>119</v>
      </c>
      <c r="C5">
        <v>2022</v>
      </c>
      <c r="D5" t="s">
        <v>12</v>
      </c>
      <c r="E5">
        <v>2830</v>
      </c>
      <c r="F5">
        <v>86.81</v>
      </c>
      <c r="G5">
        <v>58.36</v>
      </c>
    </row>
    <row r="6" spans="1:9" x14ac:dyDescent="0.3">
      <c r="A6">
        <v>1</v>
      </c>
      <c r="B6">
        <v>119</v>
      </c>
      <c r="C6">
        <v>2022</v>
      </c>
      <c r="D6" t="s">
        <v>13</v>
      </c>
      <c r="E6">
        <v>2927</v>
      </c>
      <c r="F6">
        <v>88.42</v>
      </c>
      <c r="G6">
        <v>61.39</v>
      </c>
    </row>
    <row r="7" spans="1:9" x14ac:dyDescent="0.3">
      <c r="A7">
        <v>1</v>
      </c>
      <c r="B7">
        <v>119</v>
      </c>
      <c r="C7">
        <v>2022</v>
      </c>
      <c r="D7" t="s">
        <v>14</v>
      </c>
      <c r="E7">
        <v>2677</v>
      </c>
      <c r="F7">
        <v>82.52</v>
      </c>
      <c r="G7">
        <v>63.45</v>
      </c>
    </row>
    <row r="8" spans="1:9" x14ac:dyDescent="0.3">
      <c r="A8">
        <v>1</v>
      </c>
      <c r="B8">
        <v>119</v>
      </c>
      <c r="C8">
        <v>2022</v>
      </c>
      <c r="D8" t="s">
        <v>15</v>
      </c>
    </row>
    <row r="9" spans="1:9" x14ac:dyDescent="0.3">
      <c r="A9">
        <v>1</v>
      </c>
      <c r="B9">
        <v>119</v>
      </c>
      <c r="C9">
        <v>2022</v>
      </c>
      <c r="D9" t="s">
        <v>16</v>
      </c>
      <c r="E9">
        <v>2547</v>
      </c>
      <c r="F9">
        <v>75.459999999999994</v>
      </c>
      <c r="G9">
        <v>59.64</v>
      </c>
    </row>
    <row r="10" spans="1:9" x14ac:dyDescent="0.3">
      <c r="A10">
        <v>1</v>
      </c>
      <c r="B10">
        <v>119</v>
      </c>
      <c r="C10">
        <v>2022</v>
      </c>
      <c r="D10" t="s">
        <v>17</v>
      </c>
    </row>
    <row r="11" spans="1:9" x14ac:dyDescent="0.3">
      <c r="A11">
        <v>1</v>
      </c>
      <c r="B11">
        <v>119</v>
      </c>
      <c r="C11">
        <v>2022</v>
      </c>
      <c r="D11" t="s">
        <v>18</v>
      </c>
      <c r="E11">
        <v>2940</v>
      </c>
      <c r="F11">
        <v>87.04</v>
      </c>
      <c r="G11">
        <v>58.36</v>
      </c>
    </row>
    <row r="12" spans="1:9" x14ac:dyDescent="0.3">
      <c r="A12">
        <v>1</v>
      </c>
      <c r="B12">
        <v>119</v>
      </c>
      <c r="C12">
        <v>2022</v>
      </c>
      <c r="D12" t="s">
        <v>19</v>
      </c>
      <c r="E12">
        <v>3220</v>
      </c>
      <c r="F12">
        <v>85.61</v>
      </c>
      <c r="G12">
        <v>61.07</v>
      </c>
    </row>
    <row r="13" spans="1:9" x14ac:dyDescent="0.3">
      <c r="A13">
        <v>1</v>
      </c>
      <c r="B13">
        <v>119</v>
      </c>
      <c r="C13">
        <v>2022</v>
      </c>
      <c r="D13" t="s">
        <v>20</v>
      </c>
    </row>
    <row r="14" spans="1:9" x14ac:dyDescent="0.3">
      <c r="A14">
        <v>1</v>
      </c>
      <c r="B14">
        <v>119</v>
      </c>
      <c r="C14">
        <v>2022</v>
      </c>
      <c r="D14" t="s">
        <v>21</v>
      </c>
      <c r="E14">
        <v>2932</v>
      </c>
      <c r="F14">
        <v>84.67</v>
      </c>
      <c r="G14">
        <v>61.4</v>
      </c>
    </row>
    <row r="15" spans="1:9" x14ac:dyDescent="0.3">
      <c r="A15">
        <v>1</v>
      </c>
      <c r="B15">
        <v>119</v>
      </c>
      <c r="C15">
        <v>2022</v>
      </c>
      <c r="D15" t="s">
        <v>22</v>
      </c>
    </row>
    <row r="16" spans="1:9" x14ac:dyDescent="0.3">
      <c r="A16">
        <v>1</v>
      </c>
      <c r="B16">
        <v>119</v>
      </c>
      <c r="C16">
        <v>2022</v>
      </c>
      <c r="D16" t="s">
        <v>23</v>
      </c>
    </row>
    <row r="17" spans="1:7" x14ac:dyDescent="0.3">
      <c r="A17">
        <v>1</v>
      </c>
      <c r="B17">
        <v>119</v>
      </c>
      <c r="C17">
        <v>2022</v>
      </c>
      <c r="D17" t="s">
        <v>24</v>
      </c>
    </row>
    <row r="18" spans="1:7" x14ac:dyDescent="0.3">
      <c r="A18">
        <v>1</v>
      </c>
      <c r="B18">
        <v>119</v>
      </c>
      <c r="C18">
        <v>2022</v>
      </c>
      <c r="D18" t="s">
        <v>25</v>
      </c>
      <c r="E18">
        <v>2777</v>
      </c>
      <c r="F18">
        <v>84.14</v>
      </c>
      <c r="G18">
        <v>62.62</v>
      </c>
    </row>
    <row r="19" spans="1:7" x14ac:dyDescent="0.3">
      <c r="A19">
        <v>1</v>
      </c>
      <c r="B19">
        <v>119</v>
      </c>
      <c r="C19">
        <v>2022</v>
      </c>
      <c r="D19" t="s">
        <v>26</v>
      </c>
    </row>
    <row r="20" spans="1:7" x14ac:dyDescent="0.3">
      <c r="A20">
        <v>1</v>
      </c>
      <c r="B20">
        <v>119</v>
      </c>
      <c r="C20">
        <v>2022</v>
      </c>
      <c r="D20" t="s">
        <v>27</v>
      </c>
    </row>
    <row r="21" spans="1:7" x14ac:dyDescent="0.3">
      <c r="A21">
        <v>1</v>
      </c>
      <c r="B21">
        <v>119</v>
      </c>
      <c r="C21">
        <v>2022</v>
      </c>
      <c r="D21" t="s">
        <v>28</v>
      </c>
    </row>
    <row r="22" spans="1:7" x14ac:dyDescent="0.3">
      <c r="A22">
        <v>1</v>
      </c>
      <c r="B22">
        <v>119</v>
      </c>
      <c r="C22">
        <v>2022</v>
      </c>
    </row>
    <row r="23" spans="1:7" x14ac:dyDescent="0.3">
      <c r="A23">
        <v>1</v>
      </c>
      <c r="B23">
        <v>119</v>
      </c>
      <c r="C23">
        <v>2022</v>
      </c>
    </row>
    <row r="24" spans="1:7" x14ac:dyDescent="0.3">
      <c r="A24">
        <v>1</v>
      </c>
      <c r="B24">
        <v>119</v>
      </c>
      <c r="C24">
        <v>2022</v>
      </c>
    </row>
    <row r="25" spans="1:7" x14ac:dyDescent="0.3">
      <c r="A25">
        <v>1</v>
      </c>
      <c r="B25">
        <v>119</v>
      </c>
      <c r="C25">
        <v>2022</v>
      </c>
    </row>
    <row r="26" spans="1:7" x14ac:dyDescent="0.3">
      <c r="A26">
        <v>1</v>
      </c>
      <c r="B26">
        <v>119</v>
      </c>
      <c r="C26">
        <v>2022</v>
      </c>
    </row>
    <row r="27" spans="1:7" x14ac:dyDescent="0.3">
      <c r="A27">
        <v>1</v>
      </c>
      <c r="B27">
        <v>119</v>
      </c>
      <c r="C27">
        <v>2022</v>
      </c>
      <c r="D27" t="s">
        <v>29</v>
      </c>
    </row>
    <row r="28" spans="1:7" x14ac:dyDescent="0.3">
      <c r="A28">
        <v>1</v>
      </c>
      <c r="B28">
        <v>119</v>
      </c>
      <c r="C28">
        <v>2022</v>
      </c>
      <c r="D28" t="s">
        <v>30</v>
      </c>
    </row>
    <row r="29" spans="1:7" x14ac:dyDescent="0.3">
      <c r="A29">
        <v>1</v>
      </c>
      <c r="B29">
        <v>119</v>
      </c>
      <c r="C29">
        <v>2022</v>
      </c>
      <c r="D29" t="s">
        <v>31</v>
      </c>
    </row>
    <row r="30" spans="1:7" x14ac:dyDescent="0.3">
      <c r="A30">
        <v>1</v>
      </c>
      <c r="B30">
        <v>119</v>
      </c>
      <c r="C30">
        <v>2022</v>
      </c>
      <c r="D30" t="s">
        <v>32</v>
      </c>
      <c r="E30">
        <v>3040</v>
      </c>
      <c r="F30">
        <v>92.09</v>
      </c>
      <c r="G30">
        <v>64.94</v>
      </c>
    </row>
    <row r="31" spans="1:7" x14ac:dyDescent="0.3">
      <c r="A31">
        <v>1</v>
      </c>
      <c r="B31">
        <v>119</v>
      </c>
      <c r="C31">
        <v>2022</v>
      </c>
      <c r="D31" t="s">
        <v>33</v>
      </c>
      <c r="E31">
        <v>2481</v>
      </c>
      <c r="F31">
        <v>84.67</v>
      </c>
      <c r="G31">
        <v>56.47</v>
      </c>
    </row>
    <row r="32" spans="1:7" x14ac:dyDescent="0.3">
      <c r="A32">
        <v>1</v>
      </c>
      <c r="B32">
        <v>119</v>
      </c>
      <c r="C32">
        <v>2022</v>
      </c>
      <c r="D32" t="s">
        <v>34</v>
      </c>
    </row>
    <row r="33" spans="1:9" x14ac:dyDescent="0.3">
      <c r="A33">
        <v>1</v>
      </c>
      <c r="B33">
        <v>119</v>
      </c>
      <c r="C33">
        <v>2022</v>
      </c>
      <c r="D33" t="s">
        <v>35</v>
      </c>
      <c r="E33">
        <v>2365</v>
      </c>
      <c r="F33">
        <v>81.400000000000006</v>
      </c>
      <c r="G33">
        <v>59.36</v>
      </c>
    </row>
    <row r="34" spans="1:9" x14ac:dyDescent="0.3">
      <c r="A34">
        <v>2</v>
      </c>
      <c r="B34">
        <v>124</v>
      </c>
      <c r="C34">
        <v>2022</v>
      </c>
      <c r="D34" t="s">
        <v>36</v>
      </c>
      <c r="E34">
        <v>2865</v>
      </c>
      <c r="F34">
        <v>85.22</v>
      </c>
      <c r="G34">
        <v>57.08</v>
      </c>
      <c r="I34" t="s">
        <v>37</v>
      </c>
    </row>
    <row r="35" spans="1:9" x14ac:dyDescent="0.3">
      <c r="A35">
        <v>2</v>
      </c>
      <c r="B35">
        <v>124</v>
      </c>
      <c r="C35">
        <v>2022</v>
      </c>
      <c r="D35" t="s">
        <v>38</v>
      </c>
      <c r="E35">
        <v>2661</v>
      </c>
      <c r="F35">
        <v>78.180000000000007</v>
      </c>
      <c r="G35">
        <v>58.6</v>
      </c>
      <c r="I35" t="s">
        <v>39</v>
      </c>
    </row>
    <row r="36" spans="1:9" x14ac:dyDescent="0.3">
      <c r="A36">
        <v>2</v>
      </c>
      <c r="B36">
        <v>124</v>
      </c>
      <c r="C36">
        <v>2022</v>
      </c>
      <c r="D36" t="s">
        <v>40</v>
      </c>
      <c r="E36">
        <v>3263</v>
      </c>
      <c r="F36">
        <v>89.07</v>
      </c>
      <c r="G36">
        <v>64</v>
      </c>
      <c r="I36" t="s">
        <v>41</v>
      </c>
    </row>
    <row r="37" spans="1:9" x14ac:dyDescent="0.3">
      <c r="A37">
        <v>2</v>
      </c>
      <c r="B37">
        <v>124</v>
      </c>
      <c r="C37">
        <v>2022</v>
      </c>
      <c r="D37" t="s">
        <v>42</v>
      </c>
      <c r="E37">
        <v>2970</v>
      </c>
      <c r="F37">
        <v>88.76</v>
      </c>
      <c r="G37">
        <v>62.64</v>
      </c>
      <c r="I37" t="s">
        <v>43</v>
      </c>
    </row>
    <row r="38" spans="1:9" x14ac:dyDescent="0.3">
      <c r="A38">
        <v>2</v>
      </c>
      <c r="B38">
        <v>124</v>
      </c>
      <c r="C38">
        <v>2022</v>
      </c>
      <c r="D38" t="s">
        <v>44</v>
      </c>
      <c r="E38">
        <f>2761-15</f>
        <v>2746</v>
      </c>
      <c r="F38">
        <v>82.26</v>
      </c>
      <c r="G38">
        <v>65.66</v>
      </c>
      <c r="I38" t="s">
        <v>45</v>
      </c>
    </row>
    <row r="39" spans="1:9" x14ac:dyDescent="0.3">
      <c r="A39">
        <v>2</v>
      </c>
      <c r="B39">
        <v>124</v>
      </c>
      <c r="C39">
        <v>2022</v>
      </c>
      <c r="D39" t="s">
        <v>46</v>
      </c>
    </row>
    <row r="40" spans="1:9" x14ac:dyDescent="0.3">
      <c r="A40">
        <v>2</v>
      </c>
      <c r="B40">
        <v>124</v>
      </c>
      <c r="C40">
        <v>2022</v>
      </c>
      <c r="D40" t="s">
        <v>47</v>
      </c>
      <c r="E40">
        <v>2912</v>
      </c>
      <c r="F40">
        <v>83.29</v>
      </c>
      <c r="G40">
        <v>61.26</v>
      </c>
      <c r="I40" t="s">
        <v>48</v>
      </c>
    </row>
    <row r="41" spans="1:9" x14ac:dyDescent="0.3">
      <c r="A41">
        <v>2</v>
      </c>
      <c r="B41">
        <v>124</v>
      </c>
      <c r="C41">
        <v>2022</v>
      </c>
      <c r="D41" t="s">
        <v>49</v>
      </c>
    </row>
    <row r="42" spans="1:9" x14ac:dyDescent="0.3">
      <c r="A42">
        <v>2</v>
      </c>
      <c r="B42">
        <v>124</v>
      </c>
      <c r="C42">
        <v>2022</v>
      </c>
      <c r="D42" t="s">
        <v>50</v>
      </c>
    </row>
    <row r="43" spans="1:9" x14ac:dyDescent="0.3">
      <c r="A43">
        <v>2</v>
      </c>
      <c r="B43">
        <v>124</v>
      </c>
      <c r="C43">
        <v>2022</v>
      </c>
      <c r="D43" t="s">
        <v>51</v>
      </c>
      <c r="E43">
        <v>2787</v>
      </c>
      <c r="F43">
        <v>86.42</v>
      </c>
      <c r="G43">
        <v>56.68</v>
      </c>
      <c r="I43" t="s">
        <v>52</v>
      </c>
    </row>
    <row r="44" spans="1:9" x14ac:dyDescent="0.3">
      <c r="A44">
        <v>2</v>
      </c>
      <c r="B44">
        <v>124</v>
      </c>
      <c r="C44">
        <v>2022</v>
      </c>
      <c r="D44" t="s">
        <v>53</v>
      </c>
    </row>
    <row r="45" spans="1:9" x14ac:dyDescent="0.3">
      <c r="A45">
        <v>2</v>
      </c>
      <c r="B45">
        <v>124</v>
      </c>
      <c r="C45">
        <v>2022</v>
      </c>
      <c r="D45" t="s">
        <v>54</v>
      </c>
    </row>
    <row r="46" spans="1:9" x14ac:dyDescent="0.3">
      <c r="A46">
        <v>2</v>
      </c>
      <c r="B46">
        <v>124</v>
      </c>
      <c r="C46">
        <v>2022</v>
      </c>
      <c r="D46" t="s">
        <v>55</v>
      </c>
    </row>
    <row r="47" spans="1:9" x14ac:dyDescent="0.3">
      <c r="A47">
        <v>2</v>
      </c>
      <c r="B47">
        <v>124</v>
      </c>
      <c r="C47">
        <v>2022</v>
      </c>
      <c r="D47" t="s">
        <v>56</v>
      </c>
      <c r="E47">
        <v>2500</v>
      </c>
      <c r="F47">
        <v>78.97</v>
      </c>
      <c r="G47">
        <v>54.47</v>
      </c>
      <c r="I47" t="s">
        <v>57</v>
      </c>
    </row>
    <row r="48" spans="1:9" x14ac:dyDescent="0.3">
      <c r="A48">
        <v>2</v>
      </c>
      <c r="B48">
        <v>124</v>
      </c>
      <c r="C48">
        <v>2022</v>
      </c>
      <c r="D48" t="s">
        <v>58</v>
      </c>
    </row>
    <row r="49" spans="1:9" x14ac:dyDescent="0.3">
      <c r="A49">
        <v>2</v>
      </c>
      <c r="B49">
        <v>124</v>
      </c>
      <c r="C49">
        <v>2022</v>
      </c>
      <c r="D49" t="s">
        <v>59</v>
      </c>
    </row>
    <row r="50" spans="1:9" x14ac:dyDescent="0.3">
      <c r="A50">
        <v>2</v>
      </c>
      <c r="B50">
        <v>124</v>
      </c>
      <c r="C50">
        <v>2022</v>
      </c>
      <c r="D50" t="s">
        <v>60</v>
      </c>
    </row>
    <row r="51" spans="1:9" x14ac:dyDescent="0.3">
      <c r="A51">
        <v>2</v>
      </c>
      <c r="B51">
        <v>124</v>
      </c>
      <c r="C51">
        <v>2022</v>
      </c>
      <c r="D51" t="s">
        <v>61</v>
      </c>
      <c r="E51">
        <v>2603</v>
      </c>
      <c r="F51">
        <v>88.4</v>
      </c>
      <c r="G51">
        <v>63.14</v>
      </c>
      <c r="I51" t="s">
        <v>62</v>
      </c>
    </row>
    <row r="52" spans="1:9" x14ac:dyDescent="0.3">
      <c r="A52">
        <v>2</v>
      </c>
      <c r="B52">
        <v>124</v>
      </c>
      <c r="C52">
        <v>2022</v>
      </c>
      <c r="D52" t="s">
        <v>63</v>
      </c>
    </row>
    <row r="53" spans="1:9" x14ac:dyDescent="0.3">
      <c r="A53">
        <v>2</v>
      </c>
      <c r="B53">
        <v>124</v>
      </c>
      <c r="C53">
        <v>2022</v>
      </c>
      <c r="D53" t="s">
        <v>64</v>
      </c>
    </row>
    <row r="54" spans="1:9" x14ac:dyDescent="0.3">
      <c r="A54">
        <v>2</v>
      </c>
      <c r="B54">
        <v>124</v>
      </c>
      <c r="C54">
        <v>2022</v>
      </c>
      <c r="D54" t="s">
        <v>65</v>
      </c>
    </row>
    <row r="55" spans="1:9" x14ac:dyDescent="0.3">
      <c r="A55">
        <v>2</v>
      </c>
      <c r="B55">
        <v>124</v>
      </c>
      <c r="C55">
        <v>2022</v>
      </c>
      <c r="D55" t="s">
        <v>66</v>
      </c>
    </row>
    <row r="56" spans="1:9" x14ac:dyDescent="0.3">
      <c r="A56">
        <v>2</v>
      </c>
      <c r="B56">
        <v>124</v>
      </c>
      <c r="C56">
        <v>2022</v>
      </c>
      <c r="D56" t="s">
        <v>67</v>
      </c>
    </row>
    <row r="57" spans="1:9" x14ac:dyDescent="0.3">
      <c r="A57">
        <v>2</v>
      </c>
      <c r="B57">
        <v>124</v>
      </c>
      <c r="C57">
        <v>2022</v>
      </c>
      <c r="D57" t="s">
        <v>68</v>
      </c>
    </row>
    <row r="58" spans="1:9" x14ac:dyDescent="0.3">
      <c r="A58">
        <v>2</v>
      </c>
      <c r="B58">
        <v>124</v>
      </c>
      <c r="C58">
        <v>2022</v>
      </c>
      <c r="D58" t="s">
        <v>69</v>
      </c>
    </row>
    <row r="59" spans="1:9" x14ac:dyDescent="0.3">
      <c r="A59">
        <v>2</v>
      </c>
      <c r="B59">
        <v>124</v>
      </c>
      <c r="C59">
        <v>2022</v>
      </c>
      <c r="D59" t="s">
        <v>70</v>
      </c>
      <c r="E59">
        <v>2775</v>
      </c>
      <c r="F59">
        <v>85.7</v>
      </c>
      <c r="G59">
        <v>62.5</v>
      </c>
      <c r="I59" t="s">
        <v>71</v>
      </c>
    </row>
    <row r="60" spans="1:9" x14ac:dyDescent="0.3">
      <c r="A60">
        <v>2</v>
      </c>
      <c r="B60">
        <v>124</v>
      </c>
      <c r="C60">
        <v>2022</v>
      </c>
      <c r="D60" t="s">
        <v>72</v>
      </c>
    </row>
    <row r="61" spans="1:9" x14ac:dyDescent="0.3">
      <c r="A61">
        <v>2</v>
      </c>
      <c r="B61">
        <v>124</v>
      </c>
      <c r="C61">
        <v>2022</v>
      </c>
      <c r="D61" t="s">
        <v>73</v>
      </c>
      <c r="E61">
        <v>2684</v>
      </c>
      <c r="F61">
        <v>78.03</v>
      </c>
      <c r="G61">
        <v>58.39</v>
      </c>
      <c r="I61" t="s">
        <v>74</v>
      </c>
    </row>
    <row r="62" spans="1:9" x14ac:dyDescent="0.3">
      <c r="A62">
        <v>2</v>
      </c>
      <c r="B62">
        <v>124</v>
      </c>
      <c r="C62">
        <v>2022</v>
      </c>
      <c r="D62" t="s">
        <v>75</v>
      </c>
      <c r="E62">
        <v>2455</v>
      </c>
      <c r="F62">
        <v>81.56</v>
      </c>
      <c r="G62">
        <v>59.81</v>
      </c>
      <c r="I62" t="s">
        <v>76</v>
      </c>
    </row>
    <row r="63" spans="1:9" x14ac:dyDescent="0.3">
      <c r="A63">
        <v>2</v>
      </c>
      <c r="B63">
        <v>124</v>
      </c>
      <c r="C63">
        <v>2022</v>
      </c>
      <c r="D63" t="s">
        <v>77</v>
      </c>
    </row>
    <row r="64" spans="1:9" x14ac:dyDescent="0.3">
      <c r="A64">
        <v>2</v>
      </c>
      <c r="B64">
        <v>124</v>
      </c>
      <c r="C64">
        <v>2022</v>
      </c>
      <c r="D64" t="s">
        <v>78</v>
      </c>
    </row>
    <row r="65" spans="1:9" x14ac:dyDescent="0.3">
      <c r="A65">
        <v>2</v>
      </c>
      <c r="B65">
        <v>124</v>
      </c>
      <c r="C65">
        <v>2022</v>
      </c>
      <c r="D65" t="s">
        <v>79</v>
      </c>
    </row>
    <row r="66" spans="1:9" x14ac:dyDescent="0.3">
      <c r="A66">
        <v>2</v>
      </c>
      <c r="B66">
        <v>124</v>
      </c>
      <c r="C66">
        <v>2022</v>
      </c>
      <c r="D66" t="s">
        <v>80</v>
      </c>
      <c r="E66">
        <v>2787</v>
      </c>
      <c r="F66">
        <v>86.65</v>
      </c>
      <c r="G66">
        <v>60.84</v>
      </c>
      <c r="I66" t="s">
        <v>81</v>
      </c>
    </row>
    <row r="67" spans="1:9" x14ac:dyDescent="0.3">
      <c r="A67">
        <v>2</v>
      </c>
      <c r="B67">
        <v>124</v>
      </c>
      <c r="C67">
        <v>2022</v>
      </c>
      <c r="D67" t="s">
        <v>82</v>
      </c>
    </row>
    <row r="68" spans="1:9" x14ac:dyDescent="0.3">
      <c r="A68">
        <v>2</v>
      </c>
      <c r="B68">
        <v>124</v>
      </c>
      <c r="C68">
        <v>2022</v>
      </c>
      <c r="D68" t="s">
        <v>83</v>
      </c>
    </row>
    <row r="69" spans="1:9" x14ac:dyDescent="0.3">
      <c r="A69">
        <v>2</v>
      </c>
      <c r="B69">
        <v>124</v>
      </c>
      <c r="C69">
        <v>2022</v>
      </c>
      <c r="D69" t="s">
        <v>84</v>
      </c>
      <c r="E69">
        <v>2647</v>
      </c>
      <c r="F69">
        <v>82.39</v>
      </c>
      <c r="G69">
        <v>59.38</v>
      </c>
      <c r="I69" t="s">
        <v>85</v>
      </c>
    </row>
    <row r="70" spans="1:9" x14ac:dyDescent="0.3">
      <c r="A70">
        <v>2</v>
      </c>
      <c r="B70">
        <v>124</v>
      </c>
      <c r="C70">
        <v>2022</v>
      </c>
      <c r="D70" t="s">
        <v>86</v>
      </c>
    </row>
    <row r="71" spans="1:9" x14ac:dyDescent="0.3">
      <c r="A71">
        <v>2</v>
      </c>
      <c r="B71">
        <v>124</v>
      </c>
      <c r="C71">
        <v>2022</v>
      </c>
      <c r="D71" t="s">
        <v>87</v>
      </c>
      <c r="E71">
        <v>3017</v>
      </c>
      <c r="F71">
        <v>89.12</v>
      </c>
      <c r="G71">
        <v>63.91</v>
      </c>
      <c r="I71" t="s">
        <v>88</v>
      </c>
    </row>
    <row r="72" spans="1:9" x14ac:dyDescent="0.3">
      <c r="A72">
        <v>2</v>
      </c>
      <c r="B72">
        <v>124</v>
      </c>
      <c r="C72">
        <v>2022</v>
      </c>
      <c r="D72" t="s">
        <v>89</v>
      </c>
    </row>
    <row r="73" spans="1:9" x14ac:dyDescent="0.3">
      <c r="A73">
        <v>2</v>
      </c>
      <c r="B73">
        <v>124</v>
      </c>
      <c r="C73">
        <v>2022</v>
      </c>
      <c r="D73" t="s">
        <v>90</v>
      </c>
    </row>
    <row r="74" spans="1:9" x14ac:dyDescent="0.3">
      <c r="A74">
        <v>2</v>
      </c>
      <c r="B74">
        <v>124</v>
      </c>
      <c r="C74">
        <v>2022</v>
      </c>
      <c r="D74" t="s">
        <v>91</v>
      </c>
    </row>
    <row r="75" spans="1:9" x14ac:dyDescent="0.3">
      <c r="A75">
        <v>2</v>
      </c>
      <c r="B75">
        <v>124</v>
      </c>
      <c r="C75">
        <v>2022</v>
      </c>
      <c r="D75" t="s">
        <v>92</v>
      </c>
    </row>
    <row r="76" spans="1:9" x14ac:dyDescent="0.3">
      <c r="A76">
        <v>2</v>
      </c>
      <c r="B76">
        <v>124</v>
      </c>
      <c r="C76">
        <v>2022</v>
      </c>
      <c r="D76" t="s">
        <v>93</v>
      </c>
    </row>
    <row r="77" spans="1:9" x14ac:dyDescent="0.3">
      <c r="A77">
        <v>3</v>
      </c>
      <c r="B77">
        <v>125</v>
      </c>
      <c r="C77">
        <v>2022</v>
      </c>
      <c r="D77" t="s">
        <v>94</v>
      </c>
      <c r="E77">
        <v>3020</v>
      </c>
      <c r="F77">
        <v>83.4</v>
      </c>
      <c r="G77">
        <v>60.51</v>
      </c>
      <c r="I77" t="s">
        <v>37</v>
      </c>
    </row>
    <row r="78" spans="1:9" x14ac:dyDescent="0.3">
      <c r="A78">
        <v>3</v>
      </c>
      <c r="B78">
        <v>125</v>
      </c>
      <c r="C78">
        <v>2022</v>
      </c>
      <c r="D78" t="s">
        <v>95</v>
      </c>
      <c r="E78">
        <v>2661</v>
      </c>
      <c r="F78">
        <v>86.83</v>
      </c>
      <c r="G78">
        <v>58.03</v>
      </c>
      <c r="I78" t="s">
        <v>39</v>
      </c>
    </row>
    <row r="79" spans="1:9" x14ac:dyDescent="0.3">
      <c r="A79">
        <v>3</v>
      </c>
      <c r="B79">
        <v>125</v>
      </c>
      <c r="C79">
        <v>2022</v>
      </c>
      <c r="D79" t="s">
        <v>96</v>
      </c>
    </row>
    <row r="80" spans="1:9" x14ac:dyDescent="0.3">
      <c r="A80">
        <v>3</v>
      </c>
      <c r="B80">
        <v>125</v>
      </c>
      <c r="C80">
        <v>2022</v>
      </c>
      <c r="D80" t="s">
        <v>97</v>
      </c>
    </row>
    <row r="81" spans="1:9" x14ac:dyDescent="0.3">
      <c r="A81">
        <v>3</v>
      </c>
      <c r="B81">
        <v>125</v>
      </c>
      <c r="C81">
        <v>2022</v>
      </c>
      <c r="D81" t="s">
        <v>98</v>
      </c>
      <c r="E81">
        <v>2765</v>
      </c>
      <c r="F81">
        <v>84.5</v>
      </c>
      <c r="G81">
        <v>59.39</v>
      </c>
      <c r="I81" t="s">
        <v>41</v>
      </c>
    </row>
    <row r="82" spans="1:9" x14ac:dyDescent="0.3">
      <c r="A82">
        <v>3</v>
      </c>
      <c r="B82">
        <v>125</v>
      </c>
      <c r="C82">
        <v>2022</v>
      </c>
      <c r="D82" t="s">
        <v>99</v>
      </c>
      <c r="E82">
        <v>2664</v>
      </c>
      <c r="F82">
        <v>84.07</v>
      </c>
      <c r="G82">
        <v>58.35</v>
      </c>
      <c r="I82" t="s">
        <v>43</v>
      </c>
    </row>
    <row r="83" spans="1:9" x14ac:dyDescent="0.3">
      <c r="A83">
        <v>3</v>
      </c>
      <c r="B83">
        <v>125</v>
      </c>
      <c r="C83">
        <v>2022</v>
      </c>
      <c r="D83" t="s">
        <v>100</v>
      </c>
    </row>
    <row r="84" spans="1:9" x14ac:dyDescent="0.3">
      <c r="A84">
        <v>3</v>
      </c>
      <c r="B84">
        <v>125</v>
      </c>
      <c r="C84">
        <v>2022</v>
      </c>
      <c r="D84" t="s">
        <v>101</v>
      </c>
      <c r="E84">
        <v>2595</v>
      </c>
      <c r="F84">
        <v>82.51</v>
      </c>
      <c r="G84">
        <v>58.59</v>
      </c>
      <c r="I84" t="s">
        <v>45</v>
      </c>
    </row>
    <row r="85" spans="1:9" x14ac:dyDescent="0.3">
      <c r="A85">
        <v>3</v>
      </c>
      <c r="B85">
        <v>125</v>
      </c>
      <c r="C85">
        <v>2022</v>
      </c>
      <c r="D85" t="s">
        <v>102</v>
      </c>
      <c r="E85">
        <v>2876</v>
      </c>
      <c r="F85">
        <v>85.22</v>
      </c>
      <c r="G85">
        <v>60.05</v>
      </c>
      <c r="I85" t="s">
        <v>48</v>
      </c>
    </row>
    <row r="86" spans="1:9" x14ac:dyDescent="0.3">
      <c r="A86">
        <v>3</v>
      </c>
      <c r="B86">
        <v>125</v>
      </c>
      <c r="C86">
        <v>2022</v>
      </c>
      <c r="D86" t="s">
        <v>103</v>
      </c>
    </row>
    <row r="87" spans="1:9" x14ac:dyDescent="0.3">
      <c r="A87">
        <v>3</v>
      </c>
      <c r="B87">
        <v>125</v>
      </c>
      <c r="C87">
        <v>2022</v>
      </c>
      <c r="D87" t="s">
        <v>104</v>
      </c>
      <c r="E87">
        <v>2608</v>
      </c>
      <c r="F87">
        <v>79.42</v>
      </c>
      <c r="G87">
        <v>59.41</v>
      </c>
      <c r="I87" t="s">
        <v>52</v>
      </c>
    </row>
    <row r="88" spans="1:9" x14ac:dyDescent="0.3">
      <c r="A88">
        <v>3</v>
      </c>
      <c r="B88">
        <v>125</v>
      </c>
      <c r="C88">
        <v>2022</v>
      </c>
      <c r="D88" t="s">
        <v>105</v>
      </c>
      <c r="E88">
        <v>2740</v>
      </c>
      <c r="F88">
        <v>81.02</v>
      </c>
      <c r="G88">
        <v>61.2</v>
      </c>
      <c r="I88" t="s">
        <v>57</v>
      </c>
    </row>
    <row r="89" spans="1:9" x14ac:dyDescent="0.3">
      <c r="A89">
        <v>3</v>
      </c>
      <c r="B89">
        <v>125</v>
      </c>
      <c r="C89">
        <v>2022</v>
      </c>
      <c r="D89" t="s">
        <v>106</v>
      </c>
      <c r="E89">
        <v>2985</v>
      </c>
      <c r="F89">
        <v>82.37</v>
      </c>
      <c r="G89">
        <v>60.32</v>
      </c>
      <c r="I89" t="s">
        <v>62</v>
      </c>
    </row>
    <row r="90" spans="1:9" x14ac:dyDescent="0.3">
      <c r="A90">
        <v>3</v>
      </c>
      <c r="B90">
        <v>125</v>
      </c>
      <c r="C90">
        <v>2022</v>
      </c>
      <c r="D90" t="s">
        <v>107</v>
      </c>
      <c r="E90">
        <v>3171</v>
      </c>
      <c r="F90">
        <v>84.96</v>
      </c>
      <c r="G90">
        <v>63.37</v>
      </c>
      <c r="I90" t="s">
        <v>71</v>
      </c>
    </row>
    <row r="91" spans="1:9" x14ac:dyDescent="0.3">
      <c r="A91">
        <v>3</v>
      </c>
      <c r="B91">
        <v>125</v>
      </c>
      <c r="C91">
        <v>2022</v>
      </c>
      <c r="D91" t="s">
        <v>108</v>
      </c>
      <c r="E91">
        <v>3173</v>
      </c>
      <c r="F91">
        <v>89.69</v>
      </c>
      <c r="G91">
        <v>59.42</v>
      </c>
      <c r="I91" t="s">
        <v>74</v>
      </c>
    </row>
    <row r="92" spans="1:9" x14ac:dyDescent="0.3">
      <c r="A92">
        <v>3</v>
      </c>
      <c r="B92">
        <v>125</v>
      </c>
      <c r="C92">
        <v>2022</v>
      </c>
      <c r="D92" t="s">
        <v>109</v>
      </c>
      <c r="E92">
        <v>2882</v>
      </c>
      <c r="F92">
        <v>81.55</v>
      </c>
      <c r="G92">
        <v>56.26</v>
      </c>
      <c r="I92" t="s">
        <v>76</v>
      </c>
    </row>
    <row r="93" spans="1:9" x14ac:dyDescent="0.3">
      <c r="A93">
        <v>3</v>
      </c>
      <c r="B93">
        <v>125</v>
      </c>
      <c r="C93">
        <v>2022</v>
      </c>
      <c r="D93" t="s">
        <v>110</v>
      </c>
      <c r="E93">
        <v>2638</v>
      </c>
      <c r="F93">
        <v>84.03</v>
      </c>
      <c r="G93">
        <v>58.88</v>
      </c>
      <c r="I93" t="s">
        <v>81</v>
      </c>
    </row>
    <row r="94" spans="1:9" x14ac:dyDescent="0.3">
      <c r="A94">
        <v>3</v>
      </c>
      <c r="B94">
        <v>125</v>
      </c>
      <c r="C94">
        <v>2022</v>
      </c>
      <c r="D94" t="s">
        <v>111</v>
      </c>
      <c r="E94">
        <v>2897</v>
      </c>
      <c r="F94">
        <v>84.97</v>
      </c>
      <c r="G94">
        <v>63.14</v>
      </c>
      <c r="I94" t="s">
        <v>85</v>
      </c>
    </row>
    <row r="95" spans="1:9" x14ac:dyDescent="0.3">
      <c r="A95">
        <v>3</v>
      </c>
      <c r="B95">
        <v>125</v>
      </c>
      <c r="C95">
        <v>2022</v>
      </c>
      <c r="D95" t="s">
        <v>112</v>
      </c>
      <c r="E95">
        <v>2815</v>
      </c>
      <c r="F95">
        <v>89.04</v>
      </c>
      <c r="G95">
        <v>59.56</v>
      </c>
      <c r="I95" t="s">
        <v>88</v>
      </c>
    </row>
    <row r="96" spans="1:9" x14ac:dyDescent="0.3">
      <c r="A96">
        <v>3</v>
      </c>
      <c r="B96">
        <v>125</v>
      </c>
      <c r="C96">
        <v>2022</v>
      </c>
      <c r="D96" t="s">
        <v>113</v>
      </c>
      <c r="E96">
        <v>3013</v>
      </c>
      <c r="F96">
        <v>84.09</v>
      </c>
      <c r="G96">
        <v>59.06</v>
      </c>
      <c r="I96" t="s">
        <v>114</v>
      </c>
    </row>
    <row r="97" spans="1:9" x14ac:dyDescent="0.3">
      <c r="A97">
        <v>3</v>
      </c>
      <c r="B97">
        <v>125</v>
      </c>
      <c r="C97">
        <v>2022</v>
      </c>
      <c r="D97" t="s">
        <v>115</v>
      </c>
      <c r="E97">
        <v>2381</v>
      </c>
      <c r="F97">
        <v>79.37</v>
      </c>
      <c r="G97">
        <v>55.66</v>
      </c>
      <c r="I97" t="s">
        <v>116</v>
      </c>
    </row>
    <row r="98" spans="1:9" x14ac:dyDescent="0.3">
      <c r="A98">
        <v>3</v>
      </c>
      <c r="B98">
        <v>125</v>
      </c>
      <c r="C98">
        <v>2022</v>
      </c>
      <c r="D98" t="s">
        <v>117</v>
      </c>
      <c r="E98">
        <v>2621</v>
      </c>
      <c r="F98">
        <v>83.82</v>
      </c>
      <c r="G98">
        <v>61.43</v>
      </c>
      <c r="I98" t="s">
        <v>118</v>
      </c>
    </row>
    <row r="99" spans="1:9" x14ac:dyDescent="0.3">
      <c r="A99">
        <v>3</v>
      </c>
      <c r="B99">
        <v>125</v>
      </c>
      <c r="C99">
        <v>2022</v>
      </c>
      <c r="D99" t="s">
        <v>119</v>
      </c>
      <c r="E99">
        <v>2543</v>
      </c>
      <c r="F99">
        <v>86.1</v>
      </c>
      <c r="G99">
        <v>59.19</v>
      </c>
      <c r="I99" t="s">
        <v>120</v>
      </c>
    </row>
    <row r="100" spans="1:9" x14ac:dyDescent="0.3">
      <c r="A100">
        <v>3</v>
      </c>
      <c r="B100">
        <v>125</v>
      </c>
      <c r="C100">
        <v>2022</v>
      </c>
      <c r="D100" t="s">
        <v>121</v>
      </c>
      <c r="E100">
        <v>3305</v>
      </c>
      <c r="F100">
        <v>86.83</v>
      </c>
      <c r="G100">
        <v>64.31</v>
      </c>
      <c r="I100" t="s">
        <v>122</v>
      </c>
    </row>
    <row r="101" spans="1:9" x14ac:dyDescent="0.3">
      <c r="A101">
        <v>3</v>
      </c>
      <c r="B101">
        <v>125</v>
      </c>
      <c r="C101">
        <v>2022</v>
      </c>
      <c r="D101" t="s">
        <v>123</v>
      </c>
      <c r="E101">
        <v>2478</v>
      </c>
      <c r="F101">
        <v>77.040000000000006</v>
      </c>
      <c r="G101">
        <v>54.81</v>
      </c>
      <c r="I101" t="s">
        <v>124</v>
      </c>
    </row>
    <row r="102" spans="1:9" x14ac:dyDescent="0.3">
      <c r="A102">
        <v>3</v>
      </c>
      <c r="B102">
        <v>125</v>
      </c>
      <c r="C102">
        <v>2022</v>
      </c>
      <c r="D102" t="s">
        <v>125</v>
      </c>
      <c r="E102">
        <v>2625</v>
      </c>
      <c r="F102">
        <v>79.790000000000006</v>
      </c>
      <c r="G102">
        <v>59.87</v>
      </c>
      <c r="I102" t="s">
        <v>126</v>
      </c>
    </row>
    <row r="103" spans="1:9" x14ac:dyDescent="0.3">
      <c r="A103">
        <v>3</v>
      </c>
      <c r="B103">
        <v>125</v>
      </c>
      <c r="C103">
        <v>2022</v>
      </c>
      <c r="D103" t="s">
        <v>127</v>
      </c>
      <c r="E103">
        <v>3085</v>
      </c>
      <c r="F103">
        <v>87.45</v>
      </c>
      <c r="G103">
        <v>64.63</v>
      </c>
      <c r="I103" t="s">
        <v>128</v>
      </c>
    </row>
    <row r="104" spans="1:9" x14ac:dyDescent="0.3">
      <c r="A104">
        <v>3</v>
      </c>
      <c r="B104">
        <v>125</v>
      </c>
      <c r="C104">
        <v>2022</v>
      </c>
      <c r="D104" t="s">
        <v>129</v>
      </c>
      <c r="E104">
        <v>2851</v>
      </c>
      <c r="F104">
        <v>81.08</v>
      </c>
      <c r="G104">
        <v>60.22</v>
      </c>
      <c r="I104" t="s">
        <v>130</v>
      </c>
    </row>
    <row r="105" spans="1:9" x14ac:dyDescent="0.3">
      <c r="A105">
        <v>3</v>
      </c>
      <c r="B105">
        <v>125</v>
      </c>
      <c r="C105">
        <v>2022</v>
      </c>
      <c r="D105" t="s">
        <v>131</v>
      </c>
      <c r="E105">
        <v>2700</v>
      </c>
      <c r="F105">
        <v>83.96</v>
      </c>
      <c r="G105">
        <v>61.4</v>
      </c>
      <c r="I105" t="s">
        <v>132</v>
      </c>
    </row>
    <row r="106" spans="1:9" x14ac:dyDescent="0.3">
      <c r="A106">
        <v>3</v>
      </c>
      <c r="B106">
        <v>125</v>
      </c>
      <c r="C106">
        <v>2022</v>
      </c>
      <c r="D106" t="s">
        <v>133</v>
      </c>
      <c r="E106">
        <v>2955</v>
      </c>
      <c r="F106">
        <v>87.56</v>
      </c>
      <c r="G106">
        <v>64.33</v>
      </c>
      <c r="I106" t="s">
        <v>134</v>
      </c>
    </row>
    <row r="107" spans="1:9" x14ac:dyDescent="0.3">
      <c r="A107">
        <v>3</v>
      </c>
      <c r="B107">
        <v>125</v>
      </c>
      <c r="C107">
        <v>2022</v>
      </c>
      <c r="D107" t="s">
        <v>135</v>
      </c>
      <c r="E107">
        <v>2854</v>
      </c>
      <c r="F107">
        <v>80.540000000000006</v>
      </c>
      <c r="G107">
        <v>62.66</v>
      </c>
      <c r="I107" t="s">
        <v>136</v>
      </c>
    </row>
    <row r="108" spans="1:9" x14ac:dyDescent="0.3">
      <c r="A108">
        <v>3</v>
      </c>
      <c r="B108">
        <v>125</v>
      </c>
      <c r="C108">
        <v>2022</v>
      </c>
      <c r="D108" t="s">
        <v>137</v>
      </c>
      <c r="E108">
        <v>2400</v>
      </c>
      <c r="F108">
        <v>76.53</v>
      </c>
      <c r="G108">
        <v>56.07</v>
      </c>
      <c r="I108" t="s">
        <v>138</v>
      </c>
    </row>
    <row r="109" spans="1:9" x14ac:dyDescent="0.3">
      <c r="A109">
        <v>3</v>
      </c>
      <c r="B109">
        <v>125</v>
      </c>
      <c r="C109">
        <v>2022</v>
      </c>
      <c r="D109" t="s">
        <v>139</v>
      </c>
      <c r="E109">
        <v>2532</v>
      </c>
      <c r="F109">
        <v>82.01</v>
      </c>
      <c r="G109">
        <v>60.43</v>
      </c>
      <c r="I109" t="s">
        <v>140</v>
      </c>
    </row>
    <row r="110" spans="1:9" x14ac:dyDescent="0.3">
      <c r="A110">
        <v>3</v>
      </c>
      <c r="B110">
        <v>125</v>
      </c>
      <c r="C110">
        <v>2022</v>
      </c>
      <c r="D110" t="s">
        <v>141</v>
      </c>
    </row>
    <row r="111" spans="1:9" x14ac:dyDescent="0.3">
      <c r="A111">
        <v>3</v>
      </c>
      <c r="B111">
        <v>125</v>
      </c>
      <c r="C111">
        <v>2022</v>
      </c>
      <c r="D111" t="s">
        <v>142</v>
      </c>
      <c r="E111">
        <v>3200</v>
      </c>
      <c r="F111">
        <v>88.42</v>
      </c>
      <c r="G111">
        <v>61.85</v>
      </c>
      <c r="I111" t="s">
        <v>143</v>
      </c>
    </row>
    <row r="112" spans="1:9" x14ac:dyDescent="0.3">
      <c r="A112">
        <v>3</v>
      </c>
      <c r="B112">
        <v>125</v>
      </c>
      <c r="C112">
        <v>2022</v>
      </c>
      <c r="D112" t="s">
        <v>144</v>
      </c>
      <c r="E112">
        <v>2666</v>
      </c>
      <c r="F112">
        <v>80.47</v>
      </c>
      <c r="G112">
        <v>57.14</v>
      </c>
      <c r="I112" t="s">
        <v>145</v>
      </c>
    </row>
    <row r="113" spans="1:9" x14ac:dyDescent="0.3">
      <c r="A113">
        <v>3</v>
      </c>
      <c r="B113">
        <v>125</v>
      </c>
      <c r="C113">
        <v>2022</v>
      </c>
      <c r="D113" t="s">
        <v>146</v>
      </c>
      <c r="E113">
        <v>2675</v>
      </c>
      <c r="F113">
        <v>81.69</v>
      </c>
      <c r="G113">
        <v>54.69</v>
      </c>
      <c r="I113" t="s">
        <v>147</v>
      </c>
    </row>
    <row r="114" spans="1:9" x14ac:dyDescent="0.3">
      <c r="A114">
        <v>3</v>
      </c>
      <c r="B114">
        <v>125</v>
      </c>
      <c r="C114">
        <v>2022</v>
      </c>
      <c r="D114" t="s">
        <v>148</v>
      </c>
      <c r="E114">
        <v>2762</v>
      </c>
      <c r="F114">
        <v>84.7</v>
      </c>
      <c r="G114">
        <v>57.94</v>
      </c>
      <c r="I114" t="s">
        <v>149</v>
      </c>
    </row>
    <row r="115" spans="1:9" x14ac:dyDescent="0.3">
      <c r="A115">
        <v>3</v>
      </c>
      <c r="B115">
        <v>125</v>
      </c>
      <c r="C115">
        <v>2022</v>
      </c>
      <c r="D115" t="s">
        <v>150</v>
      </c>
    </row>
    <row r="116" spans="1:9" x14ac:dyDescent="0.3">
      <c r="A116">
        <v>3</v>
      </c>
      <c r="B116">
        <v>125</v>
      </c>
      <c r="C116">
        <v>2022</v>
      </c>
      <c r="D116" t="s">
        <v>151</v>
      </c>
    </row>
    <row r="117" spans="1:9" x14ac:dyDescent="0.3">
      <c r="A117">
        <v>3</v>
      </c>
      <c r="B117">
        <v>125</v>
      </c>
      <c r="C117">
        <v>2022</v>
      </c>
      <c r="D117" t="s">
        <v>152</v>
      </c>
    </row>
    <row r="118" spans="1:9" x14ac:dyDescent="0.3">
      <c r="A118">
        <v>3</v>
      </c>
      <c r="B118">
        <v>125</v>
      </c>
      <c r="C118">
        <v>2022</v>
      </c>
      <c r="D118" t="s">
        <v>153</v>
      </c>
    </row>
    <row r="119" spans="1:9" x14ac:dyDescent="0.3">
      <c r="A119">
        <v>3</v>
      </c>
      <c r="B119">
        <v>125</v>
      </c>
      <c r="C119">
        <v>2022</v>
      </c>
      <c r="D119" t="s">
        <v>154</v>
      </c>
    </row>
    <row r="120" spans="1:9" x14ac:dyDescent="0.3">
      <c r="A120">
        <v>3</v>
      </c>
      <c r="B120">
        <v>125</v>
      </c>
      <c r="C120">
        <v>2022</v>
      </c>
      <c r="D120" t="s">
        <v>155</v>
      </c>
    </row>
    <row r="121" spans="1:9" x14ac:dyDescent="0.3">
      <c r="A121">
        <v>3</v>
      </c>
      <c r="B121">
        <v>125</v>
      </c>
      <c r="C121">
        <v>2022</v>
      </c>
      <c r="D121" t="s">
        <v>156</v>
      </c>
    </row>
    <row r="122" spans="1:9" x14ac:dyDescent="0.3">
      <c r="A122">
        <v>3</v>
      </c>
      <c r="B122">
        <v>125</v>
      </c>
      <c r="C122">
        <v>2022</v>
      </c>
      <c r="D122" t="s">
        <v>157</v>
      </c>
    </row>
    <row r="123" spans="1:9" x14ac:dyDescent="0.3">
      <c r="A123">
        <v>3</v>
      </c>
      <c r="B123">
        <v>125</v>
      </c>
      <c r="C123">
        <v>2022</v>
      </c>
      <c r="D123" t="s">
        <v>158</v>
      </c>
    </row>
    <row r="124" spans="1:9" x14ac:dyDescent="0.3">
      <c r="A124">
        <v>3</v>
      </c>
      <c r="B124">
        <v>125</v>
      </c>
      <c r="C124">
        <v>2022</v>
      </c>
      <c r="D124" t="s">
        <v>159</v>
      </c>
    </row>
    <row r="125" spans="1:9" x14ac:dyDescent="0.3">
      <c r="A125">
        <v>3</v>
      </c>
      <c r="B125">
        <v>125</v>
      </c>
      <c r="C125">
        <v>2022</v>
      </c>
      <c r="D125" t="s">
        <v>160</v>
      </c>
    </row>
    <row r="126" spans="1:9" x14ac:dyDescent="0.3">
      <c r="A126">
        <v>3</v>
      </c>
      <c r="B126">
        <v>125</v>
      </c>
      <c r="C126">
        <v>2022</v>
      </c>
      <c r="D126" t="s">
        <v>161</v>
      </c>
    </row>
    <row r="127" spans="1:9" x14ac:dyDescent="0.3">
      <c r="A127">
        <v>1</v>
      </c>
      <c r="B127">
        <v>119</v>
      </c>
      <c r="C127">
        <v>2022</v>
      </c>
      <c r="D127" t="s">
        <v>162</v>
      </c>
      <c r="E127">
        <v>3096</v>
      </c>
      <c r="F127">
        <v>84.37</v>
      </c>
      <c r="G127">
        <v>58.5</v>
      </c>
    </row>
    <row r="128" spans="1:9" x14ac:dyDescent="0.3">
      <c r="A128">
        <v>1</v>
      </c>
      <c r="B128">
        <v>119</v>
      </c>
      <c r="C128">
        <v>2022</v>
      </c>
      <c r="D128" t="s">
        <v>163</v>
      </c>
    </row>
    <row r="129" spans="1:7" x14ac:dyDescent="0.3">
      <c r="A129">
        <v>1</v>
      </c>
      <c r="B129">
        <v>119</v>
      </c>
      <c r="C129">
        <v>2022</v>
      </c>
      <c r="D129" t="s">
        <v>164</v>
      </c>
      <c r="E129">
        <v>2859</v>
      </c>
      <c r="F129">
        <v>79.8</v>
      </c>
      <c r="G129">
        <v>57.5</v>
      </c>
    </row>
    <row r="130" spans="1:7" x14ac:dyDescent="0.3">
      <c r="A130">
        <v>1</v>
      </c>
      <c r="B130">
        <v>119</v>
      </c>
      <c r="C130">
        <v>2022</v>
      </c>
      <c r="D130" t="s">
        <v>165</v>
      </c>
      <c r="E130">
        <v>2632</v>
      </c>
      <c r="F130">
        <v>89.3</v>
      </c>
      <c r="G130">
        <v>68.099999999999994</v>
      </c>
    </row>
    <row r="131" spans="1:7" x14ac:dyDescent="0.3">
      <c r="A131">
        <v>1</v>
      </c>
      <c r="B131">
        <v>119</v>
      </c>
      <c r="C131">
        <v>2022</v>
      </c>
      <c r="D131" t="s">
        <v>166</v>
      </c>
      <c r="E131">
        <v>3190</v>
      </c>
      <c r="F131">
        <v>90.4</v>
      </c>
      <c r="G131">
        <v>61.5</v>
      </c>
    </row>
    <row r="132" spans="1:7" x14ac:dyDescent="0.3">
      <c r="A132">
        <v>1</v>
      </c>
      <c r="B132">
        <v>119</v>
      </c>
      <c r="C132">
        <v>2022</v>
      </c>
      <c r="D132" t="s">
        <v>167</v>
      </c>
      <c r="E132">
        <v>2657</v>
      </c>
      <c r="F132">
        <v>83.69</v>
      </c>
      <c r="G132">
        <v>57.5</v>
      </c>
    </row>
    <row r="133" spans="1:7" x14ac:dyDescent="0.3">
      <c r="A133">
        <v>1</v>
      </c>
      <c r="B133">
        <v>119</v>
      </c>
      <c r="C133">
        <v>2022</v>
      </c>
      <c r="D133" t="s">
        <v>168</v>
      </c>
      <c r="E133">
        <v>2801</v>
      </c>
      <c r="F133">
        <v>82.7</v>
      </c>
      <c r="G133">
        <v>59.5</v>
      </c>
    </row>
    <row r="134" spans="1:7" x14ac:dyDescent="0.3">
      <c r="A134">
        <v>1</v>
      </c>
      <c r="B134">
        <v>119</v>
      </c>
      <c r="C134">
        <v>2022</v>
      </c>
      <c r="D134" t="s">
        <v>169</v>
      </c>
    </row>
    <row r="135" spans="1:7" x14ac:dyDescent="0.3">
      <c r="A135">
        <v>1</v>
      </c>
      <c r="B135">
        <v>119</v>
      </c>
      <c r="C135">
        <v>2022</v>
      </c>
      <c r="D135" t="s">
        <v>170</v>
      </c>
    </row>
    <row r="136" spans="1:7" x14ac:dyDescent="0.3">
      <c r="A136">
        <v>1</v>
      </c>
      <c r="B136">
        <v>119</v>
      </c>
      <c r="C136">
        <v>2022</v>
      </c>
      <c r="D136" t="s">
        <v>171</v>
      </c>
    </row>
    <row r="137" spans="1:7" x14ac:dyDescent="0.3">
      <c r="A137">
        <v>1</v>
      </c>
      <c r="B137">
        <v>119</v>
      </c>
      <c r="C137">
        <v>2022</v>
      </c>
      <c r="D137" t="s">
        <v>172</v>
      </c>
      <c r="E137">
        <v>2608</v>
      </c>
      <c r="F137">
        <v>74.2</v>
      </c>
      <c r="G137">
        <v>54.2</v>
      </c>
    </row>
    <row r="138" spans="1:7" x14ac:dyDescent="0.3">
      <c r="A138">
        <v>1</v>
      </c>
      <c r="B138">
        <v>119</v>
      </c>
      <c r="C138">
        <v>2022</v>
      </c>
      <c r="D138" t="s">
        <v>173</v>
      </c>
      <c r="E138">
        <v>2499</v>
      </c>
      <c r="F138">
        <v>83.5</v>
      </c>
      <c r="G138">
        <v>53.5</v>
      </c>
    </row>
    <row r="139" spans="1:7" x14ac:dyDescent="0.3">
      <c r="A139">
        <v>1</v>
      </c>
      <c r="B139">
        <v>119</v>
      </c>
      <c r="C139">
        <v>2022</v>
      </c>
      <c r="D139" t="s">
        <v>174</v>
      </c>
    </row>
    <row r="140" spans="1:7" x14ac:dyDescent="0.3">
      <c r="A140">
        <v>1</v>
      </c>
      <c r="B140">
        <v>119</v>
      </c>
      <c r="C140">
        <v>2022</v>
      </c>
      <c r="D140" t="s">
        <v>175</v>
      </c>
    </row>
    <row r="141" spans="1:7" x14ac:dyDescent="0.3">
      <c r="A141">
        <v>1</v>
      </c>
      <c r="B141">
        <v>119</v>
      </c>
      <c r="C141">
        <v>2022</v>
      </c>
      <c r="D141" t="s">
        <v>176</v>
      </c>
    </row>
    <row r="142" spans="1:7" x14ac:dyDescent="0.3">
      <c r="A142">
        <v>1</v>
      </c>
      <c r="B142">
        <v>119</v>
      </c>
      <c r="C142">
        <v>2022</v>
      </c>
      <c r="D142" t="s">
        <v>177</v>
      </c>
    </row>
    <row r="143" spans="1:7" x14ac:dyDescent="0.3">
      <c r="A143">
        <v>1</v>
      </c>
      <c r="B143">
        <v>119</v>
      </c>
      <c r="C143">
        <v>2022</v>
      </c>
      <c r="D143" t="s">
        <v>178</v>
      </c>
    </row>
    <row r="144" spans="1:7" x14ac:dyDescent="0.3">
      <c r="A144">
        <v>1</v>
      </c>
      <c r="B144">
        <v>119</v>
      </c>
      <c r="C144">
        <v>2022</v>
      </c>
      <c r="D144" t="s">
        <v>179</v>
      </c>
    </row>
    <row r="145" spans="1:9" x14ac:dyDescent="0.3">
      <c r="A145">
        <v>1</v>
      </c>
      <c r="B145">
        <v>119</v>
      </c>
      <c r="C145">
        <v>2022</v>
      </c>
      <c r="D145" t="s">
        <v>180</v>
      </c>
    </row>
    <row r="146" spans="1:9" x14ac:dyDescent="0.3">
      <c r="A146">
        <v>1</v>
      </c>
      <c r="B146">
        <v>119</v>
      </c>
      <c r="C146">
        <v>2022</v>
      </c>
      <c r="D146" t="s">
        <v>181</v>
      </c>
      <c r="E146">
        <v>2890</v>
      </c>
      <c r="F146">
        <v>81.010000000000005</v>
      </c>
      <c r="G146">
        <v>57.3</v>
      </c>
    </row>
    <row r="147" spans="1:9" x14ac:dyDescent="0.3">
      <c r="A147">
        <v>1</v>
      </c>
      <c r="B147">
        <v>119</v>
      </c>
      <c r="C147">
        <v>2022</v>
      </c>
      <c r="D147" t="s">
        <v>182</v>
      </c>
    </row>
    <row r="148" spans="1:9" x14ac:dyDescent="0.3">
      <c r="A148">
        <v>1</v>
      </c>
      <c r="B148">
        <v>119</v>
      </c>
      <c r="C148">
        <v>2022</v>
      </c>
      <c r="D148" t="s">
        <v>183</v>
      </c>
      <c r="E148">
        <v>2853</v>
      </c>
      <c r="F148">
        <v>85.8</v>
      </c>
      <c r="G148">
        <v>60.9</v>
      </c>
    </row>
    <row r="149" spans="1:9" x14ac:dyDescent="0.3">
      <c r="A149">
        <v>1</v>
      </c>
      <c r="B149">
        <v>119</v>
      </c>
      <c r="C149">
        <v>2022</v>
      </c>
      <c r="D149" t="s">
        <v>184</v>
      </c>
    </row>
    <row r="150" spans="1:9" x14ac:dyDescent="0.3">
      <c r="A150">
        <v>1</v>
      </c>
      <c r="B150">
        <v>119</v>
      </c>
      <c r="C150">
        <v>2022</v>
      </c>
      <c r="D150" t="s">
        <v>185</v>
      </c>
    </row>
    <row r="151" spans="1:9" x14ac:dyDescent="0.3">
      <c r="A151">
        <v>2</v>
      </c>
      <c r="B151">
        <v>124</v>
      </c>
      <c r="C151">
        <v>2022</v>
      </c>
      <c r="D151" t="s">
        <v>186</v>
      </c>
      <c r="E151">
        <f>2662-15</f>
        <v>2647</v>
      </c>
      <c r="F151">
        <v>84.51</v>
      </c>
      <c r="G151">
        <v>59.4</v>
      </c>
      <c r="I151" t="s">
        <v>187</v>
      </c>
    </row>
    <row r="152" spans="1:9" x14ac:dyDescent="0.3">
      <c r="A152">
        <v>2</v>
      </c>
      <c r="B152">
        <v>124</v>
      </c>
      <c r="C152">
        <v>2022</v>
      </c>
      <c r="D152" t="s">
        <v>188</v>
      </c>
    </row>
    <row r="153" spans="1:9" x14ac:dyDescent="0.3">
      <c r="A153">
        <v>2</v>
      </c>
      <c r="B153">
        <v>124</v>
      </c>
      <c r="C153">
        <v>2022</v>
      </c>
      <c r="D153" t="s">
        <v>189</v>
      </c>
      <c r="E153">
        <v>2948</v>
      </c>
      <c r="F153">
        <v>83.07</v>
      </c>
      <c r="G153">
        <v>62.23</v>
      </c>
      <c r="I153" t="s">
        <v>190</v>
      </c>
    </row>
    <row r="154" spans="1:9" x14ac:dyDescent="0.3">
      <c r="A154">
        <v>2</v>
      </c>
      <c r="B154">
        <v>124</v>
      </c>
      <c r="C154">
        <v>2022</v>
      </c>
      <c r="D154" t="s">
        <v>191</v>
      </c>
      <c r="E154">
        <v>2914</v>
      </c>
      <c r="F154">
        <v>83.7</v>
      </c>
      <c r="G154">
        <v>60.14</v>
      </c>
      <c r="I154" t="s">
        <v>192</v>
      </c>
    </row>
    <row r="155" spans="1:9" x14ac:dyDescent="0.3">
      <c r="A155">
        <v>2</v>
      </c>
      <c r="B155">
        <v>124</v>
      </c>
      <c r="C155">
        <v>2022</v>
      </c>
      <c r="D155" t="s">
        <v>193</v>
      </c>
      <c r="E155">
        <v>2797</v>
      </c>
      <c r="F155">
        <v>86.65</v>
      </c>
      <c r="G155">
        <v>61.07</v>
      </c>
      <c r="I155" t="s">
        <v>194</v>
      </c>
    </row>
    <row r="156" spans="1:9" x14ac:dyDescent="0.3">
      <c r="A156">
        <v>2</v>
      </c>
      <c r="B156">
        <v>124</v>
      </c>
      <c r="C156">
        <v>2022</v>
      </c>
      <c r="D156" t="s">
        <v>195</v>
      </c>
    </row>
    <row r="157" spans="1:9" x14ac:dyDescent="0.3">
      <c r="A157">
        <v>2</v>
      </c>
      <c r="B157">
        <v>124</v>
      </c>
      <c r="C157">
        <v>2022</v>
      </c>
      <c r="D157" t="s">
        <v>196</v>
      </c>
      <c r="E157">
        <v>2562</v>
      </c>
      <c r="F157">
        <v>78.959999999999994</v>
      </c>
      <c r="G157">
        <v>62.85</v>
      </c>
      <c r="I157" t="s">
        <v>197</v>
      </c>
    </row>
    <row r="158" spans="1:9" x14ac:dyDescent="0.3">
      <c r="A158">
        <v>2</v>
      </c>
      <c r="B158">
        <v>124</v>
      </c>
      <c r="C158">
        <v>2022</v>
      </c>
      <c r="D158" t="s">
        <v>198</v>
      </c>
    </row>
    <row r="159" spans="1:9" x14ac:dyDescent="0.3">
      <c r="A159">
        <v>2</v>
      </c>
      <c r="B159">
        <v>124</v>
      </c>
      <c r="C159">
        <v>2022</v>
      </c>
      <c r="D159" t="s">
        <v>199</v>
      </c>
    </row>
    <row r="160" spans="1:9" x14ac:dyDescent="0.3">
      <c r="A160">
        <v>2</v>
      </c>
      <c r="B160">
        <v>124</v>
      </c>
      <c r="C160">
        <v>2022</v>
      </c>
      <c r="D160" t="s">
        <v>200</v>
      </c>
      <c r="E160">
        <v>2678</v>
      </c>
      <c r="F160">
        <v>84.03</v>
      </c>
      <c r="G160">
        <v>62.72</v>
      </c>
      <c r="I160" t="s">
        <v>201</v>
      </c>
    </row>
    <row r="161" spans="1:9" x14ac:dyDescent="0.3">
      <c r="A161">
        <v>2</v>
      </c>
      <c r="B161">
        <v>124</v>
      </c>
      <c r="C161">
        <v>2022</v>
      </c>
      <c r="D161" t="s">
        <v>202</v>
      </c>
      <c r="E161">
        <v>2770</v>
      </c>
      <c r="F161">
        <v>84.98</v>
      </c>
      <c r="G161">
        <v>60.2</v>
      </c>
      <c r="I161" t="s">
        <v>203</v>
      </c>
    </row>
    <row r="162" spans="1:9" x14ac:dyDescent="0.3">
      <c r="A162">
        <v>2</v>
      </c>
      <c r="B162">
        <v>124</v>
      </c>
      <c r="C162">
        <v>2022</v>
      </c>
      <c r="D162" t="s">
        <v>204</v>
      </c>
    </row>
    <row r="163" spans="1:9" x14ac:dyDescent="0.3">
      <c r="A163">
        <v>2</v>
      </c>
      <c r="B163">
        <v>124</v>
      </c>
      <c r="C163">
        <v>2022</v>
      </c>
      <c r="D163" t="s">
        <v>205</v>
      </c>
      <c r="E163">
        <v>2611</v>
      </c>
      <c r="F163">
        <v>84.61</v>
      </c>
      <c r="G163">
        <v>58.59</v>
      </c>
      <c r="I163" t="s">
        <v>206</v>
      </c>
    </row>
    <row r="164" spans="1:9" x14ac:dyDescent="0.3">
      <c r="A164">
        <v>2</v>
      </c>
      <c r="B164">
        <v>124</v>
      </c>
      <c r="C164">
        <v>2022</v>
      </c>
      <c r="D164" t="s">
        <v>207</v>
      </c>
      <c r="E164">
        <v>2971</v>
      </c>
      <c r="F164">
        <v>83.14</v>
      </c>
      <c r="G164">
        <v>61.97</v>
      </c>
      <c r="I164" t="s">
        <v>208</v>
      </c>
    </row>
    <row r="165" spans="1:9" x14ac:dyDescent="0.3">
      <c r="A165">
        <v>2</v>
      </c>
      <c r="B165">
        <v>124</v>
      </c>
      <c r="C165">
        <v>2022</v>
      </c>
      <c r="D165" t="s">
        <v>209</v>
      </c>
    </row>
    <row r="166" spans="1:9" x14ac:dyDescent="0.3">
      <c r="A166">
        <v>2</v>
      </c>
      <c r="B166">
        <v>124</v>
      </c>
      <c r="C166">
        <v>2022</v>
      </c>
      <c r="D166" t="s">
        <v>210</v>
      </c>
    </row>
    <row r="167" spans="1:9" x14ac:dyDescent="0.3">
      <c r="A167">
        <v>2</v>
      </c>
      <c r="B167">
        <v>124</v>
      </c>
      <c r="C167">
        <v>2022</v>
      </c>
      <c r="D167" t="s">
        <v>211</v>
      </c>
      <c r="E167">
        <v>2539</v>
      </c>
      <c r="F167">
        <v>84.39</v>
      </c>
      <c r="G167">
        <v>59.05</v>
      </c>
      <c r="I167" t="s">
        <v>212</v>
      </c>
    </row>
    <row r="168" spans="1:9" x14ac:dyDescent="0.3">
      <c r="A168">
        <v>2</v>
      </c>
      <c r="B168">
        <v>124</v>
      </c>
      <c r="C168">
        <v>2022</v>
      </c>
      <c r="D168" t="s">
        <v>213</v>
      </c>
    </row>
    <row r="169" spans="1:9" x14ac:dyDescent="0.3">
      <c r="A169">
        <v>2</v>
      </c>
      <c r="B169">
        <v>124</v>
      </c>
      <c r="C169">
        <v>2022</v>
      </c>
      <c r="D169" t="s">
        <v>214</v>
      </c>
      <c r="E169">
        <v>2792</v>
      </c>
      <c r="F169">
        <v>87.6</v>
      </c>
      <c r="G169">
        <v>63.87</v>
      </c>
      <c r="I169" t="s">
        <v>215</v>
      </c>
    </row>
    <row r="170" spans="1:9" x14ac:dyDescent="0.3">
      <c r="A170">
        <v>2</v>
      </c>
      <c r="B170">
        <v>124</v>
      </c>
      <c r="C170">
        <v>2022</v>
      </c>
      <c r="D170" t="s">
        <v>216</v>
      </c>
      <c r="E170">
        <v>3017</v>
      </c>
      <c r="F170">
        <v>85.91</v>
      </c>
      <c r="G170">
        <v>63.07</v>
      </c>
      <c r="I170" t="s">
        <v>217</v>
      </c>
    </row>
    <row r="171" spans="1:9" x14ac:dyDescent="0.3">
      <c r="A171">
        <v>2</v>
      </c>
      <c r="B171">
        <v>124</v>
      </c>
      <c r="C171">
        <v>2022</v>
      </c>
      <c r="D171" t="s">
        <v>218</v>
      </c>
      <c r="E171">
        <f>2482-15</f>
        <v>2467</v>
      </c>
      <c r="F171">
        <v>80.44</v>
      </c>
      <c r="G171">
        <v>58.21</v>
      </c>
      <c r="I171" t="s">
        <v>219</v>
      </c>
    </row>
    <row r="172" spans="1:9" x14ac:dyDescent="0.3">
      <c r="A172">
        <v>2</v>
      </c>
      <c r="B172">
        <v>124</v>
      </c>
      <c r="C172">
        <v>2022</v>
      </c>
      <c r="D172" t="s">
        <v>220</v>
      </c>
    </row>
    <row r="173" spans="1:9" x14ac:dyDescent="0.3">
      <c r="A173">
        <v>2</v>
      </c>
      <c r="B173">
        <v>124</v>
      </c>
      <c r="C173">
        <v>2022</v>
      </c>
      <c r="D173" t="s">
        <v>221</v>
      </c>
    </row>
    <row r="174" spans="1:9" x14ac:dyDescent="0.3">
      <c r="A174">
        <v>2</v>
      </c>
      <c r="B174">
        <v>124</v>
      </c>
      <c r="C174">
        <v>2022</v>
      </c>
      <c r="D174" t="s">
        <v>222</v>
      </c>
    </row>
    <row r="175" spans="1:9" x14ac:dyDescent="0.3">
      <c r="A175">
        <v>2</v>
      </c>
      <c r="B175">
        <v>124</v>
      </c>
      <c r="C175">
        <v>2022</v>
      </c>
      <c r="D175" t="s">
        <v>223</v>
      </c>
    </row>
    <row r="176" spans="1:9" x14ac:dyDescent="0.3">
      <c r="A176">
        <v>2</v>
      </c>
      <c r="B176">
        <v>124</v>
      </c>
      <c r="C176">
        <v>2022</v>
      </c>
      <c r="D176" t="s">
        <v>224</v>
      </c>
    </row>
    <row r="177" spans="1:9" x14ac:dyDescent="0.3">
      <c r="A177">
        <v>3</v>
      </c>
      <c r="B177">
        <v>125</v>
      </c>
      <c r="C177">
        <v>2022</v>
      </c>
      <c r="D177" t="s">
        <v>225</v>
      </c>
      <c r="E177">
        <v>2809</v>
      </c>
      <c r="F177">
        <v>75.73</v>
      </c>
      <c r="G177">
        <v>58.89</v>
      </c>
      <c r="I177" t="s">
        <v>187</v>
      </c>
    </row>
    <row r="178" spans="1:9" x14ac:dyDescent="0.3">
      <c r="A178">
        <v>3</v>
      </c>
      <c r="B178">
        <v>125</v>
      </c>
      <c r="C178">
        <v>2022</v>
      </c>
      <c r="D178" t="s">
        <v>226</v>
      </c>
      <c r="E178">
        <v>2536</v>
      </c>
      <c r="F178">
        <v>82.14</v>
      </c>
      <c r="G178">
        <v>53.92</v>
      </c>
      <c r="I178" t="s">
        <v>190</v>
      </c>
    </row>
    <row r="179" spans="1:9" x14ac:dyDescent="0.3">
      <c r="A179">
        <v>3</v>
      </c>
      <c r="B179">
        <v>125</v>
      </c>
      <c r="C179">
        <v>2022</v>
      </c>
      <c r="D179" t="s">
        <v>227</v>
      </c>
    </row>
    <row r="180" spans="1:9" x14ac:dyDescent="0.3">
      <c r="A180">
        <v>3</v>
      </c>
      <c r="B180">
        <v>125</v>
      </c>
      <c r="C180">
        <v>2022</v>
      </c>
      <c r="D180" t="s">
        <v>228</v>
      </c>
      <c r="E180">
        <v>2821</v>
      </c>
      <c r="F180">
        <v>81.75</v>
      </c>
      <c r="G180">
        <v>58.86</v>
      </c>
      <c r="I180" t="s">
        <v>192</v>
      </c>
    </row>
    <row r="181" spans="1:9" x14ac:dyDescent="0.3">
      <c r="A181">
        <v>3</v>
      </c>
      <c r="B181">
        <v>125</v>
      </c>
      <c r="C181">
        <v>2022</v>
      </c>
      <c r="D181" t="s">
        <v>229</v>
      </c>
      <c r="E181">
        <v>2732</v>
      </c>
      <c r="F181">
        <v>81.17</v>
      </c>
      <c r="G181">
        <v>53.81</v>
      </c>
      <c r="I181" t="s">
        <v>194</v>
      </c>
    </row>
    <row r="182" spans="1:9" x14ac:dyDescent="0.3">
      <c r="A182">
        <v>3</v>
      </c>
      <c r="B182">
        <v>125</v>
      </c>
      <c r="C182">
        <v>2022</v>
      </c>
      <c r="D182" t="s">
        <v>230</v>
      </c>
      <c r="E182">
        <v>3100</v>
      </c>
      <c r="F182">
        <v>87.23</v>
      </c>
      <c r="G182">
        <v>65.53</v>
      </c>
      <c r="I182" t="s">
        <v>197</v>
      </c>
    </row>
    <row r="183" spans="1:9" x14ac:dyDescent="0.3">
      <c r="A183">
        <v>3</v>
      </c>
      <c r="B183">
        <v>125</v>
      </c>
      <c r="C183">
        <v>2022</v>
      </c>
      <c r="D183" t="s">
        <v>231</v>
      </c>
      <c r="E183">
        <v>2678</v>
      </c>
      <c r="F183">
        <v>83.79</v>
      </c>
      <c r="G183">
        <v>57.85</v>
      </c>
      <c r="I183" t="s">
        <v>201</v>
      </c>
    </row>
    <row r="184" spans="1:9" x14ac:dyDescent="0.3">
      <c r="A184">
        <v>3</v>
      </c>
      <c r="B184">
        <v>125</v>
      </c>
      <c r="C184">
        <v>2022</v>
      </c>
      <c r="D184" t="s">
        <v>232</v>
      </c>
      <c r="E184">
        <v>2803</v>
      </c>
      <c r="F184">
        <v>85.73</v>
      </c>
      <c r="G184">
        <v>60.68</v>
      </c>
      <c r="I184" t="s">
        <v>203</v>
      </c>
    </row>
    <row r="185" spans="1:9" x14ac:dyDescent="0.3">
      <c r="A185">
        <v>3</v>
      </c>
      <c r="B185">
        <v>125</v>
      </c>
      <c r="C185">
        <v>2022</v>
      </c>
      <c r="D185" t="s">
        <v>233</v>
      </c>
      <c r="E185">
        <v>2661</v>
      </c>
      <c r="F185">
        <v>82.31</v>
      </c>
      <c r="G185">
        <v>65.05</v>
      </c>
      <c r="I185" t="s">
        <v>206</v>
      </c>
    </row>
    <row r="186" spans="1:9" x14ac:dyDescent="0.3">
      <c r="A186">
        <v>3</v>
      </c>
      <c r="B186">
        <v>125</v>
      </c>
      <c r="C186">
        <v>2022</v>
      </c>
      <c r="D186" t="s">
        <v>234</v>
      </c>
      <c r="E186">
        <v>2642</v>
      </c>
      <c r="F186">
        <v>81.709999999999994</v>
      </c>
      <c r="G186">
        <v>55.73</v>
      </c>
      <c r="I186" t="s">
        <v>208</v>
      </c>
    </row>
    <row r="187" spans="1:9" x14ac:dyDescent="0.3">
      <c r="A187">
        <v>3</v>
      </c>
      <c r="B187">
        <v>125</v>
      </c>
      <c r="C187">
        <v>2022</v>
      </c>
      <c r="D187" t="s">
        <v>235</v>
      </c>
      <c r="E187">
        <v>2831</v>
      </c>
      <c r="F187">
        <v>81.58</v>
      </c>
      <c r="G187">
        <v>57.85</v>
      </c>
      <c r="I187" t="s">
        <v>212</v>
      </c>
    </row>
    <row r="188" spans="1:9" x14ac:dyDescent="0.3">
      <c r="A188">
        <v>3</v>
      </c>
      <c r="B188">
        <v>125</v>
      </c>
      <c r="C188">
        <v>2022</v>
      </c>
      <c r="D188" t="s">
        <v>236</v>
      </c>
      <c r="E188">
        <v>2975</v>
      </c>
      <c r="F188">
        <v>86.83</v>
      </c>
      <c r="G188">
        <v>60.69</v>
      </c>
      <c r="I188" t="s">
        <v>215</v>
      </c>
    </row>
    <row r="189" spans="1:9" x14ac:dyDescent="0.3">
      <c r="A189">
        <v>3</v>
      </c>
      <c r="B189">
        <v>125</v>
      </c>
      <c r="C189">
        <v>2022</v>
      </c>
      <c r="D189" t="s">
        <v>237</v>
      </c>
      <c r="E189">
        <v>2528</v>
      </c>
      <c r="F189">
        <v>79.489999999999995</v>
      </c>
      <c r="G189">
        <v>60.59</v>
      </c>
      <c r="I189" t="s">
        <v>217</v>
      </c>
    </row>
    <row r="190" spans="1:9" x14ac:dyDescent="0.3">
      <c r="A190">
        <v>3</v>
      </c>
      <c r="B190">
        <v>125</v>
      </c>
      <c r="C190">
        <v>2022</v>
      </c>
      <c r="D190" t="s">
        <v>238</v>
      </c>
      <c r="E190">
        <v>2360</v>
      </c>
      <c r="F190">
        <v>78.150000000000006</v>
      </c>
      <c r="G190">
        <v>56.46</v>
      </c>
      <c r="I190" t="s">
        <v>219</v>
      </c>
    </row>
    <row r="191" spans="1:9" x14ac:dyDescent="0.3">
      <c r="A191">
        <v>3</v>
      </c>
      <c r="B191">
        <v>125</v>
      </c>
      <c r="C191">
        <v>2022</v>
      </c>
      <c r="D191" t="s">
        <v>239</v>
      </c>
      <c r="E191">
        <v>2845</v>
      </c>
      <c r="F191">
        <v>80.400000000000006</v>
      </c>
      <c r="G191">
        <v>66.72</v>
      </c>
      <c r="I191" t="s">
        <v>240</v>
      </c>
    </row>
    <row r="192" spans="1:9" x14ac:dyDescent="0.3">
      <c r="A192">
        <v>3</v>
      </c>
      <c r="B192">
        <v>125</v>
      </c>
      <c r="C192">
        <v>2022</v>
      </c>
      <c r="D192" t="s">
        <v>241</v>
      </c>
      <c r="E192">
        <v>2166</v>
      </c>
      <c r="F192">
        <v>79.099999999999994</v>
      </c>
      <c r="G192">
        <v>52.44</v>
      </c>
      <c r="I192" t="s">
        <v>242</v>
      </c>
    </row>
    <row r="193" spans="1:9" x14ac:dyDescent="0.3">
      <c r="A193">
        <v>3</v>
      </c>
      <c r="B193">
        <v>125</v>
      </c>
      <c r="C193">
        <v>2022</v>
      </c>
      <c r="D193" t="s">
        <v>243</v>
      </c>
      <c r="E193">
        <v>2593</v>
      </c>
      <c r="F193">
        <v>82.55</v>
      </c>
      <c r="G193">
        <v>57.35</v>
      </c>
      <c r="I193" t="s">
        <v>244</v>
      </c>
    </row>
    <row r="194" spans="1:9" x14ac:dyDescent="0.3">
      <c r="A194">
        <v>3</v>
      </c>
      <c r="B194">
        <v>125</v>
      </c>
      <c r="C194">
        <v>2022</v>
      </c>
      <c r="D194" t="s">
        <v>245</v>
      </c>
      <c r="E194">
        <v>2640</v>
      </c>
      <c r="F194">
        <v>80.930000000000007</v>
      </c>
      <c r="G194">
        <v>55.58</v>
      </c>
      <c r="I194" t="s">
        <v>246</v>
      </c>
    </row>
    <row r="195" spans="1:9" x14ac:dyDescent="0.3">
      <c r="A195">
        <v>3</v>
      </c>
      <c r="B195">
        <v>125</v>
      </c>
      <c r="C195">
        <v>2022</v>
      </c>
      <c r="D195" t="s">
        <v>247</v>
      </c>
      <c r="E195">
        <v>2893</v>
      </c>
      <c r="F195">
        <v>85.8</v>
      </c>
      <c r="G195">
        <v>63.36</v>
      </c>
      <c r="I195" t="s">
        <v>248</v>
      </c>
    </row>
    <row r="196" spans="1:9" x14ac:dyDescent="0.3">
      <c r="A196">
        <v>3</v>
      </c>
      <c r="B196">
        <v>125</v>
      </c>
      <c r="C196">
        <v>2022</v>
      </c>
      <c r="D196" t="s">
        <v>249</v>
      </c>
      <c r="E196">
        <v>2625</v>
      </c>
      <c r="F196">
        <v>82.88</v>
      </c>
      <c r="G196">
        <v>60.56</v>
      </c>
      <c r="I196" t="s">
        <v>250</v>
      </c>
    </row>
    <row r="197" spans="1:9" x14ac:dyDescent="0.3">
      <c r="A197">
        <v>3</v>
      </c>
      <c r="B197">
        <v>125</v>
      </c>
      <c r="C197">
        <v>2022</v>
      </c>
      <c r="D197" t="s">
        <v>251</v>
      </c>
      <c r="E197">
        <v>2893</v>
      </c>
      <c r="F197">
        <v>86.92</v>
      </c>
      <c r="G197">
        <v>61.94</v>
      </c>
      <c r="I197" t="s">
        <v>252</v>
      </c>
    </row>
    <row r="198" spans="1:9" x14ac:dyDescent="0.3">
      <c r="A198">
        <v>3</v>
      </c>
      <c r="B198">
        <v>125</v>
      </c>
      <c r="C198">
        <v>2022</v>
      </c>
      <c r="D198" t="s">
        <v>253</v>
      </c>
      <c r="E198">
        <v>2648</v>
      </c>
      <c r="F198">
        <v>80.13</v>
      </c>
      <c r="G198">
        <v>59.41</v>
      </c>
      <c r="I198" t="s">
        <v>254</v>
      </c>
    </row>
    <row r="199" spans="1:9" x14ac:dyDescent="0.3">
      <c r="A199">
        <v>3</v>
      </c>
      <c r="B199">
        <v>125</v>
      </c>
      <c r="C199">
        <v>2022</v>
      </c>
      <c r="D199" t="s">
        <v>255</v>
      </c>
      <c r="E199">
        <v>2550</v>
      </c>
      <c r="F199">
        <v>80.400000000000006</v>
      </c>
      <c r="G199">
        <v>58.01</v>
      </c>
      <c r="I199" t="s">
        <v>256</v>
      </c>
    </row>
    <row r="200" spans="1:9" x14ac:dyDescent="0.3">
      <c r="D200" t="s">
        <v>257</v>
      </c>
    </row>
    <row r="201" spans="1:9" x14ac:dyDescent="0.3">
      <c r="D201" t="s">
        <v>258</v>
      </c>
    </row>
    <row r="202" spans="1:9" x14ac:dyDescent="0.3">
      <c r="D202" t="s">
        <v>259</v>
      </c>
    </row>
    <row r="203" spans="1:9" x14ac:dyDescent="0.3">
      <c r="D203" t="s">
        <v>260</v>
      </c>
    </row>
    <row r="204" spans="1:9" x14ac:dyDescent="0.3">
      <c r="D204" t="s">
        <v>261</v>
      </c>
    </row>
    <row r="205" spans="1:9" x14ac:dyDescent="0.3">
      <c r="D205" t="s">
        <v>262</v>
      </c>
    </row>
    <row r="206" spans="1:9" x14ac:dyDescent="0.3">
      <c r="D206" t="s">
        <v>263</v>
      </c>
    </row>
    <row r="207" spans="1:9" x14ac:dyDescent="0.3">
      <c r="D207" t="s">
        <v>264</v>
      </c>
    </row>
    <row r="208" spans="1:9" x14ac:dyDescent="0.3">
      <c r="D208" t="s">
        <v>265</v>
      </c>
    </row>
    <row r="209" spans="4:4" x14ac:dyDescent="0.3">
      <c r="D209" t="s">
        <v>266</v>
      </c>
    </row>
    <row r="210" spans="4:4" x14ac:dyDescent="0.3">
      <c r="D210" t="s">
        <v>267</v>
      </c>
    </row>
    <row r="211" spans="4:4" x14ac:dyDescent="0.3">
      <c r="D211" t="s">
        <v>268</v>
      </c>
    </row>
    <row r="212" spans="4:4" x14ac:dyDescent="0.3">
      <c r="D212" t="s">
        <v>269</v>
      </c>
    </row>
    <row r="213" spans="4:4" x14ac:dyDescent="0.3">
      <c r="D213" t="s">
        <v>270</v>
      </c>
    </row>
    <row r="214" spans="4:4" x14ac:dyDescent="0.3">
      <c r="D214" t="s">
        <v>271</v>
      </c>
    </row>
    <row r="215" spans="4:4" x14ac:dyDescent="0.3">
      <c r="D215" t="s">
        <v>272</v>
      </c>
    </row>
    <row r="216" spans="4:4" x14ac:dyDescent="0.3">
      <c r="D216" t="s">
        <v>273</v>
      </c>
    </row>
    <row r="217" spans="4:4" x14ac:dyDescent="0.3">
      <c r="D217" t="s">
        <v>274</v>
      </c>
    </row>
    <row r="218" spans="4:4" x14ac:dyDescent="0.3">
      <c r="D218" t="s">
        <v>275</v>
      </c>
    </row>
    <row r="219" spans="4:4" x14ac:dyDescent="0.3">
      <c r="D219" t="s">
        <v>276</v>
      </c>
    </row>
    <row r="220" spans="4:4" x14ac:dyDescent="0.3">
      <c r="D220" t="s">
        <v>277</v>
      </c>
    </row>
    <row r="221" spans="4:4" x14ac:dyDescent="0.3">
      <c r="D221" t="s">
        <v>278</v>
      </c>
    </row>
    <row r="222" spans="4:4" x14ac:dyDescent="0.3">
      <c r="D222" t="s">
        <v>279</v>
      </c>
    </row>
    <row r="223" spans="4:4" x14ac:dyDescent="0.3">
      <c r="D223" t="s">
        <v>280</v>
      </c>
    </row>
    <row r="224" spans="4:4" x14ac:dyDescent="0.3">
      <c r="D224" t="s">
        <v>281</v>
      </c>
    </row>
    <row r="225" spans="4:4" x14ac:dyDescent="0.3">
      <c r="D225" t="s">
        <v>282</v>
      </c>
    </row>
    <row r="226" spans="4:4" x14ac:dyDescent="0.3">
      <c r="D226" t="s">
        <v>283</v>
      </c>
    </row>
    <row r="227" spans="4:4" x14ac:dyDescent="0.3">
      <c r="D227" t="s">
        <v>284</v>
      </c>
    </row>
    <row r="228" spans="4:4" x14ac:dyDescent="0.3">
      <c r="D228" t="s">
        <v>285</v>
      </c>
    </row>
    <row r="229" spans="4:4" x14ac:dyDescent="0.3">
      <c r="D229" t="s">
        <v>286</v>
      </c>
    </row>
    <row r="230" spans="4:4" x14ac:dyDescent="0.3">
      <c r="D230" t="s">
        <v>287</v>
      </c>
    </row>
    <row r="231" spans="4:4" x14ac:dyDescent="0.3">
      <c r="D231" t="s">
        <v>288</v>
      </c>
    </row>
    <row r="232" spans="4:4" x14ac:dyDescent="0.3">
      <c r="D232" t="s">
        <v>289</v>
      </c>
    </row>
    <row r="233" spans="4:4" x14ac:dyDescent="0.3">
      <c r="D233" t="s">
        <v>290</v>
      </c>
    </row>
    <row r="234" spans="4:4" x14ac:dyDescent="0.3">
      <c r="D234" t="s">
        <v>291</v>
      </c>
    </row>
    <row r="235" spans="4:4" x14ac:dyDescent="0.3">
      <c r="D235" t="s">
        <v>292</v>
      </c>
    </row>
    <row r="236" spans="4:4" x14ac:dyDescent="0.3">
      <c r="D236" t="s">
        <v>293</v>
      </c>
    </row>
    <row r="237" spans="4:4" x14ac:dyDescent="0.3">
      <c r="D237" t="s">
        <v>294</v>
      </c>
    </row>
    <row r="238" spans="4:4" x14ac:dyDescent="0.3">
      <c r="D238" t="s">
        <v>295</v>
      </c>
    </row>
    <row r="239" spans="4:4" x14ac:dyDescent="0.3">
      <c r="D239" t="s">
        <v>296</v>
      </c>
    </row>
    <row r="240" spans="4:4" x14ac:dyDescent="0.3">
      <c r="D240" t="s">
        <v>297</v>
      </c>
    </row>
    <row r="241" spans="1:9" x14ac:dyDescent="0.3">
      <c r="A241">
        <v>4</v>
      </c>
      <c r="B241">
        <v>127</v>
      </c>
      <c r="C241">
        <v>2022</v>
      </c>
      <c r="D241" t="s">
        <v>298</v>
      </c>
      <c r="E241">
        <v>2785</v>
      </c>
      <c r="F241">
        <v>80.849999999999994</v>
      </c>
      <c r="G241">
        <v>60.06</v>
      </c>
      <c r="I241" t="s">
        <v>37</v>
      </c>
    </row>
    <row r="242" spans="1:9" x14ac:dyDescent="0.3">
      <c r="A242">
        <v>4</v>
      </c>
      <c r="B242">
        <v>127</v>
      </c>
      <c r="C242">
        <v>2022</v>
      </c>
      <c r="D242" t="s">
        <v>299</v>
      </c>
    </row>
    <row r="243" spans="1:9" x14ac:dyDescent="0.3">
      <c r="A243">
        <v>4</v>
      </c>
      <c r="B243">
        <v>127</v>
      </c>
      <c r="C243">
        <v>2022</v>
      </c>
      <c r="D243" t="s">
        <v>300</v>
      </c>
    </row>
    <row r="244" spans="1:9" x14ac:dyDescent="0.3">
      <c r="A244">
        <v>4</v>
      </c>
      <c r="B244">
        <v>127</v>
      </c>
      <c r="C244">
        <v>2022</v>
      </c>
      <c r="D244" t="s">
        <v>301</v>
      </c>
      <c r="E244">
        <v>2929</v>
      </c>
      <c r="F244">
        <v>84.7</v>
      </c>
      <c r="G244">
        <v>65.73</v>
      </c>
      <c r="I244" t="s">
        <v>39</v>
      </c>
    </row>
    <row r="245" spans="1:9" x14ac:dyDescent="0.3">
      <c r="A245">
        <v>4</v>
      </c>
      <c r="B245">
        <v>127</v>
      </c>
      <c r="C245">
        <v>2022</v>
      </c>
      <c r="D245" t="s">
        <v>302</v>
      </c>
      <c r="E245">
        <v>2403</v>
      </c>
      <c r="F245">
        <v>79.459999999999994</v>
      </c>
      <c r="G245">
        <v>57.3</v>
      </c>
      <c r="I245" t="s">
        <v>41</v>
      </c>
    </row>
    <row r="246" spans="1:9" x14ac:dyDescent="0.3">
      <c r="A246">
        <v>4</v>
      </c>
      <c r="B246">
        <v>127</v>
      </c>
      <c r="C246">
        <v>2022</v>
      </c>
      <c r="D246" t="s">
        <v>303</v>
      </c>
      <c r="E246">
        <v>2628</v>
      </c>
      <c r="F246">
        <v>84.46</v>
      </c>
      <c r="G246">
        <v>62.88</v>
      </c>
      <c r="I246" t="s">
        <v>43</v>
      </c>
    </row>
    <row r="247" spans="1:9" x14ac:dyDescent="0.3">
      <c r="A247">
        <v>4</v>
      </c>
      <c r="B247">
        <v>127</v>
      </c>
      <c r="C247">
        <v>2022</v>
      </c>
      <c r="D247" t="s">
        <v>304</v>
      </c>
      <c r="E247">
        <v>2831</v>
      </c>
      <c r="F247">
        <v>85.57</v>
      </c>
      <c r="G247">
        <v>60.36</v>
      </c>
      <c r="I247" t="s">
        <v>45</v>
      </c>
    </row>
    <row r="248" spans="1:9" x14ac:dyDescent="0.3">
      <c r="A248">
        <v>4</v>
      </c>
      <c r="B248">
        <v>127</v>
      </c>
      <c r="C248">
        <v>2022</v>
      </c>
      <c r="D248" t="s">
        <v>305</v>
      </c>
    </row>
    <row r="249" spans="1:9" x14ac:dyDescent="0.3">
      <c r="A249">
        <v>4</v>
      </c>
      <c r="B249">
        <v>127</v>
      </c>
      <c r="C249">
        <v>2022</v>
      </c>
      <c r="D249" t="s">
        <v>306</v>
      </c>
      <c r="E249">
        <v>3087</v>
      </c>
      <c r="F249">
        <v>88.87</v>
      </c>
      <c r="G249">
        <v>60.23</v>
      </c>
      <c r="I249" t="s">
        <v>48</v>
      </c>
    </row>
    <row r="250" spans="1:9" x14ac:dyDescent="0.3">
      <c r="A250">
        <v>4</v>
      </c>
      <c r="B250">
        <v>127</v>
      </c>
      <c r="C250">
        <v>2022</v>
      </c>
      <c r="D250" t="s">
        <v>307</v>
      </c>
      <c r="E250">
        <v>2590</v>
      </c>
      <c r="F250">
        <v>88.56</v>
      </c>
      <c r="G250">
        <v>59.49</v>
      </c>
      <c r="I250" t="s">
        <v>52</v>
      </c>
    </row>
    <row r="251" spans="1:9" x14ac:dyDescent="0.3">
      <c r="A251">
        <v>4</v>
      </c>
      <c r="B251">
        <v>127</v>
      </c>
      <c r="C251">
        <v>2022</v>
      </c>
      <c r="D251" t="s">
        <v>308</v>
      </c>
      <c r="E251">
        <v>2627</v>
      </c>
      <c r="F251">
        <v>81.790000000000006</v>
      </c>
      <c r="G251">
        <v>58.7</v>
      </c>
      <c r="I251" t="s">
        <v>57</v>
      </c>
    </row>
    <row r="252" spans="1:9" x14ac:dyDescent="0.3">
      <c r="A252">
        <v>4</v>
      </c>
      <c r="B252">
        <v>127</v>
      </c>
      <c r="C252">
        <v>2022</v>
      </c>
      <c r="D252" t="s">
        <v>309</v>
      </c>
    </row>
    <row r="253" spans="1:9" x14ac:dyDescent="0.3">
      <c r="A253">
        <v>4</v>
      </c>
      <c r="B253">
        <v>127</v>
      </c>
      <c r="C253">
        <v>2022</v>
      </c>
      <c r="D253" t="s">
        <v>310</v>
      </c>
      <c r="E253">
        <v>3256</v>
      </c>
      <c r="F253">
        <v>91.26</v>
      </c>
      <c r="G253">
        <v>65.150000000000006</v>
      </c>
      <c r="I253" t="s">
        <v>62</v>
      </c>
    </row>
    <row r="254" spans="1:9" x14ac:dyDescent="0.3">
      <c r="A254">
        <v>4</v>
      </c>
      <c r="B254">
        <v>127</v>
      </c>
      <c r="C254">
        <v>2022</v>
      </c>
      <c r="D254" t="s">
        <v>311</v>
      </c>
      <c r="E254">
        <v>2349</v>
      </c>
      <c r="F254">
        <v>80.760000000000005</v>
      </c>
      <c r="G254">
        <v>55.47</v>
      </c>
      <c r="I254" t="s">
        <v>71</v>
      </c>
    </row>
    <row r="255" spans="1:9" x14ac:dyDescent="0.3">
      <c r="A255">
        <v>4</v>
      </c>
      <c r="B255">
        <v>127</v>
      </c>
      <c r="C255">
        <v>2022</v>
      </c>
      <c r="D255" t="s">
        <v>312</v>
      </c>
      <c r="E255">
        <v>2865</v>
      </c>
      <c r="F255">
        <v>85.31</v>
      </c>
      <c r="G255">
        <v>61.36</v>
      </c>
      <c r="I255" t="s">
        <v>74</v>
      </c>
    </row>
    <row r="256" spans="1:9" x14ac:dyDescent="0.3">
      <c r="A256">
        <v>4</v>
      </c>
      <c r="B256">
        <v>127</v>
      </c>
      <c r="C256">
        <v>2022</v>
      </c>
      <c r="D256" t="s">
        <v>313</v>
      </c>
    </row>
    <row r="257" spans="1:9" x14ac:dyDescent="0.3">
      <c r="A257">
        <v>4</v>
      </c>
      <c r="B257">
        <v>127</v>
      </c>
      <c r="C257">
        <v>2022</v>
      </c>
      <c r="D257" t="s">
        <v>314</v>
      </c>
      <c r="E257">
        <v>2885</v>
      </c>
      <c r="F257">
        <v>84.33</v>
      </c>
      <c r="G257">
        <v>64.92</v>
      </c>
      <c r="I257" t="s">
        <v>76</v>
      </c>
    </row>
    <row r="258" spans="1:9" x14ac:dyDescent="0.3">
      <c r="A258">
        <v>4</v>
      </c>
      <c r="B258">
        <v>127</v>
      </c>
      <c r="C258">
        <v>2022</v>
      </c>
      <c r="D258" t="s">
        <v>315</v>
      </c>
      <c r="E258">
        <v>2110</v>
      </c>
      <c r="F258">
        <v>90.08</v>
      </c>
      <c r="G258">
        <v>60.73</v>
      </c>
      <c r="I258" t="s">
        <v>81</v>
      </c>
    </row>
    <row r="259" spans="1:9" x14ac:dyDescent="0.3">
      <c r="A259">
        <v>4</v>
      </c>
      <c r="B259">
        <v>127</v>
      </c>
      <c r="C259">
        <v>2022</v>
      </c>
      <c r="D259" t="s">
        <v>316</v>
      </c>
      <c r="E259">
        <v>2713</v>
      </c>
      <c r="F259">
        <v>86.66</v>
      </c>
      <c r="G259">
        <v>60.63</v>
      </c>
      <c r="I259" t="s">
        <v>85</v>
      </c>
    </row>
    <row r="260" spans="1:9" x14ac:dyDescent="0.3">
      <c r="A260">
        <v>4</v>
      </c>
      <c r="B260">
        <v>127</v>
      </c>
      <c r="C260">
        <v>2022</v>
      </c>
      <c r="D260" t="s">
        <v>317</v>
      </c>
    </row>
    <row r="261" spans="1:9" x14ac:dyDescent="0.3">
      <c r="A261">
        <v>4</v>
      </c>
      <c r="B261">
        <v>127</v>
      </c>
      <c r="C261">
        <v>2022</v>
      </c>
      <c r="D261" t="s">
        <v>318</v>
      </c>
      <c r="E261">
        <v>2995</v>
      </c>
      <c r="F261">
        <v>87.7</v>
      </c>
      <c r="G261">
        <v>64.55</v>
      </c>
      <c r="I261" t="s">
        <v>319</v>
      </c>
    </row>
    <row r="262" spans="1:9" x14ac:dyDescent="0.3">
      <c r="A262">
        <v>4</v>
      </c>
      <c r="B262">
        <v>127</v>
      </c>
      <c r="C262">
        <v>2022</v>
      </c>
      <c r="D262" t="s">
        <v>320</v>
      </c>
    </row>
    <row r="263" spans="1:9" x14ac:dyDescent="0.3">
      <c r="A263">
        <v>4</v>
      </c>
      <c r="B263">
        <v>127</v>
      </c>
      <c r="C263">
        <v>2022</v>
      </c>
      <c r="D263" t="s">
        <v>321</v>
      </c>
    </row>
    <row r="264" spans="1:9" x14ac:dyDescent="0.3">
      <c r="A264">
        <v>4</v>
      </c>
      <c r="B264">
        <v>127</v>
      </c>
      <c r="C264">
        <v>2022</v>
      </c>
      <c r="D264" t="s">
        <v>322</v>
      </c>
      <c r="E264">
        <v>2577</v>
      </c>
      <c r="F264">
        <v>83.61</v>
      </c>
      <c r="G264">
        <v>57.27</v>
      </c>
      <c r="I264" t="s">
        <v>88</v>
      </c>
    </row>
    <row r="265" spans="1:9" x14ac:dyDescent="0.3">
      <c r="A265">
        <v>4</v>
      </c>
      <c r="B265">
        <v>127</v>
      </c>
      <c r="C265">
        <v>2022</v>
      </c>
      <c r="D265" t="s">
        <v>323</v>
      </c>
    </row>
    <row r="266" spans="1:9" x14ac:dyDescent="0.3">
      <c r="A266">
        <v>4</v>
      </c>
      <c r="B266">
        <v>127</v>
      </c>
      <c r="C266">
        <v>2022</v>
      </c>
      <c r="D266" t="s">
        <v>324</v>
      </c>
      <c r="E266">
        <v>2896</v>
      </c>
      <c r="F266">
        <v>85.89</v>
      </c>
      <c r="G266">
        <v>60.56</v>
      </c>
      <c r="I266" t="s">
        <v>114</v>
      </c>
    </row>
    <row r="267" spans="1:9" x14ac:dyDescent="0.3">
      <c r="A267">
        <v>4</v>
      </c>
      <c r="B267">
        <v>127</v>
      </c>
      <c r="C267">
        <v>2022</v>
      </c>
      <c r="D267" t="s">
        <v>325</v>
      </c>
      <c r="E267">
        <v>2865</v>
      </c>
      <c r="F267">
        <v>85.92</v>
      </c>
      <c r="G267">
        <v>59.41</v>
      </c>
      <c r="I267" t="s">
        <v>116</v>
      </c>
    </row>
    <row r="268" spans="1:9" x14ac:dyDescent="0.3">
      <c r="A268">
        <v>4</v>
      </c>
      <c r="B268">
        <v>127</v>
      </c>
      <c r="C268">
        <v>2022</v>
      </c>
      <c r="D268" t="s">
        <v>326</v>
      </c>
      <c r="E268">
        <v>2731</v>
      </c>
      <c r="F268">
        <v>82.4</v>
      </c>
      <c r="G268">
        <v>57.02</v>
      </c>
      <c r="I268" t="s">
        <v>118</v>
      </c>
    </row>
    <row r="269" spans="1:9" x14ac:dyDescent="0.3">
      <c r="A269">
        <v>4</v>
      </c>
      <c r="B269">
        <v>127</v>
      </c>
      <c r="C269">
        <v>2022</v>
      </c>
      <c r="D269" t="s">
        <v>327</v>
      </c>
      <c r="E269">
        <v>2688</v>
      </c>
      <c r="F269">
        <v>86.96</v>
      </c>
      <c r="G269">
        <v>60.61</v>
      </c>
      <c r="I269" t="s">
        <v>120</v>
      </c>
    </row>
    <row r="270" spans="1:9" x14ac:dyDescent="0.3">
      <c r="A270">
        <v>4</v>
      </c>
      <c r="B270">
        <v>127</v>
      </c>
      <c r="C270">
        <v>2022</v>
      </c>
      <c r="D270" t="s">
        <v>328</v>
      </c>
      <c r="E270">
        <v>2950</v>
      </c>
      <c r="F270">
        <v>85.54</v>
      </c>
      <c r="G270">
        <v>58.97</v>
      </c>
      <c r="I270" t="s">
        <v>122</v>
      </c>
    </row>
    <row r="271" spans="1:9" x14ac:dyDescent="0.3">
      <c r="A271">
        <v>4</v>
      </c>
      <c r="B271">
        <v>127</v>
      </c>
      <c r="C271">
        <v>2022</v>
      </c>
      <c r="D271" t="s">
        <v>329</v>
      </c>
    </row>
    <row r="272" spans="1:9" x14ac:dyDescent="0.3">
      <c r="A272">
        <v>4</v>
      </c>
      <c r="B272">
        <v>127</v>
      </c>
      <c r="C272">
        <v>2022</v>
      </c>
      <c r="D272" t="s">
        <v>330</v>
      </c>
      <c r="E272">
        <v>2555</v>
      </c>
      <c r="F272">
        <v>84.89</v>
      </c>
      <c r="G272">
        <v>60.74</v>
      </c>
      <c r="I272" t="s">
        <v>124</v>
      </c>
    </row>
    <row r="273" spans="1:9" x14ac:dyDescent="0.3">
      <c r="A273">
        <v>4</v>
      </c>
      <c r="B273">
        <v>127</v>
      </c>
      <c r="C273">
        <v>2022</v>
      </c>
      <c r="D273" t="s">
        <v>331</v>
      </c>
    </row>
    <row r="274" spans="1:9" x14ac:dyDescent="0.3">
      <c r="A274">
        <v>4</v>
      </c>
      <c r="B274">
        <v>127</v>
      </c>
      <c r="C274">
        <v>2022</v>
      </c>
      <c r="D274" t="s">
        <v>332</v>
      </c>
    </row>
    <row r="275" spans="1:9" x14ac:dyDescent="0.3">
      <c r="A275">
        <v>4</v>
      </c>
      <c r="B275">
        <v>127</v>
      </c>
      <c r="C275">
        <v>2022</v>
      </c>
      <c r="D275" t="s">
        <v>333</v>
      </c>
      <c r="E275">
        <v>2547</v>
      </c>
      <c r="F275">
        <v>84.1</v>
      </c>
      <c r="G275">
        <v>59.91</v>
      </c>
      <c r="I275" t="s">
        <v>334</v>
      </c>
    </row>
    <row r="276" spans="1:9" x14ac:dyDescent="0.3">
      <c r="A276">
        <v>4</v>
      </c>
      <c r="B276">
        <v>127</v>
      </c>
      <c r="C276">
        <v>2022</v>
      </c>
      <c r="D276" t="s">
        <v>335</v>
      </c>
    </row>
    <row r="277" spans="1:9" x14ac:dyDescent="0.3">
      <c r="A277">
        <v>4</v>
      </c>
      <c r="B277">
        <v>127</v>
      </c>
      <c r="C277">
        <v>2022</v>
      </c>
      <c r="D277" t="s">
        <v>336</v>
      </c>
    </row>
    <row r="278" spans="1:9" x14ac:dyDescent="0.3">
      <c r="A278">
        <v>4</v>
      </c>
      <c r="B278">
        <v>127</v>
      </c>
      <c r="C278">
        <v>2022</v>
      </c>
      <c r="D278" t="s">
        <v>337</v>
      </c>
    </row>
    <row r="279" spans="1:9" x14ac:dyDescent="0.3">
      <c r="A279">
        <v>4</v>
      </c>
      <c r="B279">
        <v>127</v>
      </c>
      <c r="C279">
        <v>2022</v>
      </c>
      <c r="D279" t="s">
        <v>338</v>
      </c>
    </row>
    <row r="280" spans="1:9" x14ac:dyDescent="0.3">
      <c r="A280">
        <v>4</v>
      </c>
      <c r="B280">
        <v>127</v>
      </c>
      <c r="C280">
        <v>2022</v>
      </c>
      <c r="D280" t="s">
        <v>339</v>
      </c>
    </row>
    <row r="281" spans="1:9" x14ac:dyDescent="0.3">
      <c r="A281">
        <v>4</v>
      </c>
      <c r="B281">
        <v>127</v>
      </c>
      <c r="C281">
        <v>2022</v>
      </c>
      <c r="D281" t="s">
        <v>340</v>
      </c>
      <c r="E281">
        <v>2385</v>
      </c>
      <c r="F281">
        <v>74.7</v>
      </c>
      <c r="G281">
        <v>56.24</v>
      </c>
      <c r="I281" t="s">
        <v>126</v>
      </c>
    </row>
    <row r="282" spans="1:9" x14ac:dyDescent="0.3">
      <c r="A282">
        <v>4</v>
      </c>
      <c r="B282">
        <v>127</v>
      </c>
      <c r="C282">
        <v>2022</v>
      </c>
      <c r="D282" t="s">
        <v>341</v>
      </c>
      <c r="E282">
        <v>2560</v>
      </c>
      <c r="F282">
        <v>86.64</v>
      </c>
      <c r="G282">
        <v>57.74</v>
      </c>
      <c r="I282" t="s">
        <v>128</v>
      </c>
    </row>
    <row r="283" spans="1:9" x14ac:dyDescent="0.3">
      <c r="A283">
        <v>4</v>
      </c>
      <c r="B283">
        <v>127</v>
      </c>
      <c r="C283">
        <v>2022</v>
      </c>
      <c r="D283" t="s">
        <v>342</v>
      </c>
      <c r="E283">
        <v>2732</v>
      </c>
      <c r="F283">
        <v>88.38</v>
      </c>
      <c r="G283">
        <v>63.7</v>
      </c>
      <c r="I283" t="s">
        <v>130</v>
      </c>
    </row>
    <row r="284" spans="1:9" x14ac:dyDescent="0.3">
      <c r="A284">
        <v>4</v>
      </c>
      <c r="B284">
        <v>127</v>
      </c>
      <c r="C284">
        <v>2022</v>
      </c>
      <c r="D284" t="s">
        <v>343</v>
      </c>
      <c r="E284">
        <v>2892</v>
      </c>
      <c r="F284">
        <v>89.8</v>
      </c>
      <c r="G284">
        <v>65.5</v>
      </c>
      <c r="I284" t="s">
        <v>132</v>
      </c>
    </row>
    <row r="285" spans="1:9" x14ac:dyDescent="0.3">
      <c r="A285">
        <v>4</v>
      </c>
      <c r="B285">
        <v>127</v>
      </c>
      <c r="C285">
        <v>2022</v>
      </c>
      <c r="D285" t="s">
        <v>344</v>
      </c>
    </row>
    <row r="286" spans="1:9" x14ac:dyDescent="0.3">
      <c r="A286">
        <v>4</v>
      </c>
      <c r="B286">
        <v>127</v>
      </c>
      <c r="C286">
        <v>2022</v>
      </c>
      <c r="D286" t="s">
        <v>345</v>
      </c>
    </row>
    <row r="287" spans="1:9" x14ac:dyDescent="0.3">
      <c r="A287">
        <v>4</v>
      </c>
      <c r="B287">
        <v>127</v>
      </c>
      <c r="C287">
        <v>2022</v>
      </c>
      <c r="D287" t="s">
        <v>346</v>
      </c>
      <c r="E287">
        <v>2740</v>
      </c>
      <c r="F287">
        <v>86.24</v>
      </c>
      <c r="G287">
        <v>58.99</v>
      </c>
      <c r="I287" t="s">
        <v>134</v>
      </c>
    </row>
    <row r="288" spans="1:9" x14ac:dyDescent="0.3">
      <c r="A288">
        <v>4</v>
      </c>
      <c r="B288">
        <v>127</v>
      </c>
      <c r="C288">
        <v>2022</v>
      </c>
      <c r="D288" t="s">
        <v>347</v>
      </c>
    </row>
    <row r="289" spans="1:9" x14ac:dyDescent="0.3">
      <c r="A289">
        <v>4</v>
      </c>
      <c r="B289">
        <v>127</v>
      </c>
      <c r="C289">
        <v>2022</v>
      </c>
      <c r="D289" t="s">
        <v>348</v>
      </c>
      <c r="E289">
        <v>2678</v>
      </c>
      <c r="F289">
        <v>82.13</v>
      </c>
      <c r="G289">
        <v>54.65</v>
      </c>
      <c r="I289" t="s">
        <v>136</v>
      </c>
    </row>
    <row r="290" spans="1:9" x14ac:dyDescent="0.3">
      <c r="A290">
        <v>4</v>
      </c>
      <c r="B290">
        <v>127</v>
      </c>
      <c r="C290">
        <v>2022</v>
      </c>
      <c r="D290" t="s">
        <v>349</v>
      </c>
      <c r="E290">
        <v>2982</v>
      </c>
      <c r="F290">
        <v>79.55</v>
      </c>
      <c r="G290">
        <v>55.51</v>
      </c>
      <c r="I290" t="s">
        <v>138</v>
      </c>
    </row>
    <row r="291" spans="1:9" x14ac:dyDescent="0.3">
      <c r="A291">
        <v>4</v>
      </c>
      <c r="B291">
        <v>127</v>
      </c>
      <c r="C291">
        <v>2022</v>
      </c>
      <c r="D291" t="s">
        <v>350</v>
      </c>
    </row>
    <row r="292" spans="1:9" x14ac:dyDescent="0.3">
      <c r="A292">
        <v>4</v>
      </c>
      <c r="B292">
        <v>127</v>
      </c>
      <c r="C292">
        <v>2022</v>
      </c>
      <c r="D292" t="s">
        <v>351</v>
      </c>
      <c r="E292">
        <v>3095</v>
      </c>
      <c r="F292">
        <v>83.66</v>
      </c>
      <c r="G292">
        <v>60.58</v>
      </c>
      <c r="I292" t="s">
        <v>140</v>
      </c>
    </row>
    <row r="293" spans="1:9" x14ac:dyDescent="0.3">
      <c r="A293">
        <v>4</v>
      </c>
      <c r="B293">
        <v>127</v>
      </c>
      <c r="C293">
        <v>2022</v>
      </c>
      <c r="D293" t="s">
        <v>352</v>
      </c>
    </row>
    <row r="294" spans="1:9" x14ac:dyDescent="0.3">
      <c r="A294">
        <v>4</v>
      </c>
      <c r="B294">
        <v>127</v>
      </c>
      <c r="C294">
        <v>2022</v>
      </c>
      <c r="D294" t="s">
        <v>353</v>
      </c>
    </row>
    <row r="295" spans="1:9" x14ac:dyDescent="0.3">
      <c r="A295">
        <v>4</v>
      </c>
      <c r="B295">
        <v>127</v>
      </c>
      <c r="C295">
        <v>2022</v>
      </c>
      <c r="D295" t="s">
        <v>354</v>
      </c>
    </row>
    <row r="296" spans="1:9" x14ac:dyDescent="0.3">
      <c r="A296">
        <v>4</v>
      </c>
      <c r="B296">
        <v>127</v>
      </c>
      <c r="C296">
        <v>2022</v>
      </c>
      <c r="D296" t="s">
        <v>355</v>
      </c>
      <c r="E296">
        <v>2510</v>
      </c>
      <c r="F296">
        <v>82.23</v>
      </c>
      <c r="G296">
        <v>57.67</v>
      </c>
      <c r="I296" t="s">
        <v>143</v>
      </c>
    </row>
    <row r="297" spans="1:9" x14ac:dyDescent="0.3">
      <c r="A297">
        <v>4</v>
      </c>
      <c r="B297">
        <v>127</v>
      </c>
      <c r="C297">
        <v>2022</v>
      </c>
      <c r="D297" t="s">
        <v>356</v>
      </c>
      <c r="E297">
        <v>2482</v>
      </c>
      <c r="F297">
        <v>79.59</v>
      </c>
      <c r="G297">
        <v>57.47</v>
      </c>
      <c r="I297" t="s">
        <v>145</v>
      </c>
    </row>
    <row r="298" spans="1:9" x14ac:dyDescent="0.3">
      <c r="A298">
        <v>4</v>
      </c>
      <c r="B298">
        <v>127</v>
      </c>
      <c r="C298">
        <v>2022</v>
      </c>
      <c r="D298" t="s">
        <v>357</v>
      </c>
    </row>
    <row r="299" spans="1:9" x14ac:dyDescent="0.3">
      <c r="A299">
        <v>4</v>
      </c>
      <c r="B299">
        <v>127</v>
      </c>
      <c r="C299">
        <v>2022</v>
      </c>
      <c r="D299" t="s">
        <v>358</v>
      </c>
    </row>
    <row r="300" spans="1:9" x14ac:dyDescent="0.3">
      <c r="A300">
        <v>4</v>
      </c>
      <c r="B300">
        <v>127</v>
      </c>
      <c r="C300">
        <v>2022</v>
      </c>
      <c r="D300" t="s">
        <v>359</v>
      </c>
    </row>
    <row r="301" spans="1:9" x14ac:dyDescent="0.3">
      <c r="A301">
        <v>4</v>
      </c>
      <c r="B301">
        <v>127</v>
      </c>
      <c r="C301">
        <v>2022</v>
      </c>
      <c r="D301" t="s">
        <v>360</v>
      </c>
    </row>
    <row r="302" spans="1:9" x14ac:dyDescent="0.3">
      <c r="A302">
        <v>4</v>
      </c>
      <c r="B302">
        <v>127</v>
      </c>
      <c r="C302">
        <v>2022</v>
      </c>
      <c r="D302" t="s">
        <v>361</v>
      </c>
      <c r="E302">
        <v>3080</v>
      </c>
      <c r="F302">
        <v>87.84</v>
      </c>
      <c r="G302">
        <v>59.28</v>
      </c>
      <c r="I302" t="s">
        <v>147</v>
      </c>
    </row>
    <row r="303" spans="1:9" x14ac:dyDescent="0.3">
      <c r="A303">
        <v>4</v>
      </c>
      <c r="B303">
        <v>127</v>
      </c>
      <c r="C303">
        <v>2022</v>
      </c>
      <c r="D303" t="s">
        <v>362</v>
      </c>
      <c r="E303">
        <v>2822</v>
      </c>
      <c r="F303">
        <v>81.52</v>
      </c>
      <c r="G303">
        <v>58.13</v>
      </c>
      <c r="I303" t="s">
        <v>149</v>
      </c>
    </row>
    <row r="304" spans="1:9" x14ac:dyDescent="0.3">
      <c r="A304">
        <v>4</v>
      </c>
      <c r="B304">
        <v>127</v>
      </c>
      <c r="C304">
        <v>2022</v>
      </c>
      <c r="D304" t="s">
        <v>363</v>
      </c>
    </row>
    <row r="305" spans="1:9" x14ac:dyDescent="0.3">
      <c r="A305">
        <v>4</v>
      </c>
      <c r="B305">
        <v>127</v>
      </c>
      <c r="C305">
        <v>2022</v>
      </c>
      <c r="D305" t="s">
        <v>364</v>
      </c>
      <c r="E305">
        <v>3114</v>
      </c>
      <c r="F305">
        <v>87.09</v>
      </c>
      <c r="G305">
        <v>60.46</v>
      </c>
      <c r="I305" t="s">
        <v>365</v>
      </c>
    </row>
    <row r="306" spans="1:9" x14ac:dyDescent="0.3">
      <c r="A306">
        <v>4</v>
      </c>
      <c r="B306">
        <v>127</v>
      </c>
      <c r="C306">
        <v>2022</v>
      </c>
      <c r="D306" t="s">
        <v>366</v>
      </c>
      <c r="E306">
        <v>2697</v>
      </c>
      <c r="F306">
        <v>85.95</v>
      </c>
      <c r="G306">
        <v>61.82</v>
      </c>
      <c r="I306" t="s">
        <v>367</v>
      </c>
    </row>
    <row r="307" spans="1:9" x14ac:dyDescent="0.3">
      <c r="A307">
        <v>4</v>
      </c>
      <c r="B307">
        <v>127</v>
      </c>
      <c r="C307">
        <v>2022</v>
      </c>
      <c r="D307" t="s">
        <v>368</v>
      </c>
    </row>
    <row r="308" spans="1:9" x14ac:dyDescent="0.3">
      <c r="A308">
        <v>4</v>
      </c>
      <c r="B308">
        <v>127</v>
      </c>
      <c r="C308">
        <v>2022</v>
      </c>
      <c r="D308" t="s">
        <v>369</v>
      </c>
    </row>
    <row r="309" spans="1:9" x14ac:dyDescent="0.3">
      <c r="A309">
        <v>4</v>
      </c>
      <c r="B309">
        <v>127</v>
      </c>
      <c r="C309">
        <v>2022</v>
      </c>
      <c r="D309" t="s">
        <v>370</v>
      </c>
    </row>
    <row r="310" spans="1:9" x14ac:dyDescent="0.3">
      <c r="A310">
        <v>4</v>
      </c>
      <c r="B310">
        <v>127</v>
      </c>
      <c r="C310">
        <v>2022</v>
      </c>
      <c r="D310" t="s">
        <v>371</v>
      </c>
    </row>
    <row r="311" spans="1:9" x14ac:dyDescent="0.3">
      <c r="A311">
        <v>4</v>
      </c>
      <c r="B311">
        <v>127</v>
      </c>
      <c r="C311">
        <v>2022</v>
      </c>
      <c r="D311" t="s">
        <v>372</v>
      </c>
      <c r="E311">
        <v>2998</v>
      </c>
      <c r="F311">
        <v>85.86</v>
      </c>
      <c r="G311">
        <v>59.96</v>
      </c>
      <c r="I311" t="s">
        <v>373</v>
      </c>
    </row>
    <row r="312" spans="1:9" x14ac:dyDescent="0.3">
      <c r="A312">
        <v>4</v>
      </c>
      <c r="B312">
        <v>127</v>
      </c>
      <c r="C312">
        <v>2022</v>
      </c>
      <c r="D312" t="s">
        <v>374</v>
      </c>
    </row>
    <row r="313" spans="1:9" x14ac:dyDescent="0.3">
      <c r="A313">
        <v>4</v>
      </c>
      <c r="B313">
        <v>127</v>
      </c>
      <c r="C313">
        <v>2022</v>
      </c>
      <c r="D313" t="s">
        <v>375</v>
      </c>
    </row>
    <row r="314" spans="1:9" x14ac:dyDescent="0.3">
      <c r="A314">
        <v>4</v>
      </c>
      <c r="B314">
        <v>127</v>
      </c>
      <c r="C314">
        <v>2022</v>
      </c>
      <c r="D314" t="s">
        <v>376</v>
      </c>
      <c r="E314">
        <v>2951</v>
      </c>
      <c r="F314">
        <v>89.26</v>
      </c>
      <c r="G314">
        <v>62.11</v>
      </c>
      <c r="I314" t="s">
        <v>377</v>
      </c>
    </row>
    <row r="315" spans="1:9" x14ac:dyDescent="0.3">
      <c r="A315">
        <v>4</v>
      </c>
      <c r="B315">
        <v>127</v>
      </c>
      <c r="C315">
        <v>2022</v>
      </c>
      <c r="D315" t="s">
        <v>378</v>
      </c>
    </row>
    <row r="316" spans="1:9" x14ac:dyDescent="0.3">
      <c r="A316">
        <v>4</v>
      </c>
      <c r="B316">
        <v>127</v>
      </c>
      <c r="C316">
        <v>2022</v>
      </c>
      <c r="D316" t="s">
        <v>379</v>
      </c>
      <c r="E316">
        <v>3008</v>
      </c>
      <c r="F316">
        <v>86.93</v>
      </c>
      <c r="G316">
        <v>62.7</v>
      </c>
      <c r="I316" t="s">
        <v>380</v>
      </c>
    </row>
    <row r="317" spans="1:9" x14ac:dyDescent="0.3">
      <c r="A317">
        <v>4</v>
      </c>
      <c r="B317">
        <v>127</v>
      </c>
      <c r="C317">
        <v>2022</v>
      </c>
      <c r="D317" t="s">
        <v>381</v>
      </c>
    </row>
    <row r="318" spans="1:9" x14ac:dyDescent="0.3">
      <c r="A318">
        <v>4</v>
      </c>
      <c r="B318">
        <v>127</v>
      </c>
      <c r="C318">
        <v>2022</v>
      </c>
      <c r="D318" t="s">
        <v>382</v>
      </c>
    </row>
    <row r="319" spans="1:9" x14ac:dyDescent="0.3">
      <c r="A319">
        <v>4</v>
      </c>
      <c r="B319">
        <v>127</v>
      </c>
      <c r="C319">
        <v>2022</v>
      </c>
      <c r="D319" t="s">
        <v>383</v>
      </c>
    </row>
    <row r="320" spans="1:9" x14ac:dyDescent="0.3">
      <c r="A320">
        <v>4</v>
      </c>
      <c r="B320">
        <v>127</v>
      </c>
      <c r="C320">
        <v>2022</v>
      </c>
      <c r="D320" t="s">
        <v>384</v>
      </c>
    </row>
    <row r="321" spans="1:9" x14ac:dyDescent="0.3">
      <c r="A321">
        <v>4</v>
      </c>
      <c r="B321">
        <v>127</v>
      </c>
      <c r="C321">
        <v>2022</v>
      </c>
      <c r="D321" t="s">
        <v>385</v>
      </c>
    </row>
    <row r="322" spans="1:9" x14ac:dyDescent="0.3">
      <c r="A322">
        <v>4</v>
      </c>
      <c r="B322">
        <v>127</v>
      </c>
      <c r="C322">
        <v>2022</v>
      </c>
      <c r="D322" t="s">
        <v>386</v>
      </c>
    </row>
    <row r="323" spans="1:9" x14ac:dyDescent="0.3">
      <c r="A323">
        <v>4</v>
      </c>
      <c r="B323">
        <v>127</v>
      </c>
      <c r="C323">
        <v>2022</v>
      </c>
      <c r="D323" t="s">
        <v>387</v>
      </c>
    </row>
    <row r="324" spans="1:9" x14ac:dyDescent="0.3">
      <c r="A324">
        <v>4</v>
      </c>
      <c r="B324">
        <v>127</v>
      </c>
      <c r="C324">
        <v>2022</v>
      </c>
      <c r="D324" t="s">
        <v>388</v>
      </c>
    </row>
    <row r="325" spans="1:9" x14ac:dyDescent="0.3">
      <c r="A325">
        <v>4</v>
      </c>
      <c r="B325">
        <v>127</v>
      </c>
      <c r="C325">
        <v>2022</v>
      </c>
      <c r="D325" t="s">
        <v>389</v>
      </c>
    </row>
    <row r="326" spans="1:9" x14ac:dyDescent="0.3">
      <c r="A326">
        <v>4</v>
      </c>
      <c r="B326">
        <v>127</v>
      </c>
      <c r="C326">
        <v>2022</v>
      </c>
      <c r="D326" t="s">
        <v>390</v>
      </c>
      <c r="E326">
        <v>2482</v>
      </c>
      <c r="F326">
        <v>78.540000000000006</v>
      </c>
      <c r="G326">
        <v>55.19</v>
      </c>
      <c r="I326" t="s">
        <v>391</v>
      </c>
    </row>
    <row r="327" spans="1:9" x14ac:dyDescent="0.3">
      <c r="D327" t="s">
        <v>392</v>
      </c>
    </row>
    <row r="328" spans="1:9" x14ac:dyDescent="0.3">
      <c r="D328" t="s">
        <v>393</v>
      </c>
    </row>
    <row r="329" spans="1:9" x14ac:dyDescent="0.3">
      <c r="D329" t="s">
        <v>394</v>
      </c>
    </row>
    <row r="330" spans="1:9" x14ac:dyDescent="0.3">
      <c r="D330" t="s">
        <v>395</v>
      </c>
    </row>
    <row r="331" spans="1:9" x14ac:dyDescent="0.3">
      <c r="D331" t="s">
        <v>396</v>
      </c>
    </row>
    <row r="332" spans="1:9" x14ac:dyDescent="0.3">
      <c r="D332" t="s">
        <v>397</v>
      </c>
    </row>
    <row r="333" spans="1:9" x14ac:dyDescent="0.3">
      <c r="D333" t="s">
        <v>398</v>
      </c>
    </row>
    <row r="334" spans="1:9" x14ac:dyDescent="0.3">
      <c r="D334" t="s">
        <v>399</v>
      </c>
    </row>
    <row r="335" spans="1:9" x14ac:dyDescent="0.3">
      <c r="D335" t="s">
        <v>400</v>
      </c>
    </row>
    <row r="336" spans="1:9" x14ac:dyDescent="0.3">
      <c r="A336">
        <v>4</v>
      </c>
      <c r="B336">
        <v>127</v>
      </c>
      <c r="C336">
        <v>2022</v>
      </c>
      <c r="D336" t="s">
        <v>401</v>
      </c>
      <c r="E336">
        <v>3295</v>
      </c>
      <c r="F336">
        <v>85.79</v>
      </c>
      <c r="G336">
        <v>61.49</v>
      </c>
      <c r="I336" t="s">
        <v>187</v>
      </c>
    </row>
    <row r="337" spans="1:9" x14ac:dyDescent="0.3">
      <c r="A337">
        <v>4</v>
      </c>
      <c r="B337">
        <v>127</v>
      </c>
      <c r="C337">
        <v>2022</v>
      </c>
      <c r="D337" t="s">
        <v>402</v>
      </c>
      <c r="E337">
        <v>3095</v>
      </c>
      <c r="F337">
        <v>82.84</v>
      </c>
      <c r="G337">
        <v>59.83</v>
      </c>
      <c r="I337" t="s">
        <v>190</v>
      </c>
    </row>
    <row r="338" spans="1:9" x14ac:dyDescent="0.3">
      <c r="A338">
        <v>4</v>
      </c>
      <c r="B338">
        <v>127</v>
      </c>
      <c r="C338">
        <v>2022</v>
      </c>
      <c r="D338" t="s">
        <v>403</v>
      </c>
      <c r="E338">
        <v>2640</v>
      </c>
      <c r="F338">
        <v>80.650000000000006</v>
      </c>
      <c r="G338">
        <v>54.82</v>
      </c>
      <c r="I338" t="s">
        <v>192</v>
      </c>
    </row>
    <row r="339" spans="1:9" x14ac:dyDescent="0.3">
      <c r="A339">
        <v>4</v>
      </c>
      <c r="B339">
        <v>127</v>
      </c>
      <c r="C339">
        <v>2022</v>
      </c>
      <c r="D339" t="s">
        <v>404</v>
      </c>
      <c r="E339">
        <v>2581</v>
      </c>
      <c r="F339">
        <v>85.06</v>
      </c>
      <c r="G339">
        <v>61.53</v>
      </c>
      <c r="I339" s="1" t="s">
        <v>194</v>
      </c>
    </row>
    <row r="340" spans="1:9" x14ac:dyDescent="0.3">
      <c r="A340">
        <v>4</v>
      </c>
      <c r="B340">
        <v>127</v>
      </c>
      <c r="C340">
        <v>2022</v>
      </c>
      <c r="D340" t="s">
        <v>405</v>
      </c>
      <c r="E340">
        <v>2738</v>
      </c>
      <c r="F340">
        <v>84.14</v>
      </c>
      <c r="G340">
        <v>61.48</v>
      </c>
      <c r="I340" t="s">
        <v>197</v>
      </c>
    </row>
    <row r="341" spans="1:9" x14ac:dyDescent="0.3">
      <c r="A341">
        <v>4</v>
      </c>
      <c r="B341">
        <v>127</v>
      </c>
      <c r="C341">
        <v>2022</v>
      </c>
      <c r="D341" t="s">
        <v>406</v>
      </c>
    </row>
    <row r="342" spans="1:9" x14ac:dyDescent="0.3">
      <c r="A342">
        <v>4</v>
      </c>
      <c r="B342">
        <v>127</v>
      </c>
      <c r="C342">
        <v>2022</v>
      </c>
      <c r="D342" t="s">
        <v>407</v>
      </c>
      <c r="E342">
        <v>3083</v>
      </c>
      <c r="F342">
        <v>87.09</v>
      </c>
      <c r="G342">
        <v>64.010000000000005</v>
      </c>
      <c r="I342" t="s">
        <v>201</v>
      </c>
    </row>
    <row r="343" spans="1:9" x14ac:dyDescent="0.3">
      <c r="A343">
        <v>4</v>
      </c>
      <c r="B343">
        <v>127</v>
      </c>
      <c r="C343">
        <v>2022</v>
      </c>
      <c r="D343" t="s">
        <v>408</v>
      </c>
    </row>
    <row r="344" spans="1:9" x14ac:dyDescent="0.3">
      <c r="A344">
        <v>4</v>
      </c>
      <c r="B344">
        <v>127</v>
      </c>
      <c r="C344">
        <v>2022</v>
      </c>
      <c r="D344" t="s">
        <v>409</v>
      </c>
    </row>
    <row r="345" spans="1:9" x14ac:dyDescent="0.3">
      <c r="A345">
        <v>4</v>
      </c>
      <c r="B345">
        <v>127</v>
      </c>
      <c r="C345">
        <v>2022</v>
      </c>
      <c r="D345" t="s">
        <v>410</v>
      </c>
    </row>
    <row r="346" spans="1:9" x14ac:dyDescent="0.3">
      <c r="A346">
        <v>4</v>
      </c>
      <c r="B346">
        <v>127</v>
      </c>
      <c r="C346">
        <v>2022</v>
      </c>
      <c r="D346" t="s">
        <v>411</v>
      </c>
      <c r="E346">
        <v>3026</v>
      </c>
      <c r="F346">
        <v>89.64</v>
      </c>
      <c r="G346">
        <v>62.7</v>
      </c>
      <c r="I346" t="s">
        <v>203</v>
      </c>
    </row>
    <row r="347" spans="1:9" x14ac:dyDescent="0.3">
      <c r="A347">
        <v>4</v>
      </c>
      <c r="B347">
        <v>127</v>
      </c>
      <c r="C347">
        <v>2022</v>
      </c>
      <c r="D347" t="s">
        <v>412</v>
      </c>
      <c r="E347">
        <v>2978</v>
      </c>
      <c r="F347">
        <v>84.44</v>
      </c>
      <c r="G347">
        <v>64.790000000000006</v>
      </c>
      <c r="I347" t="s">
        <v>206</v>
      </c>
    </row>
    <row r="348" spans="1:9" x14ac:dyDescent="0.3">
      <c r="A348">
        <v>4</v>
      </c>
      <c r="B348">
        <v>127</v>
      </c>
      <c r="C348">
        <v>2022</v>
      </c>
      <c r="D348" t="s">
        <v>413</v>
      </c>
      <c r="E348">
        <v>2599</v>
      </c>
      <c r="F348">
        <v>83.85</v>
      </c>
      <c r="G348">
        <v>56.32</v>
      </c>
      <c r="I348" t="s">
        <v>208</v>
      </c>
    </row>
    <row r="349" spans="1:9" x14ac:dyDescent="0.3">
      <c r="A349">
        <v>4</v>
      </c>
      <c r="B349">
        <v>127</v>
      </c>
      <c r="C349">
        <v>2022</v>
      </c>
      <c r="D349" t="s">
        <v>414</v>
      </c>
      <c r="E349">
        <v>2607</v>
      </c>
      <c r="F349">
        <v>83.32</v>
      </c>
      <c r="G349">
        <v>61.13</v>
      </c>
      <c r="I349" t="s">
        <v>212</v>
      </c>
    </row>
    <row r="350" spans="1:9" x14ac:dyDescent="0.3">
      <c r="A350">
        <v>4</v>
      </c>
      <c r="B350">
        <v>127</v>
      </c>
      <c r="C350">
        <v>2022</v>
      </c>
      <c r="D350" t="s">
        <v>415</v>
      </c>
    </row>
    <row r="351" spans="1:9" x14ac:dyDescent="0.3">
      <c r="A351">
        <v>4</v>
      </c>
      <c r="B351">
        <v>127</v>
      </c>
      <c r="C351">
        <v>2022</v>
      </c>
      <c r="D351" t="s">
        <v>416</v>
      </c>
    </row>
    <row r="352" spans="1:9" x14ac:dyDescent="0.3">
      <c r="A352">
        <v>4</v>
      </c>
      <c r="B352">
        <v>127</v>
      </c>
      <c r="C352">
        <v>2022</v>
      </c>
      <c r="D352" t="s">
        <v>417</v>
      </c>
    </row>
    <row r="353" spans="1:9" x14ac:dyDescent="0.3">
      <c r="A353">
        <v>4</v>
      </c>
      <c r="B353">
        <v>127</v>
      </c>
      <c r="C353">
        <v>2022</v>
      </c>
      <c r="D353" t="s">
        <v>418</v>
      </c>
      <c r="E353">
        <v>2793</v>
      </c>
      <c r="F353">
        <v>83.61</v>
      </c>
      <c r="G353">
        <v>63.04</v>
      </c>
      <c r="I353" t="s">
        <v>215</v>
      </c>
    </row>
    <row r="354" spans="1:9" x14ac:dyDescent="0.3">
      <c r="A354">
        <v>4</v>
      </c>
      <c r="B354">
        <v>127</v>
      </c>
      <c r="C354">
        <v>2022</v>
      </c>
      <c r="D354" t="s">
        <v>419</v>
      </c>
      <c r="E354">
        <v>2763</v>
      </c>
      <c r="F354">
        <v>82.72</v>
      </c>
      <c r="G354">
        <v>60.64</v>
      </c>
      <c r="I354" t="s">
        <v>217</v>
      </c>
    </row>
    <row r="355" spans="1:9" x14ac:dyDescent="0.3">
      <c r="A355">
        <v>4</v>
      </c>
      <c r="B355">
        <v>127</v>
      </c>
      <c r="C355">
        <v>2022</v>
      </c>
      <c r="D355" t="s">
        <v>420</v>
      </c>
      <c r="E355">
        <v>2610</v>
      </c>
      <c r="F355">
        <v>81.91</v>
      </c>
      <c r="G355">
        <v>59.31</v>
      </c>
      <c r="I355" t="s">
        <v>219</v>
      </c>
    </row>
    <row r="356" spans="1:9" x14ac:dyDescent="0.3">
      <c r="A356">
        <v>4</v>
      </c>
      <c r="B356">
        <v>127</v>
      </c>
      <c r="C356">
        <v>2022</v>
      </c>
      <c r="D356" t="s">
        <v>421</v>
      </c>
    </row>
    <row r="357" spans="1:9" x14ac:dyDescent="0.3">
      <c r="A357">
        <v>4</v>
      </c>
      <c r="B357">
        <v>127</v>
      </c>
      <c r="C357">
        <v>2022</v>
      </c>
      <c r="D357" t="s">
        <v>422</v>
      </c>
    </row>
    <row r="358" spans="1:9" x14ac:dyDescent="0.3">
      <c r="A358">
        <v>4</v>
      </c>
      <c r="B358">
        <v>127</v>
      </c>
      <c r="C358">
        <v>2022</v>
      </c>
      <c r="D358" t="s">
        <v>423</v>
      </c>
      <c r="E358">
        <v>2921</v>
      </c>
      <c r="F358">
        <v>87.17</v>
      </c>
      <c r="G358">
        <v>61.82</v>
      </c>
      <c r="I358" t="s">
        <v>240</v>
      </c>
    </row>
    <row r="359" spans="1:9" x14ac:dyDescent="0.3">
      <c r="A359">
        <v>4</v>
      </c>
      <c r="B359">
        <v>127</v>
      </c>
      <c r="C359">
        <v>2022</v>
      </c>
      <c r="D359" t="s">
        <v>424</v>
      </c>
      <c r="E359">
        <v>2681</v>
      </c>
      <c r="F359">
        <v>79.91</v>
      </c>
      <c r="G359">
        <v>57.29</v>
      </c>
      <c r="I359" t="s">
        <v>242</v>
      </c>
    </row>
    <row r="360" spans="1:9" x14ac:dyDescent="0.3">
      <c r="A360">
        <v>4</v>
      </c>
      <c r="B360">
        <v>127</v>
      </c>
      <c r="C360">
        <v>2022</v>
      </c>
      <c r="D360" t="s">
        <v>425</v>
      </c>
      <c r="E360">
        <v>2529</v>
      </c>
      <c r="F360">
        <v>80.41</v>
      </c>
      <c r="G360">
        <v>51.8</v>
      </c>
      <c r="I360" t="s">
        <v>244</v>
      </c>
    </row>
    <row r="361" spans="1:9" x14ac:dyDescent="0.3">
      <c r="A361">
        <v>4</v>
      </c>
      <c r="B361">
        <v>127</v>
      </c>
      <c r="C361">
        <v>2022</v>
      </c>
      <c r="D361" t="s">
        <v>426</v>
      </c>
      <c r="E361">
        <v>2921</v>
      </c>
      <c r="F361">
        <v>81.91</v>
      </c>
      <c r="G361">
        <v>59.81</v>
      </c>
      <c r="I361" t="s">
        <v>246</v>
      </c>
    </row>
    <row r="362" spans="1:9" x14ac:dyDescent="0.3">
      <c r="A362">
        <v>4</v>
      </c>
      <c r="B362">
        <v>127</v>
      </c>
      <c r="C362">
        <v>2022</v>
      </c>
      <c r="D362" t="s">
        <v>427</v>
      </c>
    </row>
    <row r="363" spans="1:9" x14ac:dyDescent="0.3">
      <c r="A363">
        <v>4</v>
      </c>
      <c r="B363">
        <v>127</v>
      </c>
      <c r="C363">
        <v>2022</v>
      </c>
      <c r="D363" t="s">
        <v>428</v>
      </c>
    </row>
    <row r="364" spans="1:9" x14ac:dyDescent="0.3">
      <c r="A364">
        <v>4</v>
      </c>
      <c r="B364">
        <v>127</v>
      </c>
      <c r="C364">
        <v>2022</v>
      </c>
      <c r="D364" t="s">
        <v>429</v>
      </c>
      <c r="E364">
        <v>2779</v>
      </c>
      <c r="F364">
        <v>82.12</v>
      </c>
      <c r="G364">
        <v>57.18</v>
      </c>
      <c r="I364" t="s">
        <v>248</v>
      </c>
    </row>
    <row r="365" spans="1:9" x14ac:dyDescent="0.3">
      <c r="A365">
        <v>4</v>
      </c>
      <c r="B365">
        <v>127</v>
      </c>
      <c r="C365">
        <v>2022</v>
      </c>
      <c r="D365" t="s">
        <v>430</v>
      </c>
      <c r="E365">
        <v>2400</v>
      </c>
      <c r="F365">
        <v>80.709999999999994</v>
      </c>
      <c r="G365">
        <v>60.78</v>
      </c>
      <c r="I365" t="s">
        <v>250</v>
      </c>
    </row>
    <row r="366" spans="1:9" x14ac:dyDescent="0.3">
      <c r="A366">
        <v>4</v>
      </c>
      <c r="B366">
        <v>127</v>
      </c>
      <c r="C366">
        <v>2022</v>
      </c>
      <c r="D366" t="s">
        <v>431</v>
      </c>
    </row>
    <row r="367" spans="1:9" x14ac:dyDescent="0.3">
      <c r="A367">
        <v>4</v>
      </c>
      <c r="B367">
        <v>127</v>
      </c>
      <c r="C367">
        <v>2022</v>
      </c>
      <c r="D367" t="s">
        <v>432</v>
      </c>
      <c r="E367">
        <v>2691</v>
      </c>
      <c r="F367">
        <v>82.57</v>
      </c>
      <c r="G367">
        <v>57</v>
      </c>
      <c r="I367" t="s">
        <v>252</v>
      </c>
    </row>
    <row r="368" spans="1:9" x14ac:dyDescent="0.3">
      <c r="A368">
        <v>4</v>
      </c>
      <c r="B368">
        <v>127</v>
      </c>
      <c r="C368">
        <v>2022</v>
      </c>
      <c r="D368" t="s">
        <v>433</v>
      </c>
      <c r="E368">
        <v>2560</v>
      </c>
      <c r="F368">
        <v>79.680000000000007</v>
      </c>
      <c r="G368">
        <v>51.86</v>
      </c>
      <c r="I368" t="s">
        <v>254</v>
      </c>
    </row>
    <row r="369" spans="1:9" x14ac:dyDescent="0.3">
      <c r="A369">
        <v>4</v>
      </c>
      <c r="B369">
        <v>127</v>
      </c>
      <c r="C369">
        <v>2022</v>
      </c>
      <c r="D369" t="s">
        <v>434</v>
      </c>
    </row>
    <row r="370" spans="1:9" x14ac:dyDescent="0.3">
      <c r="A370">
        <v>4</v>
      </c>
      <c r="B370">
        <v>127</v>
      </c>
      <c r="C370">
        <v>2022</v>
      </c>
      <c r="D370" t="s">
        <v>435</v>
      </c>
    </row>
    <row r="371" spans="1:9" x14ac:dyDescent="0.3">
      <c r="A371">
        <v>4</v>
      </c>
      <c r="B371">
        <v>127</v>
      </c>
      <c r="C371">
        <v>2022</v>
      </c>
      <c r="D371" t="s">
        <v>436</v>
      </c>
    </row>
    <row r="372" spans="1:9" x14ac:dyDescent="0.3">
      <c r="A372">
        <v>4</v>
      </c>
      <c r="B372">
        <v>127</v>
      </c>
      <c r="C372">
        <v>2022</v>
      </c>
      <c r="D372" t="s">
        <v>437</v>
      </c>
      <c r="E372">
        <v>2746</v>
      </c>
      <c r="F372">
        <v>80.34</v>
      </c>
      <c r="G372">
        <v>60.03</v>
      </c>
      <c r="I372" t="s">
        <v>256</v>
      </c>
    </row>
    <row r="373" spans="1:9" x14ac:dyDescent="0.3">
      <c r="A373">
        <v>4</v>
      </c>
      <c r="B373">
        <v>127</v>
      </c>
      <c r="C373">
        <v>2022</v>
      </c>
      <c r="D373" t="s">
        <v>438</v>
      </c>
    </row>
    <row r="374" spans="1:9" x14ac:dyDescent="0.3">
      <c r="A374">
        <v>4</v>
      </c>
      <c r="B374">
        <v>127</v>
      </c>
      <c r="C374">
        <v>2022</v>
      </c>
      <c r="D374" t="s">
        <v>439</v>
      </c>
      <c r="E374">
        <v>2985</v>
      </c>
      <c r="F374">
        <v>84.74</v>
      </c>
      <c r="G374">
        <v>61.18</v>
      </c>
      <c r="I374" t="s">
        <v>440</v>
      </c>
    </row>
    <row r="375" spans="1:9" x14ac:dyDescent="0.3">
      <c r="A375">
        <v>4</v>
      </c>
      <c r="B375">
        <v>127</v>
      </c>
      <c r="C375">
        <v>2022</v>
      </c>
      <c r="D375" t="s">
        <v>441</v>
      </c>
      <c r="E375">
        <v>2615</v>
      </c>
      <c r="F375">
        <v>80.400000000000006</v>
      </c>
      <c r="G375">
        <v>57.52</v>
      </c>
      <c r="I375" t="s">
        <v>442</v>
      </c>
    </row>
    <row r="376" spans="1:9" x14ac:dyDescent="0.3">
      <c r="A376">
        <v>4</v>
      </c>
      <c r="B376">
        <v>127</v>
      </c>
      <c r="C376">
        <v>2022</v>
      </c>
      <c r="D376" t="s">
        <v>443</v>
      </c>
    </row>
    <row r="377" spans="1:9" x14ac:dyDescent="0.3">
      <c r="A377">
        <v>4</v>
      </c>
      <c r="B377">
        <v>127</v>
      </c>
      <c r="C377">
        <v>2022</v>
      </c>
      <c r="D377" t="s">
        <v>444</v>
      </c>
    </row>
    <row r="378" spans="1:9" x14ac:dyDescent="0.3">
      <c r="A378">
        <v>4</v>
      </c>
      <c r="B378">
        <v>127</v>
      </c>
      <c r="C378">
        <v>2022</v>
      </c>
      <c r="D378" t="s">
        <v>445</v>
      </c>
    </row>
    <row r="379" spans="1:9" x14ac:dyDescent="0.3">
      <c r="A379">
        <v>4</v>
      </c>
      <c r="B379">
        <v>127</v>
      </c>
      <c r="C379">
        <v>2022</v>
      </c>
      <c r="D379" t="s">
        <v>446</v>
      </c>
      <c r="E379">
        <v>2427</v>
      </c>
      <c r="F379">
        <v>78.56</v>
      </c>
      <c r="G379">
        <v>61.9</v>
      </c>
      <c r="I379" t="s">
        <v>447</v>
      </c>
    </row>
    <row r="380" spans="1:9" x14ac:dyDescent="0.3">
      <c r="A380">
        <v>4</v>
      </c>
      <c r="B380">
        <v>127</v>
      </c>
      <c r="C380">
        <v>2022</v>
      </c>
      <c r="D380" t="s">
        <v>448</v>
      </c>
    </row>
    <row r="381" spans="1:9" x14ac:dyDescent="0.3">
      <c r="A381">
        <v>4</v>
      </c>
      <c r="B381">
        <v>127</v>
      </c>
      <c r="C381">
        <v>2022</v>
      </c>
      <c r="D381" t="s">
        <v>449</v>
      </c>
    </row>
    <row r="382" spans="1:9" x14ac:dyDescent="0.3">
      <c r="A382">
        <v>4</v>
      </c>
      <c r="B382">
        <v>127</v>
      </c>
      <c r="C382">
        <v>2022</v>
      </c>
      <c r="D382" t="s">
        <v>450</v>
      </c>
      <c r="E382">
        <v>2760</v>
      </c>
      <c r="F382">
        <v>84.27</v>
      </c>
      <c r="G382">
        <v>57.45</v>
      </c>
      <c r="I382" t="s">
        <v>451</v>
      </c>
    </row>
    <row r="383" spans="1:9" x14ac:dyDescent="0.3">
      <c r="A383">
        <v>4</v>
      </c>
      <c r="B383">
        <v>127</v>
      </c>
      <c r="C383">
        <v>2022</v>
      </c>
      <c r="D383" t="s">
        <v>452</v>
      </c>
    </row>
    <row r="384" spans="1:9" x14ac:dyDescent="0.3">
      <c r="A384">
        <v>4</v>
      </c>
      <c r="B384">
        <v>127</v>
      </c>
      <c r="C384">
        <v>2022</v>
      </c>
      <c r="D384" t="s">
        <v>453</v>
      </c>
    </row>
    <row r="385" spans="1:9" x14ac:dyDescent="0.3">
      <c r="A385">
        <v>4</v>
      </c>
      <c r="B385">
        <v>127</v>
      </c>
      <c r="C385">
        <v>2022</v>
      </c>
      <c r="D385" t="s">
        <v>454</v>
      </c>
    </row>
    <row r="386" spans="1:9" x14ac:dyDescent="0.3">
      <c r="A386">
        <v>4</v>
      </c>
      <c r="B386">
        <v>127</v>
      </c>
      <c r="C386">
        <v>2022</v>
      </c>
      <c r="D386" t="s">
        <v>455</v>
      </c>
      <c r="E386">
        <v>2393</v>
      </c>
      <c r="F386">
        <v>83.52</v>
      </c>
      <c r="G386">
        <v>56.54</v>
      </c>
      <c r="I386" t="s">
        <v>456</v>
      </c>
    </row>
    <row r="387" spans="1:9" x14ac:dyDescent="0.3">
      <c r="A387">
        <v>4</v>
      </c>
      <c r="B387">
        <v>127</v>
      </c>
      <c r="C387">
        <v>2022</v>
      </c>
      <c r="D387" t="s">
        <v>457</v>
      </c>
    </row>
    <row r="388" spans="1:9" x14ac:dyDescent="0.3">
      <c r="A388">
        <v>4</v>
      </c>
      <c r="B388">
        <v>127</v>
      </c>
      <c r="C388">
        <v>2022</v>
      </c>
      <c r="D388" t="s">
        <v>458</v>
      </c>
      <c r="E388">
        <v>2710</v>
      </c>
      <c r="F388">
        <v>82.14</v>
      </c>
      <c r="G388">
        <v>56.58</v>
      </c>
      <c r="I388" t="s">
        <v>459</v>
      </c>
    </row>
    <row r="389" spans="1:9" x14ac:dyDescent="0.3">
      <c r="A389">
        <v>4</v>
      </c>
      <c r="B389">
        <v>127</v>
      </c>
      <c r="C389">
        <v>2022</v>
      </c>
      <c r="D389" t="s">
        <v>460</v>
      </c>
    </row>
    <row r="390" spans="1:9" x14ac:dyDescent="0.3">
      <c r="A390">
        <v>4</v>
      </c>
      <c r="B390">
        <v>127</v>
      </c>
      <c r="C390">
        <v>2022</v>
      </c>
      <c r="D390" t="s">
        <v>461</v>
      </c>
    </row>
    <row r="391" spans="1:9" x14ac:dyDescent="0.3">
      <c r="A391">
        <v>4</v>
      </c>
      <c r="B391">
        <v>127</v>
      </c>
      <c r="C391">
        <v>2022</v>
      </c>
      <c r="D391" t="s">
        <v>462</v>
      </c>
    </row>
    <row r="392" spans="1:9" x14ac:dyDescent="0.3">
      <c r="A392">
        <v>4</v>
      </c>
      <c r="B392">
        <v>127</v>
      </c>
      <c r="C392">
        <v>2022</v>
      </c>
      <c r="D392" t="s">
        <v>463</v>
      </c>
      <c r="E392">
        <v>2630</v>
      </c>
      <c r="F392">
        <v>85.78</v>
      </c>
      <c r="G392">
        <v>59.35</v>
      </c>
      <c r="I392" t="s">
        <v>464</v>
      </c>
    </row>
    <row r="393" spans="1:9" x14ac:dyDescent="0.3">
      <c r="A393">
        <v>4</v>
      </c>
      <c r="B393">
        <v>127</v>
      </c>
      <c r="C393">
        <v>2022</v>
      </c>
      <c r="D393" t="s">
        <v>465</v>
      </c>
    </row>
    <row r="394" spans="1:9" x14ac:dyDescent="0.3">
      <c r="A394">
        <v>4</v>
      </c>
      <c r="B394">
        <v>127</v>
      </c>
      <c r="C394">
        <v>2022</v>
      </c>
      <c r="D394" t="s">
        <v>466</v>
      </c>
    </row>
    <row r="395" spans="1:9" x14ac:dyDescent="0.3">
      <c r="A395">
        <v>4</v>
      </c>
      <c r="B395">
        <v>127</v>
      </c>
      <c r="C395">
        <v>2022</v>
      </c>
      <c r="D395" t="s">
        <v>467</v>
      </c>
      <c r="E395">
        <v>2555</v>
      </c>
      <c r="F395">
        <v>78.849999999999994</v>
      </c>
      <c r="G395">
        <v>60.02</v>
      </c>
      <c r="I395" t="s">
        <v>468</v>
      </c>
    </row>
    <row r="396" spans="1:9" x14ac:dyDescent="0.3">
      <c r="A396">
        <v>4</v>
      </c>
      <c r="B396">
        <v>127</v>
      </c>
      <c r="C396">
        <v>2022</v>
      </c>
      <c r="D396" t="s">
        <v>469</v>
      </c>
    </row>
    <row r="397" spans="1:9" x14ac:dyDescent="0.3">
      <c r="A397">
        <v>4</v>
      </c>
      <c r="B397">
        <v>127</v>
      </c>
      <c r="C397">
        <v>2022</v>
      </c>
      <c r="D397" t="s">
        <v>470</v>
      </c>
    </row>
    <row r="398" spans="1:9" x14ac:dyDescent="0.3">
      <c r="A398">
        <v>4</v>
      </c>
      <c r="B398">
        <v>127</v>
      </c>
      <c r="C398">
        <v>2022</v>
      </c>
      <c r="D398" t="s">
        <v>471</v>
      </c>
      <c r="E398">
        <v>2548</v>
      </c>
      <c r="F398">
        <v>86.53</v>
      </c>
      <c r="G398">
        <v>61.68</v>
      </c>
      <c r="I398" t="s">
        <v>472</v>
      </c>
    </row>
    <row r="399" spans="1:9" x14ac:dyDescent="0.3">
      <c r="A399">
        <v>4</v>
      </c>
      <c r="B399">
        <v>127</v>
      </c>
      <c r="C399">
        <v>2022</v>
      </c>
      <c r="D399" t="s">
        <v>473</v>
      </c>
    </row>
    <row r="400" spans="1:9" x14ac:dyDescent="0.3">
      <c r="A400">
        <v>4</v>
      </c>
      <c r="B400">
        <v>127</v>
      </c>
      <c r="C400">
        <v>2022</v>
      </c>
      <c r="D400" t="s">
        <v>474</v>
      </c>
      <c r="E400">
        <v>2513</v>
      </c>
      <c r="F400">
        <v>79.45</v>
      </c>
      <c r="G400">
        <v>60.18</v>
      </c>
      <c r="I400" t="s">
        <v>475</v>
      </c>
    </row>
    <row r="401" spans="1:9" x14ac:dyDescent="0.3">
      <c r="A401">
        <v>4</v>
      </c>
      <c r="B401">
        <v>127</v>
      </c>
      <c r="C401">
        <v>2022</v>
      </c>
      <c r="D401" t="s">
        <v>476</v>
      </c>
      <c r="E401">
        <v>2444</v>
      </c>
      <c r="F401">
        <v>82.65</v>
      </c>
      <c r="G401">
        <v>62.76</v>
      </c>
      <c r="I401" t="s">
        <v>477</v>
      </c>
    </row>
    <row r="402" spans="1:9" x14ac:dyDescent="0.3">
      <c r="A402">
        <v>4</v>
      </c>
      <c r="B402">
        <v>127</v>
      </c>
      <c r="C402">
        <v>2022</v>
      </c>
      <c r="D402" t="s">
        <v>478</v>
      </c>
    </row>
    <row r="403" spans="1:9" x14ac:dyDescent="0.3">
      <c r="A403">
        <v>4</v>
      </c>
      <c r="B403">
        <v>127</v>
      </c>
      <c r="C403">
        <v>2022</v>
      </c>
      <c r="D403" t="s">
        <v>479</v>
      </c>
      <c r="E403">
        <v>2287</v>
      </c>
      <c r="F403">
        <v>83.05</v>
      </c>
      <c r="G403">
        <v>58.04</v>
      </c>
      <c r="I403" t="s">
        <v>480</v>
      </c>
    </row>
    <row r="404" spans="1:9" x14ac:dyDescent="0.3">
      <c r="A404">
        <v>4</v>
      </c>
      <c r="B404">
        <v>127</v>
      </c>
      <c r="C404">
        <v>2022</v>
      </c>
      <c r="D404" t="s">
        <v>481</v>
      </c>
    </row>
    <row r="405" spans="1:9" x14ac:dyDescent="0.3">
      <c r="A405">
        <v>4</v>
      </c>
      <c r="B405">
        <v>127</v>
      </c>
      <c r="C405">
        <v>2022</v>
      </c>
      <c r="D405" t="s">
        <v>482</v>
      </c>
    </row>
    <row r="406" spans="1:9" x14ac:dyDescent="0.3">
      <c r="A406">
        <v>4</v>
      </c>
      <c r="B406">
        <v>127</v>
      </c>
      <c r="C406">
        <v>2022</v>
      </c>
      <c r="D406" t="s">
        <v>483</v>
      </c>
    </row>
    <row r="407" spans="1:9" x14ac:dyDescent="0.3">
      <c r="A407">
        <v>4</v>
      </c>
      <c r="B407">
        <v>127</v>
      </c>
      <c r="C407">
        <v>2022</v>
      </c>
      <c r="D407" t="s">
        <v>484</v>
      </c>
    </row>
    <row r="408" spans="1:9" x14ac:dyDescent="0.3">
      <c r="A408">
        <v>4</v>
      </c>
      <c r="B408">
        <v>127</v>
      </c>
      <c r="C408">
        <v>2022</v>
      </c>
      <c r="D408" t="s">
        <v>485</v>
      </c>
      <c r="E408">
        <v>2363</v>
      </c>
      <c r="F408">
        <v>79.239999999999995</v>
      </c>
      <c r="G408">
        <v>60.56</v>
      </c>
      <c r="I408" t="s">
        <v>486</v>
      </c>
    </row>
    <row r="409" spans="1:9" x14ac:dyDescent="0.3">
      <c r="A409">
        <v>4</v>
      </c>
      <c r="B409">
        <v>127</v>
      </c>
      <c r="C409">
        <v>2022</v>
      </c>
      <c r="D409" t="s">
        <v>487</v>
      </c>
      <c r="E409">
        <v>2591</v>
      </c>
      <c r="F409">
        <v>83.28</v>
      </c>
      <c r="G409">
        <v>60.49</v>
      </c>
      <c r="I409" t="s">
        <v>488</v>
      </c>
    </row>
    <row r="410" spans="1:9" x14ac:dyDescent="0.3">
      <c r="D410" t="s">
        <v>489</v>
      </c>
    </row>
    <row r="411" spans="1:9" x14ac:dyDescent="0.3">
      <c r="D411" t="s">
        <v>490</v>
      </c>
    </row>
    <row r="412" spans="1:9" x14ac:dyDescent="0.3">
      <c r="D412" t="s">
        <v>491</v>
      </c>
    </row>
    <row r="413" spans="1:9" x14ac:dyDescent="0.3">
      <c r="D413" t="s">
        <v>492</v>
      </c>
    </row>
    <row r="414" spans="1:9" x14ac:dyDescent="0.3">
      <c r="D414" t="s">
        <v>493</v>
      </c>
    </row>
    <row r="415" spans="1:9" x14ac:dyDescent="0.3">
      <c r="D415" t="s">
        <v>494</v>
      </c>
    </row>
    <row r="416" spans="1:9" x14ac:dyDescent="0.3">
      <c r="D416" t="s">
        <v>495</v>
      </c>
    </row>
    <row r="417" spans="1:9" x14ac:dyDescent="0.3">
      <c r="A417">
        <v>5</v>
      </c>
      <c r="B417">
        <v>129</v>
      </c>
      <c r="C417">
        <v>2022</v>
      </c>
      <c r="D417" t="s">
        <v>496</v>
      </c>
    </row>
    <row r="418" spans="1:9" x14ac:dyDescent="0.3">
      <c r="A418">
        <v>5</v>
      </c>
      <c r="B418">
        <v>129</v>
      </c>
      <c r="C418">
        <v>2022</v>
      </c>
      <c r="D418" t="s">
        <v>497</v>
      </c>
    </row>
    <row r="419" spans="1:9" x14ac:dyDescent="0.3">
      <c r="A419">
        <v>5</v>
      </c>
      <c r="B419">
        <v>129</v>
      </c>
      <c r="C419">
        <v>2022</v>
      </c>
      <c r="D419" t="s">
        <v>498</v>
      </c>
      <c r="E419">
        <v>2757</v>
      </c>
      <c r="F419">
        <v>78.02</v>
      </c>
      <c r="G419">
        <v>56.16</v>
      </c>
      <c r="I419" t="s">
        <v>187</v>
      </c>
    </row>
    <row r="420" spans="1:9" x14ac:dyDescent="0.3">
      <c r="A420">
        <v>5</v>
      </c>
      <c r="B420">
        <v>129</v>
      </c>
      <c r="C420">
        <v>2022</v>
      </c>
      <c r="D420" t="s">
        <v>499</v>
      </c>
      <c r="E420">
        <v>3125</v>
      </c>
      <c r="F420">
        <v>86.51</v>
      </c>
      <c r="G420">
        <v>57.85</v>
      </c>
      <c r="I420" t="s">
        <v>190</v>
      </c>
    </row>
    <row r="421" spans="1:9" x14ac:dyDescent="0.3">
      <c r="A421">
        <v>5</v>
      </c>
      <c r="B421">
        <v>129</v>
      </c>
      <c r="C421">
        <v>2022</v>
      </c>
      <c r="D421" t="s">
        <v>500</v>
      </c>
      <c r="E421">
        <v>3263</v>
      </c>
      <c r="F421">
        <v>87.14</v>
      </c>
      <c r="G421">
        <v>61.79</v>
      </c>
      <c r="I421" t="s">
        <v>194</v>
      </c>
    </row>
    <row r="422" spans="1:9" x14ac:dyDescent="0.3">
      <c r="A422">
        <v>5</v>
      </c>
      <c r="B422">
        <v>129</v>
      </c>
      <c r="C422">
        <v>2022</v>
      </c>
      <c r="D422" t="s">
        <v>501</v>
      </c>
      <c r="E422">
        <v>2621</v>
      </c>
      <c r="F422">
        <v>83.17</v>
      </c>
      <c r="G422">
        <v>59.53</v>
      </c>
      <c r="I422" t="s">
        <v>192</v>
      </c>
    </row>
    <row r="423" spans="1:9" x14ac:dyDescent="0.3">
      <c r="A423">
        <v>5</v>
      </c>
      <c r="B423">
        <v>129</v>
      </c>
      <c r="C423">
        <v>2022</v>
      </c>
      <c r="D423" t="s">
        <v>502</v>
      </c>
    </row>
    <row r="424" spans="1:9" x14ac:dyDescent="0.3">
      <c r="A424">
        <v>5</v>
      </c>
      <c r="B424">
        <v>129</v>
      </c>
      <c r="C424">
        <v>2022</v>
      </c>
      <c r="D424" t="s">
        <v>503</v>
      </c>
    </row>
    <row r="425" spans="1:9" x14ac:dyDescent="0.3">
      <c r="A425">
        <v>5</v>
      </c>
      <c r="B425">
        <v>129</v>
      </c>
      <c r="C425">
        <v>2022</v>
      </c>
      <c r="D425" t="s">
        <v>504</v>
      </c>
    </row>
    <row r="426" spans="1:9" x14ac:dyDescent="0.3">
      <c r="A426">
        <v>4</v>
      </c>
      <c r="B426">
        <v>127</v>
      </c>
      <c r="C426">
        <v>2022</v>
      </c>
      <c r="D426" t="s">
        <v>505</v>
      </c>
      <c r="E426">
        <v>2847</v>
      </c>
      <c r="F426">
        <v>82.2</v>
      </c>
      <c r="G426">
        <v>57.94</v>
      </c>
      <c r="I426" t="s">
        <v>506</v>
      </c>
    </row>
    <row r="427" spans="1:9" x14ac:dyDescent="0.3">
      <c r="A427">
        <v>4</v>
      </c>
      <c r="B427">
        <v>127</v>
      </c>
      <c r="C427">
        <v>2022</v>
      </c>
      <c r="D427" t="s">
        <v>507</v>
      </c>
    </row>
    <row r="428" spans="1:9" x14ac:dyDescent="0.3">
      <c r="A428">
        <v>4</v>
      </c>
      <c r="B428">
        <v>127</v>
      </c>
      <c r="C428">
        <v>2022</v>
      </c>
      <c r="D428" t="s">
        <v>508</v>
      </c>
      <c r="E428">
        <v>2881</v>
      </c>
      <c r="F428">
        <v>84.83</v>
      </c>
      <c r="G428">
        <v>61.02</v>
      </c>
      <c r="I428" t="s">
        <v>509</v>
      </c>
    </row>
    <row r="429" spans="1:9" x14ac:dyDescent="0.3">
      <c r="A429">
        <v>4</v>
      </c>
      <c r="B429">
        <v>127</v>
      </c>
      <c r="C429">
        <v>2022</v>
      </c>
      <c r="D429" t="s">
        <v>510</v>
      </c>
      <c r="E429">
        <v>2648</v>
      </c>
      <c r="F429">
        <v>84.47</v>
      </c>
      <c r="G429">
        <v>62.34</v>
      </c>
      <c r="I429" t="s">
        <v>511</v>
      </c>
    </row>
    <row r="430" spans="1:9" x14ac:dyDescent="0.3">
      <c r="A430">
        <v>4</v>
      </c>
      <c r="B430">
        <v>127</v>
      </c>
      <c r="C430">
        <v>2022</v>
      </c>
      <c r="D430" t="s">
        <v>512</v>
      </c>
      <c r="E430">
        <v>2722</v>
      </c>
      <c r="F430">
        <v>87.23</v>
      </c>
      <c r="G430">
        <v>57.82</v>
      </c>
      <c r="I430" t="s">
        <v>513</v>
      </c>
    </row>
    <row r="431" spans="1:9" x14ac:dyDescent="0.3">
      <c r="A431">
        <v>4</v>
      </c>
      <c r="B431">
        <v>127</v>
      </c>
      <c r="C431">
        <v>2022</v>
      </c>
      <c r="D431" t="s">
        <v>514</v>
      </c>
    </row>
    <row r="432" spans="1:9" x14ac:dyDescent="0.3">
      <c r="A432">
        <v>4</v>
      </c>
      <c r="B432">
        <v>127</v>
      </c>
      <c r="C432">
        <v>2022</v>
      </c>
      <c r="D432" t="s">
        <v>515</v>
      </c>
    </row>
    <row r="433" spans="1:9" x14ac:dyDescent="0.3">
      <c r="A433">
        <v>4</v>
      </c>
      <c r="B433">
        <v>127</v>
      </c>
      <c r="C433">
        <v>2022</v>
      </c>
      <c r="D433" t="s">
        <v>516</v>
      </c>
      <c r="E433">
        <v>2890</v>
      </c>
      <c r="F433">
        <v>87.31</v>
      </c>
      <c r="G433">
        <v>58.69</v>
      </c>
      <c r="I433" t="s">
        <v>517</v>
      </c>
    </row>
    <row r="434" spans="1:9" x14ac:dyDescent="0.3">
      <c r="A434">
        <v>4</v>
      </c>
      <c r="B434">
        <v>127</v>
      </c>
      <c r="C434">
        <v>2022</v>
      </c>
      <c r="D434" t="s">
        <v>518</v>
      </c>
      <c r="E434">
        <v>2169</v>
      </c>
      <c r="F434">
        <v>74.819999999999993</v>
      </c>
      <c r="G434">
        <v>56.77</v>
      </c>
      <c r="I434" t="s">
        <v>519</v>
      </c>
    </row>
    <row r="435" spans="1:9" x14ac:dyDescent="0.3">
      <c r="A435">
        <v>4</v>
      </c>
      <c r="B435">
        <v>127</v>
      </c>
      <c r="C435">
        <v>2022</v>
      </c>
      <c r="D435" t="s">
        <v>520</v>
      </c>
    </row>
    <row r="436" spans="1:9" x14ac:dyDescent="0.3">
      <c r="A436">
        <v>4</v>
      </c>
      <c r="B436">
        <v>127</v>
      </c>
      <c r="C436">
        <v>2022</v>
      </c>
      <c r="D436" t="s">
        <v>521</v>
      </c>
    </row>
    <row r="437" spans="1:9" x14ac:dyDescent="0.3">
      <c r="A437">
        <v>4</v>
      </c>
      <c r="B437">
        <v>127</v>
      </c>
      <c r="C437">
        <v>2022</v>
      </c>
      <c r="D437" t="s">
        <v>522</v>
      </c>
    </row>
    <row r="438" spans="1:9" x14ac:dyDescent="0.3">
      <c r="A438">
        <v>4</v>
      </c>
      <c r="B438">
        <v>127</v>
      </c>
      <c r="C438">
        <v>2022</v>
      </c>
      <c r="D438" t="s">
        <v>523</v>
      </c>
    </row>
    <row r="439" spans="1:9" x14ac:dyDescent="0.3">
      <c r="A439">
        <v>4</v>
      </c>
      <c r="B439">
        <v>127</v>
      </c>
      <c r="C439">
        <v>2022</v>
      </c>
      <c r="D439" t="s">
        <v>524</v>
      </c>
    </row>
    <row r="440" spans="1:9" x14ac:dyDescent="0.3">
      <c r="A440">
        <v>4</v>
      </c>
      <c r="B440">
        <v>127</v>
      </c>
      <c r="C440">
        <v>2022</v>
      </c>
      <c r="D440" t="s">
        <v>525</v>
      </c>
    </row>
    <row r="441" spans="1:9" x14ac:dyDescent="0.3">
      <c r="A441">
        <v>4</v>
      </c>
      <c r="B441">
        <v>127</v>
      </c>
      <c r="C441">
        <v>2022</v>
      </c>
      <c r="D441" t="s">
        <v>526</v>
      </c>
    </row>
    <row r="442" spans="1:9" x14ac:dyDescent="0.3">
      <c r="A442">
        <v>4</v>
      </c>
      <c r="B442">
        <v>127</v>
      </c>
      <c r="C442">
        <v>2022</v>
      </c>
      <c r="D442" t="s">
        <v>527</v>
      </c>
    </row>
    <row r="443" spans="1:9" x14ac:dyDescent="0.3">
      <c r="A443">
        <v>4</v>
      </c>
      <c r="B443">
        <v>127</v>
      </c>
      <c r="C443">
        <v>2022</v>
      </c>
      <c r="D443" t="s">
        <v>528</v>
      </c>
      <c r="E443">
        <v>2910</v>
      </c>
      <c r="F443">
        <v>84.22</v>
      </c>
      <c r="G443">
        <v>62.44</v>
      </c>
      <c r="I443" t="s">
        <v>529</v>
      </c>
    </row>
    <row r="444" spans="1:9" x14ac:dyDescent="0.3">
      <c r="A444">
        <v>4</v>
      </c>
      <c r="B444">
        <v>127</v>
      </c>
      <c r="C444">
        <v>2022</v>
      </c>
      <c r="D444" t="s">
        <v>530</v>
      </c>
    </row>
    <row r="445" spans="1:9" x14ac:dyDescent="0.3">
      <c r="A445">
        <v>4</v>
      </c>
      <c r="B445">
        <v>127</v>
      </c>
      <c r="C445">
        <v>2022</v>
      </c>
      <c r="D445" t="s">
        <v>531</v>
      </c>
    </row>
    <row r="446" spans="1:9" x14ac:dyDescent="0.3">
      <c r="A446">
        <v>4</v>
      </c>
      <c r="B446">
        <v>127</v>
      </c>
      <c r="C446">
        <v>2022</v>
      </c>
      <c r="D446" t="s">
        <v>532</v>
      </c>
    </row>
    <row r="447" spans="1:9" x14ac:dyDescent="0.3">
      <c r="A447">
        <v>4</v>
      </c>
      <c r="B447">
        <v>127</v>
      </c>
      <c r="C447">
        <v>2022</v>
      </c>
      <c r="D447" t="s">
        <v>533</v>
      </c>
    </row>
    <row r="448" spans="1:9" x14ac:dyDescent="0.3">
      <c r="A448">
        <v>4</v>
      </c>
      <c r="B448">
        <v>127</v>
      </c>
      <c r="C448">
        <v>2022</v>
      </c>
      <c r="D448" t="s">
        <v>534</v>
      </c>
    </row>
    <row r="449" spans="1:9" x14ac:dyDescent="0.3">
      <c r="A449">
        <v>4</v>
      </c>
      <c r="B449">
        <v>127</v>
      </c>
      <c r="C449">
        <v>2022</v>
      </c>
      <c r="D449" t="s">
        <v>535</v>
      </c>
      <c r="E449">
        <v>2632</v>
      </c>
      <c r="F449">
        <v>87.39</v>
      </c>
      <c r="G449">
        <v>62.83</v>
      </c>
      <c r="I449" t="s">
        <v>536</v>
      </c>
    </row>
    <row r="450" spans="1:9" x14ac:dyDescent="0.3">
      <c r="A450">
        <v>4</v>
      </c>
      <c r="B450">
        <v>127</v>
      </c>
      <c r="C450">
        <v>2022</v>
      </c>
      <c r="D450" t="s">
        <v>537</v>
      </c>
    </row>
    <row r="451" spans="1:9" x14ac:dyDescent="0.3">
      <c r="A451">
        <v>4</v>
      </c>
      <c r="B451">
        <v>127</v>
      </c>
      <c r="C451">
        <v>2022</v>
      </c>
      <c r="D451" t="s">
        <v>538</v>
      </c>
    </row>
    <row r="452" spans="1:9" x14ac:dyDescent="0.3">
      <c r="A452">
        <v>4</v>
      </c>
      <c r="B452">
        <v>127</v>
      </c>
      <c r="C452">
        <v>2022</v>
      </c>
      <c r="D452" t="s">
        <v>539</v>
      </c>
    </row>
    <row r="453" spans="1:9" x14ac:dyDescent="0.3">
      <c r="A453">
        <v>4</v>
      </c>
      <c r="B453">
        <v>127</v>
      </c>
      <c r="C453">
        <v>2022</v>
      </c>
      <c r="D453" t="s">
        <v>540</v>
      </c>
    </row>
    <row r="454" spans="1:9" x14ac:dyDescent="0.3">
      <c r="A454">
        <v>4</v>
      </c>
      <c r="B454">
        <v>127</v>
      </c>
      <c r="C454">
        <v>2022</v>
      </c>
      <c r="D454" t="s">
        <v>541</v>
      </c>
    </row>
    <row r="455" spans="1:9" x14ac:dyDescent="0.3">
      <c r="A455">
        <v>4</v>
      </c>
      <c r="B455">
        <v>127</v>
      </c>
      <c r="C455">
        <v>2022</v>
      </c>
      <c r="D455" t="s">
        <v>542</v>
      </c>
    </row>
    <row r="456" spans="1:9" x14ac:dyDescent="0.3">
      <c r="A456">
        <v>4</v>
      </c>
      <c r="B456">
        <v>127</v>
      </c>
      <c r="C456">
        <v>2022</v>
      </c>
      <c r="D456" t="s">
        <v>543</v>
      </c>
    </row>
    <row r="457" spans="1:9" x14ac:dyDescent="0.3">
      <c r="A457">
        <v>4</v>
      </c>
      <c r="B457">
        <v>127</v>
      </c>
      <c r="C457">
        <v>2022</v>
      </c>
      <c r="D457" t="s">
        <v>544</v>
      </c>
    </row>
    <row r="458" spans="1:9" x14ac:dyDescent="0.3">
      <c r="A458">
        <v>4</v>
      </c>
      <c r="B458">
        <v>127</v>
      </c>
      <c r="C458">
        <v>2022</v>
      </c>
      <c r="D458" t="s">
        <v>545</v>
      </c>
    </row>
    <row r="459" spans="1:9" x14ac:dyDescent="0.3">
      <c r="A459">
        <v>4</v>
      </c>
      <c r="B459">
        <v>127</v>
      </c>
      <c r="C459">
        <v>2022</v>
      </c>
      <c r="D459" t="s">
        <v>546</v>
      </c>
    </row>
    <row r="460" spans="1:9" x14ac:dyDescent="0.3">
      <c r="A460">
        <v>4</v>
      </c>
      <c r="B460">
        <v>127</v>
      </c>
      <c r="C460">
        <v>2022</v>
      </c>
      <c r="D460" t="s">
        <v>547</v>
      </c>
    </row>
    <row r="461" spans="1:9" x14ac:dyDescent="0.3">
      <c r="A461">
        <v>4</v>
      </c>
      <c r="B461">
        <v>127</v>
      </c>
      <c r="C461">
        <v>2022</v>
      </c>
      <c r="D461" t="s">
        <v>548</v>
      </c>
    </row>
    <row r="462" spans="1:9" x14ac:dyDescent="0.3">
      <c r="A462">
        <v>4</v>
      </c>
      <c r="B462">
        <v>127</v>
      </c>
      <c r="C462">
        <v>2022</v>
      </c>
      <c r="D462" t="s">
        <v>549</v>
      </c>
    </row>
    <row r="463" spans="1:9" x14ac:dyDescent="0.3">
      <c r="A463">
        <v>4</v>
      </c>
      <c r="B463">
        <v>127</v>
      </c>
      <c r="C463">
        <v>2022</v>
      </c>
      <c r="D463" t="s">
        <v>33</v>
      </c>
      <c r="E463">
        <v>2457</v>
      </c>
      <c r="F463">
        <v>84.67</v>
      </c>
      <c r="G463">
        <v>56.47</v>
      </c>
      <c r="I463" t="s">
        <v>550</v>
      </c>
    </row>
    <row r="464" spans="1:9" x14ac:dyDescent="0.3">
      <c r="A464">
        <v>5</v>
      </c>
      <c r="B464">
        <v>129</v>
      </c>
      <c r="C464">
        <v>2022</v>
      </c>
      <c r="D464" t="s">
        <v>551</v>
      </c>
    </row>
    <row r="465" spans="1:9" x14ac:dyDescent="0.3">
      <c r="A465">
        <v>5</v>
      </c>
      <c r="B465">
        <v>129</v>
      </c>
      <c r="C465">
        <v>2022</v>
      </c>
      <c r="D465" t="s">
        <v>552</v>
      </c>
    </row>
    <row r="466" spans="1:9" x14ac:dyDescent="0.3">
      <c r="A466">
        <v>5</v>
      </c>
      <c r="B466">
        <v>129</v>
      </c>
      <c r="C466">
        <v>2022</v>
      </c>
      <c r="D466" t="s">
        <v>553</v>
      </c>
      <c r="E466">
        <v>3032</v>
      </c>
      <c r="F466">
        <v>83.65</v>
      </c>
      <c r="G466">
        <v>69.540000000000006</v>
      </c>
      <c r="I466" t="s">
        <v>37</v>
      </c>
    </row>
    <row r="467" spans="1:9" x14ac:dyDescent="0.3">
      <c r="A467">
        <v>5</v>
      </c>
      <c r="B467">
        <v>129</v>
      </c>
      <c r="C467">
        <v>2022</v>
      </c>
      <c r="D467" t="s">
        <v>554</v>
      </c>
      <c r="E467">
        <v>2825</v>
      </c>
      <c r="F467">
        <v>84.79</v>
      </c>
      <c r="G467">
        <v>63.26</v>
      </c>
      <c r="I467" t="s">
        <v>39</v>
      </c>
    </row>
    <row r="468" spans="1:9" x14ac:dyDescent="0.3">
      <c r="A468">
        <v>5</v>
      </c>
      <c r="B468">
        <v>129</v>
      </c>
      <c r="C468">
        <v>2022</v>
      </c>
      <c r="D468" t="s">
        <v>555</v>
      </c>
      <c r="E468">
        <v>2804</v>
      </c>
      <c r="F468">
        <v>83.15</v>
      </c>
      <c r="G468">
        <v>61.28</v>
      </c>
      <c r="I468" t="s">
        <v>41</v>
      </c>
    </row>
    <row r="469" spans="1:9" x14ac:dyDescent="0.3">
      <c r="A469">
        <v>5</v>
      </c>
      <c r="B469">
        <v>129</v>
      </c>
      <c r="C469">
        <v>2022</v>
      </c>
      <c r="D469" t="s">
        <v>556</v>
      </c>
      <c r="E469">
        <v>3211</v>
      </c>
      <c r="F469">
        <v>84.8</v>
      </c>
      <c r="G469">
        <v>61.73</v>
      </c>
      <c r="I469" t="s">
        <v>43</v>
      </c>
    </row>
    <row r="470" spans="1:9" x14ac:dyDescent="0.3">
      <c r="A470">
        <v>5</v>
      </c>
      <c r="B470">
        <v>129</v>
      </c>
      <c r="C470">
        <v>2022</v>
      </c>
      <c r="D470" t="s">
        <v>557</v>
      </c>
      <c r="E470">
        <v>2793</v>
      </c>
      <c r="F470">
        <v>87.14</v>
      </c>
      <c r="G470">
        <v>60.9</v>
      </c>
      <c r="I470" t="s">
        <v>45</v>
      </c>
    </row>
    <row r="471" spans="1:9" x14ac:dyDescent="0.3">
      <c r="A471">
        <v>5</v>
      </c>
      <c r="B471">
        <v>129</v>
      </c>
      <c r="C471">
        <v>2022</v>
      </c>
      <c r="D471" t="s">
        <v>558</v>
      </c>
      <c r="E471">
        <v>3084</v>
      </c>
      <c r="F471">
        <v>84.38</v>
      </c>
      <c r="G471">
        <v>65.52</v>
      </c>
      <c r="I471" t="s">
        <v>48</v>
      </c>
    </row>
    <row r="472" spans="1:9" x14ac:dyDescent="0.3">
      <c r="A472">
        <v>5</v>
      </c>
      <c r="B472">
        <v>129</v>
      </c>
      <c r="C472">
        <v>2022</v>
      </c>
      <c r="D472" t="s">
        <v>559</v>
      </c>
      <c r="E472">
        <v>2736</v>
      </c>
      <c r="F472">
        <v>85.5</v>
      </c>
      <c r="G472">
        <v>59.2</v>
      </c>
      <c r="I472" t="s">
        <v>52</v>
      </c>
    </row>
    <row r="473" spans="1:9" x14ac:dyDescent="0.3">
      <c r="A473">
        <v>5</v>
      </c>
      <c r="B473">
        <v>129</v>
      </c>
      <c r="C473">
        <v>2022</v>
      </c>
      <c r="D473" t="s">
        <v>560</v>
      </c>
      <c r="E473">
        <v>3037</v>
      </c>
      <c r="F473">
        <v>85.08</v>
      </c>
      <c r="G473">
        <v>64.41</v>
      </c>
      <c r="I473" t="s">
        <v>57</v>
      </c>
    </row>
    <row r="474" spans="1:9" x14ac:dyDescent="0.3">
      <c r="A474">
        <v>5</v>
      </c>
      <c r="B474">
        <v>129</v>
      </c>
      <c r="C474">
        <v>2022</v>
      </c>
      <c r="D474" t="s">
        <v>561</v>
      </c>
      <c r="E474">
        <v>2845</v>
      </c>
      <c r="F474">
        <v>80.56</v>
      </c>
      <c r="G474">
        <v>63.24</v>
      </c>
      <c r="I474" t="s">
        <v>62</v>
      </c>
    </row>
    <row r="475" spans="1:9" x14ac:dyDescent="0.3">
      <c r="A475">
        <v>5</v>
      </c>
      <c r="B475">
        <v>129</v>
      </c>
      <c r="C475">
        <v>2022</v>
      </c>
      <c r="D475" t="s">
        <v>562</v>
      </c>
      <c r="E475">
        <v>2760</v>
      </c>
      <c r="F475">
        <v>85.5</v>
      </c>
      <c r="G475">
        <v>64.540000000000006</v>
      </c>
      <c r="I475" t="s">
        <v>71</v>
      </c>
    </row>
    <row r="476" spans="1:9" x14ac:dyDescent="0.3">
      <c r="A476">
        <v>5</v>
      </c>
      <c r="B476">
        <v>129</v>
      </c>
      <c r="C476">
        <v>2022</v>
      </c>
      <c r="D476" t="s">
        <v>563</v>
      </c>
    </row>
    <row r="477" spans="1:9" x14ac:dyDescent="0.3">
      <c r="A477">
        <v>5</v>
      </c>
      <c r="B477">
        <v>129</v>
      </c>
      <c r="C477">
        <v>2022</v>
      </c>
      <c r="D477" t="s">
        <v>564</v>
      </c>
      <c r="E477">
        <v>2865</v>
      </c>
      <c r="F477">
        <v>78.239999999999995</v>
      </c>
      <c r="G477">
        <v>59.04</v>
      </c>
      <c r="I477" t="s">
        <v>74</v>
      </c>
    </row>
    <row r="478" spans="1:9" x14ac:dyDescent="0.3">
      <c r="A478">
        <v>5</v>
      </c>
      <c r="B478">
        <v>129</v>
      </c>
      <c r="C478">
        <v>2022</v>
      </c>
      <c r="D478" t="s">
        <v>565</v>
      </c>
    </row>
    <row r="479" spans="1:9" x14ac:dyDescent="0.3">
      <c r="A479">
        <v>5</v>
      </c>
      <c r="B479">
        <v>129</v>
      </c>
      <c r="C479">
        <v>2022</v>
      </c>
      <c r="D479" t="s">
        <v>566</v>
      </c>
    </row>
    <row r="480" spans="1:9" x14ac:dyDescent="0.3">
      <c r="A480">
        <v>5</v>
      </c>
      <c r="B480">
        <v>129</v>
      </c>
      <c r="C480">
        <v>2022</v>
      </c>
      <c r="D480" t="s">
        <v>567</v>
      </c>
    </row>
    <row r="481" spans="1:9" x14ac:dyDescent="0.3">
      <c r="A481">
        <v>5</v>
      </c>
      <c r="B481">
        <v>129</v>
      </c>
      <c r="C481">
        <v>2022</v>
      </c>
      <c r="D481" t="s">
        <v>568</v>
      </c>
    </row>
    <row r="482" spans="1:9" x14ac:dyDescent="0.3">
      <c r="A482">
        <v>5</v>
      </c>
      <c r="B482">
        <v>129</v>
      </c>
      <c r="C482">
        <v>2022</v>
      </c>
      <c r="D482" t="s">
        <v>569</v>
      </c>
    </row>
    <row r="483" spans="1:9" x14ac:dyDescent="0.3">
      <c r="A483">
        <v>5</v>
      </c>
      <c r="B483">
        <v>129</v>
      </c>
      <c r="C483">
        <v>2022</v>
      </c>
      <c r="D483" t="s">
        <v>570</v>
      </c>
      <c r="E483">
        <v>2497</v>
      </c>
      <c r="F483">
        <v>81.27</v>
      </c>
      <c r="G483">
        <v>55.03</v>
      </c>
      <c r="I483" t="s">
        <v>76</v>
      </c>
    </row>
    <row r="484" spans="1:9" x14ac:dyDescent="0.3">
      <c r="A484">
        <v>5</v>
      </c>
      <c r="B484">
        <v>129</v>
      </c>
      <c r="C484">
        <v>2022</v>
      </c>
      <c r="D484" t="s">
        <v>571</v>
      </c>
      <c r="E484">
        <v>2814</v>
      </c>
      <c r="F484">
        <v>87.91</v>
      </c>
      <c r="G484">
        <v>60.81</v>
      </c>
      <c r="I484" t="s">
        <v>81</v>
      </c>
    </row>
    <row r="485" spans="1:9" x14ac:dyDescent="0.3">
      <c r="A485">
        <v>5</v>
      </c>
      <c r="B485">
        <v>129</v>
      </c>
      <c r="C485">
        <v>2022</v>
      </c>
      <c r="D485" t="s">
        <v>572</v>
      </c>
      <c r="E485">
        <v>2833</v>
      </c>
      <c r="F485">
        <v>85.12</v>
      </c>
      <c r="G485">
        <v>61.35</v>
      </c>
      <c r="I485" t="s">
        <v>85</v>
      </c>
    </row>
    <row r="486" spans="1:9" x14ac:dyDescent="0.3">
      <c r="A486">
        <v>5</v>
      </c>
      <c r="B486">
        <v>129</v>
      </c>
      <c r="C486">
        <v>2022</v>
      </c>
      <c r="D486" t="s">
        <v>573</v>
      </c>
    </row>
    <row r="487" spans="1:9" x14ac:dyDescent="0.3">
      <c r="A487">
        <v>5</v>
      </c>
      <c r="B487">
        <v>129</v>
      </c>
      <c r="C487">
        <v>2022</v>
      </c>
      <c r="D487" t="s">
        <v>574</v>
      </c>
      <c r="E487">
        <v>3115</v>
      </c>
      <c r="F487">
        <v>90.31</v>
      </c>
      <c r="G487">
        <v>65.64</v>
      </c>
      <c r="I487" t="s">
        <v>319</v>
      </c>
    </row>
    <row r="488" spans="1:9" x14ac:dyDescent="0.3">
      <c r="A488">
        <v>5</v>
      </c>
      <c r="B488">
        <v>129</v>
      </c>
      <c r="C488">
        <v>2022</v>
      </c>
      <c r="D488" t="s">
        <v>575</v>
      </c>
    </row>
    <row r="489" spans="1:9" x14ac:dyDescent="0.3">
      <c r="A489">
        <v>5</v>
      </c>
      <c r="B489">
        <v>129</v>
      </c>
      <c r="C489">
        <v>2022</v>
      </c>
      <c r="D489" t="s">
        <v>576</v>
      </c>
      <c r="E489">
        <v>3088</v>
      </c>
      <c r="F489">
        <v>85.59</v>
      </c>
      <c r="G489">
        <v>58.32</v>
      </c>
      <c r="I489" t="s">
        <v>88</v>
      </c>
    </row>
    <row r="490" spans="1:9" x14ac:dyDescent="0.3">
      <c r="A490">
        <v>5</v>
      </c>
      <c r="B490">
        <v>129</v>
      </c>
      <c r="C490">
        <v>2022</v>
      </c>
      <c r="D490" t="s">
        <v>577</v>
      </c>
      <c r="E490">
        <v>2864</v>
      </c>
      <c r="F490">
        <v>82.31</v>
      </c>
      <c r="G490">
        <v>62.33</v>
      </c>
      <c r="I490" t="s">
        <v>114</v>
      </c>
    </row>
    <row r="491" spans="1:9" x14ac:dyDescent="0.3">
      <c r="A491">
        <v>5</v>
      </c>
      <c r="B491">
        <v>129</v>
      </c>
      <c r="C491">
        <v>2022</v>
      </c>
      <c r="D491" t="s">
        <v>578</v>
      </c>
      <c r="E491">
        <v>2856</v>
      </c>
      <c r="F491">
        <v>82.13</v>
      </c>
      <c r="G491">
        <v>61.24</v>
      </c>
      <c r="I491" t="s">
        <v>116</v>
      </c>
    </row>
    <row r="492" spans="1:9" x14ac:dyDescent="0.3">
      <c r="A492">
        <v>5</v>
      </c>
      <c r="B492">
        <v>129</v>
      </c>
      <c r="C492">
        <v>2022</v>
      </c>
      <c r="D492" t="s">
        <v>579</v>
      </c>
    </row>
    <row r="493" spans="1:9" x14ac:dyDescent="0.3">
      <c r="A493">
        <v>5</v>
      </c>
      <c r="B493">
        <v>129</v>
      </c>
      <c r="C493">
        <v>2022</v>
      </c>
      <c r="D493" t="s">
        <v>580</v>
      </c>
    </row>
    <row r="494" spans="1:9" x14ac:dyDescent="0.3">
      <c r="A494">
        <v>5</v>
      </c>
      <c r="B494">
        <v>129</v>
      </c>
      <c r="C494">
        <v>2022</v>
      </c>
      <c r="D494" t="s">
        <v>581</v>
      </c>
      <c r="E494">
        <v>3083</v>
      </c>
      <c r="F494">
        <v>89.95</v>
      </c>
      <c r="G494">
        <v>63.38</v>
      </c>
      <c r="I494" t="s">
        <v>118</v>
      </c>
    </row>
    <row r="495" spans="1:9" x14ac:dyDescent="0.3">
      <c r="A495">
        <v>5</v>
      </c>
      <c r="B495">
        <v>129</v>
      </c>
      <c r="C495">
        <v>2022</v>
      </c>
      <c r="D495" t="s">
        <v>582</v>
      </c>
      <c r="E495">
        <v>2434</v>
      </c>
      <c r="F495">
        <v>82.07</v>
      </c>
      <c r="G495">
        <v>60.13</v>
      </c>
      <c r="I495" t="s">
        <v>120</v>
      </c>
    </row>
    <row r="496" spans="1:9" x14ac:dyDescent="0.3">
      <c r="A496">
        <v>5</v>
      </c>
      <c r="B496">
        <v>129</v>
      </c>
      <c r="C496">
        <v>2022</v>
      </c>
      <c r="D496" t="s">
        <v>583</v>
      </c>
    </row>
    <row r="497" spans="1:9" x14ac:dyDescent="0.3">
      <c r="A497">
        <v>5</v>
      </c>
      <c r="B497">
        <v>129</v>
      </c>
      <c r="C497">
        <v>2022</v>
      </c>
      <c r="D497" t="s">
        <v>584</v>
      </c>
    </row>
    <row r="498" spans="1:9" x14ac:dyDescent="0.3">
      <c r="A498">
        <v>5</v>
      </c>
      <c r="B498">
        <v>129</v>
      </c>
      <c r="C498">
        <v>2022</v>
      </c>
      <c r="D498" t="s">
        <v>585</v>
      </c>
    </row>
    <row r="499" spans="1:9" x14ac:dyDescent="0.3">
      <c r="A499">
        <v>5</v>
      </c>
      <c r="B499">
        <v>129</v>
      </c>
      <c r="C499">
        <v>2022</v>
      </c>
      <c r="D499" t="s">
        <v>586</v>
      </c>
      <c r="E499">
        <v>2889</v>
      </c>
      <c r="F499">
        <v>80.69</v>
      </c>
      <c r="G499">
        <v>54.42</v>
      </c>
      <c r="I499" t="s">
        <v>122</v>
      </c>
    </row>
    <row r="500" spans="1:9" x14ac:dyDescent="0.3">
      <c r="A500">
        <v>5</v>
      </c>
      <c r="B500">
        <v>129</v>
      </c>
      <c r="C500">
        <v>2022</v>
      </c>
      <c r="D500" t="s">
        <v>587</v>
      </c>
      <c r="E500">
        <v>3277</v>
      </c>
      <c r="F500">
        <v>84.71</v>
      </c>
      <c r="G500">
        <v>62.18</v>
      </c>
      <c r="I500" t="s">
        <v>124</v>
      </c>
    </row>
    <row r="501" spans="1:9" x14ac:dyDescent="0.3">
      <c r="A501">
        <v>5</v>
      </c>
      <c r="B501">
        <v>129</v>
      </c>
      <c r="C501">
        <v>2022</v>
      </c>
      <c r="D501" t="s">
        <v>588</v>
      </c>
    </row>
    <row r="502" spans="1:9" x14ac:dyDescent="0.3">
      <c r="A502">
        <v>5</v>
      </c>
      <c r="B502">
        <v>129</v>
      </c>
      <c r="C502">
        <v>2022</v>
      </c>
      <c r="D502" t="s">
        <v>589</v>
      </c>
    </row>
    <row r="503" spans="1:9" x14ac:dyDescent="0.3">
      <c r="A503">
        <v>5</v>
      </c>
      <c r="B503">
        <v>129</v>
      </c>
      <c r="C503">
        <v>2022</v>
      </c>
      <c r="D503" t="s">
        <v>590</v>
      </c>
    </row>
    <row r="504" spans="1:9" x14ac:dyDescent="0.3">
      <c r="A504">
        <v>5</v>
      </c>
      <c r="B504">
        <v>129</v>
      </c>
      <c r="C504">
        <v>2022</v>
      </c>
      <c r="D504" t="s">
        <v>591</v>
      </c>
      <c r="E504">
        <v>2790</v>
      </c>
      <c r="F504">
        <v>81.42</v>
      </c>
      <c r="G504">
        <v>57.81</v>
      </c>
      <c r="I504" t="s">
        <v>334</v>
      </c>
    </row>
    <row r="505" spans="1:9" x14ac:dyDescent="0.3">
      <c r="A505">
        <v>5</v>
      </c>
      <c r="B505">
        <v>129</v>
      </c>
      <c r="C505">
        <v>2022</v>
      </c>
      <c r="D505" t="s">
        <v>592</v>
      </c>
    </row>
    <row r="506" spans="1:9" x14ac:dyDescent="0.3">
      <c r="A506">
        <v>5</v>
      </c>
      <c r="B506">
        <v>129</v>
      </c>
      <c r="C506">
        <v>2022</v>
      </c>
      <c r="D506" t="s">
        <v>593</v>
      </c>
    </row>
    <row r="507" spans="1:9" x14ac:dyDescent="0.3">
      <c r="A507">
        <v>5</v>
      </c>
      <c r="B507">
        <v>129</v>
      </c>
      <c r="C507">
        <v>2022</v>
      </c>
      <c r="D507" t="s">
        <v>594</v>
      </c>
    </row>
    <row r="508" spans="1:9" x14ac:dyDescent="0.3">
      <c r="A508">
        <v>5</v>
      </c>
      <c r="B508">
        <v>129</v>
      </c>
      <c r="C508">
        <v>2022</v>
      </c>
      <c r="D508" t="s">
        <v>595</v>
      </c>
    </row>
    <row r="509" spans="1:9" x14ac:dyDescent="0.3">
      <c r="A509">
        <v>5</v>
      </c>
      <c r="B509">
        <v>129</v>
      </c>
      <c r="C509">
        <v>2022</v>
      </c>
      <c r="D509" t="s">
        <v>596</v>
      </c>
    </row>
    <row r="510" spans="1:9" x14ac:dyDescent="0.3">
      <c r="A510">
        <v>5</v>
      </c>
      <c r="B510">
        <v>129</v>
      </c>
      <c r="C510">
        <v>2022</v>
      </c>
      <c r="D510" t="s">
        <v>597</v>
      </c>
      <c r="E510">
        <v>2958</v>
      </c>
      <c r="F510">
        <v>88.44</v>
      </c>
      <c r="G510">
        <v>52.82</v>
      </c>
      <c r="I510" t="s">
        <v>598</v>
      </c>
    </row>
    <row r="511" spans="1:9" x14ac:dyDescent="0.3">
      <c r="A511">
        <v>6</v>
      </c>
      <c r="B511">
        <v>132</v>
      </c>
      <c r="C511">
        <v>2022</v>
      </c>
      <c r="D511" t="s">
        <v>599</v>
      </c>
      <c r="E511">
        <v>3246</v>
      </c>
      <c r="F511">
        <v>82.36</v>
      </c>
      <c r="G511">
        <v>61.49</v>
      </c>
      <c r="I511" t="s">
        <v>37</v>
      </c>
    </row>
    <row r="512" spans="1:9" x14ac:dyDescent="0.3">
      <c r="A512">
        <v>6</v>
      </c>
      <c r="B512">
        <v>132</v>
      </c>
      <c r="C512">
        <v>2022</v>
      </c>
      <c r="D512" t="s">
        <v>600</v>
      </c>
      <c r="E512">
        <v>3013</v>
      </c>
      <c r="F512">
        <v>76.56</v>
      </c>
      <c r="G512">
        <v>59.35</v>
      </c>
      <c r="I512" t="s">
        <v>39</v>
      </c>
    </row>
    <row r="513" spans="1:9" x14ac:dyDescent="0.3">
      <c r="A513">
        <v>6</v>
      </c>
      <c r="B513">
        <v>132</v>
      </c>
      <c r="C513">
        <v>2022</v>
      </c>
      <c r="D513" t="s">
        <v>601</v>
      </c>
      <c r="E513">
        <v>2736</v>
      </c>
      <c r="F513">
        <v>83.73</v>
      </c>
      <c r="G513">
        <v>58.11</v>
      </c>
      <c r="I513" t="s">
        <v>41</v>
      </c>
    </row>
    <row r="514" spans="1:9" x14ac:dyDescent="0.3">
      <c r="A514">
        <v>6</v>
      </c>
      <c r="B514">
        <v>132</v>
      </c>
      <c r="C514">
        <v>2022</v>
      </c>
      <c r="D514" t="s">
        <v>602</v>
      </c>
    </row>
    <row r="515" spans="1:9" x14ac:dyDescent="0.3">
      <c r="A515">
        <v>6</v>
      </c>
      <c r="B515">
        <v>132</v>
      </c>
      <c r="C515">
        <v>2022</v>
      </c>
      <c r="D515" t="s">
        <v>603</v>
      </c>
    </row>
    <row r="516" spans="1:9" x14ac:dyDescent="0.3">
      <c r="A516">
        <v>6</v>
      </c>
      <c r="B516">
        <v>132</v>
      </c>
      <c r="C516">
        <v>2022</v>
      </c>
      <c r="D516" t="s">
        <v>604</v>
      </c>
      <c r="E516">
        <v>2838</v>
      </c>
      <c r="F516">
        <v>90.2</v>
      </c>
      <c r="G516">
        <v>57.13</v>
      </c>
      <c r="I516" t="s">
        <v>43</v>
      </c>
    </row>
    <row r="517" spans="1:9" x14ac:dyDescent="0.3">
      <c r="A517">
        <v>6</v>
      </c>
      <c r="B517">
        <v>132</v>
      </c>
      <c r="C517">
        <v>2022</v>
      </c>
      <c r="D517" t="s">
        <v>605</v>
      </c>
    </row>
    <row r="518" spans="1:9" x14ac:dyDescent="0.3">
      <c r="A518">
        <v>6</v>
      </c>
      <c r="B518">
        <v>132</v>
      </c>
      <c r="C518">
        <v>2022</v>
      </c>
      <c r="D518" t="s">
        <v>606</v>
      </c>
      <c r="E518">
        <v>3028</v>
      </c>
      <c r="F518">
        <v>79.91</v>
      </c>
      <c r="G518">
        <v>62.97</v>
      </c>
      <c r="I518" t="s">
        <v>45</v>
      </c>
    </row>
    <row r="519" spans="1:9" x14ac:dyDescent="0.3">
      <c r="A519">
        <v>6</v>
      </c>
      <c r="B519">
        <v>132</v>
      </c>
      <c r="C519">
        <v>2022</v>
      </c>
      <c r="D519" t="s">
        <v>607</v>
      </c>
    </row>
    <row r="520" spans="1:9" x14ac:dyDescent="0.3">
      <c r="A520">
        <v>6</v>
      </c>
      <c r="B520">
        <v>132</v>
      </c>
      <c r="C520">
        <v>2022</v>
      </c>
      <c r="D520" t="s">
        <v>608</v>
      </c>
    </row>
    <row r="521" spans="1:9" x14ac:dyDescent="0.3">
      <c r="A521">
        <v>6</v>
      </c>
      <c r="B521">
        <v>132</v>
      </c>
      <c r="C521">
        <v>2022</v>
      </c>
      <c r="D521" t="s">
        <v>609</v>
      </c>
      <c r="E521">
        <v>2884</v>
      </c>
      <c r="F521">
        <v>79.48</v>
      </c>
      <c r="G521">
        <v>58.04</v>
      </c>
      <c r="I521" t="s">
        <v>48</v>
      </c>
    </row>
    <row r="522" spans="1:9" x14ac:dyDescent="0.3">
      <c r="A522">
        <v>6</v>
      </c>
      <c r="B522">
        <v>132</v>
      </c>
      <c r="C522">
        <v>2022</v>
      </c>
      <c r="D522" t="s">
        <v>610</v>
      </c>
      <c r="E522">
        <v>2786</v>
      </c>
      <c r="F522">
        <v>78.459999999999994</v>
      </c>
      <c r="G522">
        <v>54.11</v>
      </c>
      <c r="I522" t="s">
        <v>52</v>
      </c>
    </row>
    <row r="523" spans="1:9" x14ac:dyDescent="0.3">
      <c r="A523">
        <v>6</v>
      </c>
      <c r="B523">
        <v>132</v>
      </c>
      <c r="C523">
        <v>2022</v>
      </c>
      <c r="D523" t="s">
        <v>611</v>
      </c>
      <c r="E523">
        <v>2776</v>
      </c>
      <c r="F523">
        <v>82.23</v>
      </c>
      <c r="G523">
        <v>56.5</v>
      </c>
      <c r="I523" t="s">
        <v>57</v>
      </c>
    </row>
    <row r="524" spans="1:9" x14ac:dyDescent="0.3">
      <c r="A524">
        <v>6</v>
      </c>
      <c r="B524">
        <v>132</v>
      </c>
      <c r="C524">
        <v>2022</v>
      </c>
      <c r="D524" t="s">
        <v>612</v>
      </c>
      <c r="E524">
        <v>3021</v>
      </c>
      <c r="F524">
        <v>85.58</v>
      </c>
      <c r="G524">
        <v>58.62</v>
      </c>
      <c r="I524" t="s">
        <v>62</v>
      </c>
    </row>
    <row r="525" spans="1:9" x14ac:dyDescent="0.3">
      <c r="A525">
        <v>6</v>
      </c>
      <c r="B525">
        <v>132</v>
      </c>
      <c r="C525">
        <v>2022</v>
      </c>
      <c r="D525" t="s">
        <v>613</v>
      </c>
      <c r="E525">
        <v>2896</v>
      </c>
      <c r="F525">
        <v>85.36</v>
      </c>
      <c r="G525">
        <v>60.08</v>
      </c>
      <c r="I525" t="s">
        <v>71</v>
      </c>
    </row>
    <row r="526" spans="1:9" x14ac:dyDescent="0.3">
      <c r="D526" t="s">
        <v>614</v>
      </c>
    </row>
    <row r="527" spans="1:9" x14ac:dyDescent="0.3">
      <c r="D527" t="s">
        <v>615</v>
      </c>
    </row>
    <row r="528" spans="1:9" x14ac:dyDescent="0.3">
      <c r="A528">
        <v>5</v>
      </c>
      <c r="B528">
        <v>129</v>
      </c>
      <c r="C528">
        <v>2022</v>
      </c>
      <c r="D528" t="s">
        <v>616</v>
      </c>
    </row>
    <row r="529" spans="1:9" x14ac:dyDescent="0.3">
      <c r="A529">
        <v>5</v>
      </c>
      <c r="B529">
        <v>129</v>
      </c>
      <c r="C529">
        <v>2022</v>
      </c>
      <c r="D529" t="s">
        <v>617</v>
      </c>
    </row>
    <row r="530" spans="1:9" x14ac:dyDescent="0.3">
      <c r="A530">
        <v>5</v>
      </c>
      <c r="B530">
        <v>129</v>
      </c>
      <c r="C530">
        <v>2022</v>
      </c>
      <c r="D530" t="s">
        <v>618</v>
      </c>
      <c r="E530">
        <v>2860</v>
      </c>
      <c r="F530">
        <v>86.97</v>
      </c>
      <c r="G530">
        <v>58.04</v>
      </c>
      <c r="I530" t="s">
        <v>197</v>
      </c>
    </row>
    <row r="531" spans="1:9" x14ac:dyDescent="0.3">
      <c r="A531">
        <v>5</v>
      </c>
      <c r="B531">
        <v>129</v>
      </c>
      <c r="C531">
        <v>2022</v>
      </c>
      <c r="D531" t="s">
        <v>619</v>
      </c>
    </row>
    <row r="532" spans="1:9" x14ac:dyDescent="0.3">
      <c r="A532">
        <v>5</v>
      </c>
      <c r="B532">
        <v>129</v>
      </c>
      <c r="C532">
        <v>2022</v>
      </c>
      <c r="D532" t="s">
        <v>620</v>
      </c>
    </row>
    <row r="533" spans="1:9" x14ac:dyDescent="0.3">
      <c r="A533">
        <v>5</v>
      </c>
      <c r="B533">
        <v>129</v>
      </c>
      <c r="C533">
        <v>2022</v>
      </c>
      <c r="D533" t="s">
        <v>621</v>
      </c>
      <c r="E533">
        <v>2897</v>
      </c>
      <c r="F533">
        <v>88.69</v>
      </c>
      <c r="G533">
        <v>58.7</v>
      </c>
      <c r="I533" t="s">
        <v>201</v>
      </c>
    </row>
    <row r="534" spans="1:9" x14ac:dyDescent="0.3">
      <c r="A534">
        <v>5</v>
      </c>
      <c r="B534">
        <v>129</v>
      </c>
      <c r="C534">
        <v>2022</v>
      </c>
      <c r="D534" t="s">
        <v>622</v>
      </c>
    </row>
    <row r="535" spans="1:9" x14ac:dyDescent="0.3">
      <c r="A535">
        <v>5</v>
      </c>
      <c r="B535">
        <v>129</v>
      </c>
      <c r="C535">
        <v>2022</v>
      </c>
      <c r="D535" t="s">
        <v>623</v>
      </c>
    </row>
    <row r="536" spans="1:9" x14ac:dyDescent="0.3">
      <c r="A536">
        <v>5</v>
      </c>
      <c r="B536">
        <v>129</v>
      </c>
      <c r="C536">
        <v>2022</v>
      </c>
      <c r="D536" t="s">
        <v>624</v>
      </c>
    </row>
    <row r="537" spans="1:9" x14ac:dyDescent="0.3">
      <c r="A537">
        <v>5</v>
      </c>
      <c r="B537">
        <v>129</v>
      </c>
      <c r="C537">
        <v>2022</v>
      </c>
      <c r="D537" t="s">
        <v>625</v>
      </c>
    </row>
    <row r="538" spans="1:9" x14ac:dyDescent="0.3">
      <c r="A538">
        <v>5</v>
      </c>
      <c r="B538">
        <v>129</v>
      </c>
      <c r="C538">
        <v>2022</v>
      </c>
      <c r="D538" t="s">
        <v>626</v>
      </c>
    </row>
    <row r="539" spans="1:9" x14ac:dyDescent="0.3">
      <c r="A539">
        <v>5</v>
      </c>
      <c r="B539">
        <v>129</v>
      </c>
      <c r="C539">
        <v>2022</v>
      </c>
      <c r="D539" t="s">
        <v>627</v>
      </c>
    </row>
    <row r="540" spans="1:9" x14ac:dyDescent="0.3">
      <c r="A540">
        <v>5</v>
      </c>
      <c r="B540">
        <v>129</v>
      </c>
      <c r="C540">
        <v>2022</v>
      </c>
      <c r="D540" t="s">
        <v>628</v>
      </c>
    </row>
    <row r="541" spans="1:9" x14ac:dyDescent="0.3">
      <c r="A541">
        <v>5</v>
      </c>
      <c r="B541">
        <v>129</v>
      </c>
      <c r="C541">
        <v>2022</v>
      </c>
      <c r="D541" t="s">
        <v>629</v>
      </c>
    </row>
    <row r="542" spans="1:9" x14ac:dyDescent="0.3">
      <c r="A542">
        <v>5</v>
      </c>
      <c r="B542">
        <v>129</v>
      </c>
      <c r="C542">
        <v>2022</v>
      </c>
      <c r="D542" t="s">
        <v>630</v>
      </c>
    </row>
    <row r="543" spans="1:9" x14ac:dyDescent="0.3">
      <c r="A543">
        <v>5</v>
      </c>
      <c r="B543">
        <v>129</v>
      </c>
      <c r="C543">
        <v>2022</v>
      </c>
      <c r="D543" t="s">
        <v>631</v>
      </c>
    </row>
    <row r="544" spans="1:9" x14ac:dyDescent="0.3">
      <c r="A544">
        <v>6</v>
      </c>
      <c r="B544">
        <v>132</v>
      </c>
      <c r="C544">
        <v>2022</v>
      </c>
      <c r="D544" t="s">
        <v>632</v>
      </c>
      <c r="E544">
        <v>2691</v>
      </c>
      <c r="F544">
        <v>85.19</v>
      </c>
      <c r="G544">
        <v>51.39</v>
      </c>
      <c r="I544" t="s">
        <v>187</v>
      </c>
    </row>
    <row r="545" spans="1:9" x14ac:dyDescent="0.3">
      <c r="A545">
        <v>6</v>
      </c>
      <c r="B545">
        <v>132</v>
      </c>
      <c r="C545">
        <v>2022</v>
      </c>
      <c r="D545" t="s">
        <v>633</v>
      </c>
    </row>
    <row r="546" spans="1:9" x14ac:dyDescent="0.3">
      <c r="A546">
        <v>6</v>
      </c>
      <c r="B546">
        <v>132</v>
      </c>
      <c r="C546">
        <v>2022</v>
      </c>
      <c r="D546" t="s">
        <v>634</v>
      </c>
      <c r="E546">
        <v>3015</v>
      </c>
      <c r="F546">
        <v>78.31</v>
      </c>
      <c r="G546">
        <v>60.07</v>
      </c>
      <c r="I546" t="s">
        <v>190</v>
      </c>
    </row>
    <row r="547" spans="1:9" x14ac:dyDescent="0.3">
      <c r="A547">
        <v>6</v>
      </c>
      <c r="B547">
        <v>132</v>
      </c>
      <c r="C547">
        <v>2022</v>
      </c>
      <c r="D547" t="s">
        <v>635</v>
      </c>
      <c r="E547">
        <v>3047</v>
      </c>
      <c r="F547">
        <v>86.49</v>
      </c>
      <c r="G547">
        <v>58.52</v>
      </c>
      <c r="I547" t="s">
        <v>192</v>
      </c>
    </row>
    <row r="548" spans="1:9" x14ac:dyDescent="0.3">
      <c r="A548">
        <v>6</v>
      </c>
      <c r="B548">
        <v>132</v>
      </c>
      <c r="C548">
        <v>2022</v>
      </c>
      <c r="D548" t="s">
        <v>636</v>
      </c>
      <c r="E548">
        <v>3158</v>
      </c>
      <c r="F548">
        <v>79.8</v>
      </c>
      <c r="G548">
        <v>59.87</v>
      </c>
      <c r="I548" t="s">
        <v>194</v>
      </c>
    </row>
    <row r="549" spans="1:9" x14ac:dyDescent="0.3">
      <c r="A549">
        <v>6</v>
      </c>
      <c r="B549">
        <v>132</v>
      </c>
      <c r="C549">
        <v>2022</v>
      </c>
      <c r="D549" t="s">
        <v>637</v>
      </c>
      <c r="E549">
        <v>2765</v>
      </c>
      <c r="F549">
        <v>82.64</v>
      </c>
      <c r="G549">
        <v>57.87</v>
      </c>
      <c r="I549" t="s">
        <v>197</v>
      </c>
    </row>
    <row r="550" spans="1:9" x14ac:dyDescent="0.3">
      <c r="A550">
        <v>6</v>
      </c>
      <c r="B550">
        <v>132</v>
      </c>
      <c r="C550">
        <v>2022</v>
      </c>
      <c r="D550" t="s">
        <v>638</v>
      </c>
      <c r="E550">
        <v>2993</v>
      </c>
      <c r="F550">
        <v>90.64</v>
      </c>
      <c r="G550">
        <v>61.24</v>
      </c>
      <c r="I550" t="s">
        <v>201</v>
      </c>
    </row>
    <row r="551" spans="1:9" x14ac:dyDescent="0.3">
      <c r="A551">
        <v>6</v>
      </c>
      <c r="B551">
        <v>132</v>
      </c>
      <c r="C551">
        <v>2022</v>
      </c>
      <c r="D551" t="s">
        <v>639</v>
      </c>
    </row>
    <row r="552" spans="1:9" x14ac:dyDescent="0.3">
      <c r="A552">
        <v>6</v>
      </c>
      <c r="B552">
        <v>132</v>
      </c>
      <c r="C552">
        <v>2022</v>
      </c>
      <c r="D552" t="s">
        <v>640</v>
      </c>
    </row>
    <row r="553" spans="1:9" x14ac:dyDescent="0.3">
      <c r="A553">
        <v>6</v>
      </c>
      <c r="B553">
        <v>132</v>
      </c>
      <c r="C553">
        <v>2022</v>
      </c>
      <c r="D553" t="s">
        <v>641</v>
      </c>
      <c r="E553">
        <v>2993</v>
      </c>
      <c r="F553">
        <v>86.32</v>
      </c>
      <c r="G553">
        <v>57.55</v>
      </c>
      <c r="I553" t="s">
        <v>203</v>
      </c>
    </row>
    <row r="554" spans="1:9" x14ac:dyDescent="0.3">
      <c r="A554">
        <v>6</v>
      </c>
      <c r="B554">
        <v>132</v>
      </c>
      <c r="C554">
        <v>2022</v>
      </c>
      <c r="D554" t="s">
        <v>642</v>
      </c>
      <c r="E554">
        <v>3010</v>
      </c>
      <c r="F554">
        <v>88.09</v>
      </c>
      <c r="G554">
        <v>62.42</v>
      </c>
      <c r="I554" t="s">
        <v>206</v>
      </c>
    </row>
    <row r="555" spans="1:9" x14ac:dyDescent="0.3">
      <c r="A555">
        <v>6</v>
      </c>
      <c r="B555">
        <v>132</v>
      </c>
      <c r="C555">
        <v>2022</v>
      </c>
      <c r="D555" t="s">
        <v>643</v>
      </c>
      <c r="E555">
        <v>2658</v>
      </c>
      <c r="F555">
        <v>79.77</v>
      </c>
      <c r="G555">
        <v>52.81</v>
      </c>
      <c r="I555" t="s">
        <v>208</v>
      </c>
    </row>
    <row r="556" spans="1:9" x14ac:dyDescent="0.3">
      <c r="A556">
        <v>6</v>
      </c>
      <c r="B556">
        <v>132</v>
      </c>
      <c r="C556">
        <v>2022</v>
      </c>
      <c r="D556" t="s">
        <v>644</v>
      </c>
      <c r="E556">
        <v>2755</v>
      </c>
      <c r="F556">
        <v>87.5</v>
      </c>
      <c r="G556">
        <v>63.54</v>
      </c>
      <c r="I556" t="s">
        <v>212</v>
      </c>
    </row>
    <row r="557" spans="1:9" x14ac:dyDescent="0.3">
      <c r="D557" t="s">
        <v>645</v>
      </c>
    </row>
    <row r="558" spans="1:9" x14ac:dyDescent="0.3">
      <c r="D558" t="s">
        <v>646</v>
      </c>
    </row>
    <row r="559" spans="1:9" x14ac:dyDescent="0.3">
      <c r="D559" t="s">
        <v>647</v>
      </c>
    </row>
    <row r="560" spans="1:9" x14ac:dyDescent="0.3">
      <c r="D560" t="s">
        <v>648</v>
      </c>
    </row>
    <row r="561" spans="4:4" x14ac:dyDescent="0.3">
      <c r="D561" t="s">
        <v>649</v>
      </c>
    </row>
    <row r="562" spans="4:4" x14ac:dyDescent="0.3">
      <c r="D562" t="s">
        <v>650</v>
      </c>
    </row>
    <row r="563" spans="4:4" x14ac:dyDescent="0.3">
      <c r="D563" t="s">
        <v>651</v>
      </c>
    </row>
    <row r="564" spans="4:4" x14ac:dyDescent="0.3">
      <c r="D564" t="s">
        <v>652</v>
      </c>
    </row>
    <row r="565" spans="4:4" x14ac:dyDescent="0.3">
      <c r="D565" t="s">
        <v>653</v>
      </c>
    </row>
    <row r="566" spans="4:4" x14ac:dyDescent="0.3">
      <c r="D566" t="s">
        <v>654</v>
      </c>
    </row>
    <row r="567" spans="4:4" x14ac:dyDescent="0.3">
      <c r="D567" t="s">
        <v>655</v>
      </c>
    </row>
    <row r="568" spans="4:4" x14ac:dyDescent="0.3">
      <c r="D568" t="s">
        <v>656</v>
      </c>
    </row>
    <row r="569" spans="4:4" x14ac:dyDescent="0.3">
      <c r="D569" t="s">
        <v>657</v>
      </c>
    </row>
    <row r="570" spans="4:4" x14ac:dyDescent="0.3">
      <c r="D570" t="s">
        <v>658</v>
      </c>
    </row>
    <row r="571" spans="4:4" x14ac:dyDescent="0.3">
      <c r="D571" t="s">
        <v>659</v>
      </c>
    </row>
    <row r="572" spans="4:4" x14ac:dyDescent="0.3">
      <c r="D572" t="s">
        <v>660</v>
      </c>
    </row>
    <row r="573" spans="4:4" x14ac:dyDescent="0.3">
      <c r="D573" t="s">
        <v>661</v>
      </c>
    </row>
    <row r="574" spans="4:4" x14ac:dyDescent="0.3">
      <c r="D574" t="s">
        <v>662</v>
      </c>
    </row>
    <row r="575" spans="4:4" x14ac:dyDescent="0.3">
      <c r="D575" t="s">
        <v>663</v>
      </c>
    </row>
    <row r="576" spans="4:4" x14ac:dyDescent="0.3">
      <c r="D576" t="s">
        <v>664</v>
      </c>
    </row>
    <row r="577" spans="4:4" x14ac:dyDescent="0.3">
      <c r="D577" t="s">
        <v>665</v>
      </c>
    </row>
    <row r="578" spans="4:4" x14ac:dyDescent="0.3">
      <c r="D578" t="s">
        <v>666</v>
      </c>
    </row>
    <row r="579" spans="4:4" x14ac:dyDescent="0.3">
      <c r="D579" t="s">
        <v>667</v>
      </c>
    </row>
    <row r="580" spans="4:4" x14ac:dyDescent="0.3">
      <c r="D580" t="s">
        <v>668</v>
      </c>
    </row>
    <row r="581" spans="4:4" x14ac:dyDescent="0.3">
      <c r="D581" t="s">
        <v>669</v>
      </c>
    </row>
    <row r="582" spans="4:4" x14ac:dyDescent="0.3">
      <c r="D582" t="s">
        <v>670</v>
      </c>
    </row>
    <row r="583" spans="4:4" x14ac:dyDescent="0.3">
      <c r="D583" t="s">
        <v>671</v>
      </c>
    </row>
    <row r="584" spans="4:4" x14ac:dyDescent="0.3">
      <c r="D584" t="s">
        <v>672</v>
      </c>
    </row>
    <row r="585" spans="4:4" x14ac:dyDescent="0.3">
      <c r="D585" t="s">
        <v>673</v>
      </c>
    </row>
    <row r="586" spans="4:4" x14ac:dyDescent="0.3">
      <c r="D586" t="s">
        <v>674</v>
      </c>
    </row>
    <row r="587" spans="4:4" x14ac:dyDescent="0.3">
      <c r="D587" t="s">
        <v>675</v>
      </c>
    </row>
    <row r="588" spans="4:4" x14ac:dyDescent="0.3">
      <c r="D588" t="s">
        <v>676</v>
      </c>
    </row>
    <row r="589" spans="4:4" x14ac:dyDescent="0.3">
      <c r="D589" t="s">
        <v>677</v>
      </c>
    </row>
    <row r="590" spans="4:4" x14ac:dyDescent="0.3">
      <c r="D590" t="s">
        <v>678</v>
      </c>
    </row>
    <row r="591" spans="4:4" x14ac:dyDescent="0.3">
      <c r="D591" t="s">
        <v>679</v>
      </c>
    </row>
    <row r="592" spans="4:4" x14ac:dyDescent="0.3">
      <c r="D592" t="s">
        <v>680</v>
      </c>
    </row>
    <row r="593" spans="4:4" x14ac:dyDescent="0.3">
      <c r="D593" t="s">
        <v>681</v>
      </c>
    </row>
    <row r="594" spans="4:4" x14ac:dyDescent="0.3">
      <c r="D594" t="s">
        <v>682</v>
      </c>
    </row>
    <row r="595" spans="4:4" x14ac:dyDescent="0.3">
      <c r="D595" t="s">
        <v>683</v>
      </c>
    </row>
    <row r="596" spans="4:4" x14ac:dyDescent="0.3">
      <c r="D596" t="s">
        <v>684</v>
      </c>
    </row>
    <row r="597" spans="4:4" x14ac:dyDescent="0.3">
      <c r="D597" t="s">
        <v>685</v>
      </c>
    </row>
    <row r="598" spans="4:4" x14ac:dyDescent="0.3">
      <c r="D598" t="s">
        <v>686</v>
      </c>
    </row>
    <row r="599" spans="4:4" x14ac:dyDescent="0.3">
      <c r="D599" t="s">
        <v>687</v>
      </c>
    </row>
    <row r="600" spans="4:4" x14ac:dyDescent="0.3">
      <c r="D600" t="s">
        <v>688</v>
      </c>
    </row>
    <row r="601" spans="4:4" x14ac:dyDescent="0.3">
      <c r="D601" t="s">
        <v>689</v>
      </c>
    </row>
    <row r="602" spans="4:4" x14ac:dyDescent="0.3">
      <c r="D602" t="s">
        <v>690</v>
      </c>
    </row>
    <row r="603" spans="4:4" x14ac:dyDescent="0.3">
      <c r="D603" t="s">
        <v>691</v>
      </c>
    </row>
    <row r="604" spans="4:4" x14ac:dyDescent="0.3">
      <c r="D604" t="s">
        <v>692</v>
      </c>
    </row>
    <row r="605" spans="4:4" x14ac:dyDescent="0.3">
      <c r="D605" t="s">
        <v>693</v>
      </c>
    </row>
    <row r="606" spans="4:4" x14ac:dyDescent="0.3">
      <c r="D606" t="s">
        <v>694</v>
      </c>
    </row>
    <row r="607" spans="4:4" x14ac:dyDescent="0.3">
      <c r="D607" t="s">
        <v>695</v>
      </c>
    </row>
    <row r="608" spans="4:4" x14ac:dyDescent="0.3">
      <c r="D608" t="s">
        <v>696</v>
      </c>
    </row>
    <row r="609" spans="4:4" x14ac:dyDescent="0.3">
      <c r="D609" t="s">
        <v>697</v>
      </c>
    </row>
    <row r="610" spans="4:4" x14ac:dyDescent="0.3">
      <c r="D610" t="s">
        <v>698</v>
      </c>
    </row>
    <row r="611" spans="4:4" x14ac:dyDescent="0.3">
      <c r="D611" t="s">
        <v>699</v>
      </c>
    </row>
    <row r="612" spans="4:4" x14ac:dyDescent="0.3">
      <c r="D612" t="s">
        <v>700</v>
      </c>
    </row>
    <row r="613" spans="4:4" x14ac:dyDescent="0.3">
      <c r="D613" t="s">
        <v>701</v>
      </c>
    </row>
    <row r="614" spans="4:4" x14ac:dyDescent="0.3">
      <c r="D614" t="s">
        <v>702</v>
      </c>
    </row>
    <row r="615" spans="4:4" x14ac:dyDescent="0.3">
      <c r="D615" t="s">
        <v>703</v>
      </c>
    </row>
    <row r="616" spans="4:4" x14ac:dyDescent="0.3">
      <c r="D616" t="s">
        <v>704</v>
      </c>
    </row>
    <row r="617" spans="4:4" x14ac:dyDescent="0.3">
      <c r="D617" t="s">
        <v>705</v>
      </c>
    </row>
    <row r="618" spans="4:4" x14ac:dyDescent="0.3">
      <c r="D618" t="s">
        <v>706</v>
      </c>
    </row>
    <row r="619" spans="4:4" x14ac:dyDescent="0.3">
      <c r="D619" t="s">
        <v>707</v>
      </c>
    </row>
    <row r="620" spans="4:4" x14ac:dyDescent="0.3">
      <c r="D620" t="s">
        <v>708</v>
      </c>
    </row>
    <row r="621" spans="4:4" x14ac:dyDescent="0.3">
      <c r="D621" t="s">
        <v>709</v>
      </c>
    </row>
    <row r="622" spans="4:4" x14ac:dyDescent="0.3">
      <c r="D622" t="s">
        <v>710</v>
      </c>
    </row>
    <row r="623" spans="4:4" x14ac:dyDescent="0.3">
      <c r="D623" t="s">
        <v>711</v>
      </c>
    </row>
    <row r="624" spans="4:4" x14ac:dyDescent="0.3">
      <c r="D624" t="s">
        <v>712</v>
      </c>
    </row>
    <row r="625" spans="4:4" x14ac:dyDescent="0.3">
      <c r="D625" t="s">
        <v>713</v>
      </c>
    </row>
    <row r="626" spans="4:4" x14ac:dyDescent="0.3">
      <c r="D626" t="s">
        <v>714</v>
      </c>
    </row>
    <row r="627" spans="4:4" x14ac:dyDescent="0.3">
      <c r="D627" t="s">
        <v>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0"/>
  <sheetViews>
    <sheetView tabSelected="1" workbookViewId="0">
      <pane ySplit="1" topLeftCell="A231" activePane="bottomLeft" state="frozen"/>
      <selection pane="bottomLeft" activeCell="I246" sqref="I246"/>
    </sheetView>
  </sheetViews>
  <sheetFormatPr baseColWidth="10" defaultColWidth="8.88671875" defaultRowHeight="14.4" x14ac:dyDescent="0.3"/>
  <cols>
    <col min="4" max="4" width="19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C2">
        <v>2023</v>
      </c>
      <c r="D2" t="s">
        <v>716</v>
      </c>
      <c r="E2">
        <f>3187-15</f>
        <v>3172</v>
      </c>
      <c r="F2">
        <v>84.29</v>
      </c>
      <c r="G2">
        <v>58.57</v>
      </c>
      <c r="I2" t="s">
        <v>717</v>
      </c>
    </row>
    <row r="3" spans="1:9" x14ac:dyDescent="0.3">
      <c r="A3">
        <v>1</v>
      </c>
      <c r="C3">
        <v>2023</v>
      </c>
      <c r="D3" t="s">
        <v>690</v>
      </c>
      <c r="E3">
        <f>2875-15</f>
        <v>2860</v>
      </c>
      <c r="F3">
        <v>82.15</v>
      </c>
      <c r="G3">
        <v>55.32</v>
      </c>
      <c r="I3" t="s">
        <v>718</v>
      </c>
    </row>
    <row r="4" spans="1:9" x14ac:dyDescent="0.3">
      <c r="A4">
        <v>1</v>
      </c>
      <c r="C4">
        <v>2023</v>
      </c>
      <c r="D4" t="s">
        <v>691</v>
      </c>
      <c r="E4">
        <f>3100-15</f>
        <v>3085</v>
      </c>
      <c r="F4">
        <v>87.65</v>
      </c>
      <c r="G4">
        <v>65.569999999999993</v>
      </c>
      <c r="I4" t="s">
        <v>719</v>
      </c>
    </row>
    <row r="5" spans="1:9" x14ac:dyDescent="0.3">
      <c r="A5">
        <v>1</v>
      </c>
      <c r="C5">
        <v>2023</v>
      </c>
      <c r="D5" t="s">
        <v>692</v>
      </c>
    </row>
    <row r="6" spans="1:9" x14ac:dyDescent="0.3">
      <c r="A6">
        <v>1</v>
      </c>
      <c r="C6">
        <v>2023</v>
      </c>
      <c r="D6" t="s">
        <v>693</v>
      </c>
      <c r="E6">
        <f>3165-15</f>
        <v>3150</v>
      </c>
      <c r="F6">
        <v>87.43</v>
      </c>
      <c r="G6">
        <v>57.88</v>
      </c>
      <c r="I6" t="s">
        <v>720</v>
      </c>
    </row>
    <row r="7" spans="1:9" x14ac:dyDescent="0.3">
      <c r="A7">
        <v>1</v>
      </c>
      <c r="C7">
        <v>2023</v>
      </c>
      <c r="D7" t="s">
        <v>694</v>
      </c>
      <c r="E7">
        <f>2884-15</f>
        <v>2869</v>
      </c>
      <c r="F7">
        <v>79.72</v>
      </c>
      <c r="G7">
        <v>55.97</v>
      </c>
      <c r="I7" t="s">
        <v>721</v>
      </c>
    </row>
    <row r="8" spans="1:9" x14ac:dyDescent="0.3">
      <c r="A8">
        <v>1</v>
      </c>
      <c r="C8">
        <v>2023</v>
      </c>
      <c r="D8" t="s">
        <v>695</v>
      </c>
    </row>
    <row r="9" spans="1:9" x14ac:dyDescent="0.3">
      <c r="A9">
        <v>1</v>
      </c>
      <c r="C9">
        <v>2023</v>
      </c>
      <c r="D9" t="s">
        <v>696</v>
      </c>
      <c r="E9">
        <v>2660</v>
      </c>
      <c r="F9">
        <v>80.2</v>
      </c>
      <c r="G9">
        <v>59.74</v>
      </c>
      <c r="I9" t="s">
        <v>722</v>
      </c>
    </row>
    <row r="10" spans="1:9" x14ac:dyDescent="0.3">
      <c r="A10">
        <v>1</v>
      </c>
      <c r="C10">
        <v>2023</v>
      </c>
      <c r="D10" t="s">
        <v>697</v>
      </c>
      <c r="E10">
        <f>3154-15</f>
        <v>3139</v>
      </c>
      <c r="F10">
        <v>84.75</v>
      </c>
      <c r="G10">
        <v>58.18</v>
      </c>
      <c r="I10" t="s">
        <v>723</v>
      </c>
    </row>
    <row r="11" spans="1:9" x14ac:dyDescent="0.3">
      <c r="A11">
        <v>1</v>
      </c>
      <c r="C11">
        <v>2023</v>
      </c>
      <c r="D11" t="s">
        <v>698</v>
      </c>
      <c r="E11">
        <f>2609-15</f>
        <v>2594</v>
      </c>
      <c r="F11">
        <v>79.239999999999995</v>
      </c>
      <c r="G11">
        <v>54.36</v>
      </c>
      <c r="I11" t="s">
        <v>724</v>
      </c>
    </row>
    <row r="12" spans="1:9" x14ac:dyDescent="0.3">
      <c r="A12">
        <v>1</v>
      </c>
      <c r="C12">
        <v>2023</v>
      </c>
      <c r="D12" t="s">
        <v>699</v>
      </c>
      <c r="E12">
        <f>2174-15</f>
        <v>2159</v>
      </c>
      <c r="F12">
        <v>80.94</v>
      </c>
      <c r="G12">
        <v>52.03</v>
      </c>
      <c r="I12" t="s">
        <v>725</v>
      </c>
    </row>
    <row r="13" spans="1:9" x14ac:dyDescent="0.3">
      <c r="A13">
        <v>1</v>
      </c>
      <c r="C13">
        <v>2023</v>
      </c>
      <c r="D13" t="s">
        <v>700</v>
      </c>
    </row>
    <row r="14" spans="1:9" x14ac:dyDescent="0.3">
      <c r="A14">
        <v>1</v>
      </c>
      <c r="C14">
        <v>2023</v>
      </c>
      <c r="D14" t="s">
        <v>701</v>
      </c>
    </row>
    <row r="15" spans="1:9" x14ac:dyDescent="0.3">
      <c r="A15">
        <v>1</v>
      </c>
      <c r="C15">
        <v>2023</v>
      </c>
      <c r="D15" t="s">
        <v>702</v>
      </c>
    </row>
    <row r="16" spans="1:9" x14ac:dyDescent="0.3">
      <c r="A16">
        <v>1</v>
      </c>
      <c r="C16">
        <v>2023</v>
      </c>
      <c r="D16" t="s">
        <v>703</v>
      </c>
      <c r="E16">
        <f>2181-15</f>
        <v>2166</v>
      </c>
      <c r="F16">
        <v>83.15</v>
      </c>
      <c r="G16">
        <v>55.11</v>
      </c>
      <c r="I16" t="s">
        <v>726</v>
      </c>
    </row>
    <row r="17" spans="1:9" x14ac:dyDescent="0.3">
      <c r="A17">
        <v>1</v>
      </c>
      <c r="C17">
        <v>2023</v>
      </c>
      <c r="D17" t="s">
        <v>704</v>
      </c>
    </row>
    <row r="18" spans="1:9" x14ac:dyDescent="0.3">
      <c r="A18">
        <v>1</v>
      </c>
      <c r="C18">
        <v>2023</v>
      </c>
      <c r="D18" t="s">
        <v>705</v>
      </c>
    </row>
    <row r="19" spans="1:9" x14ac:dyDescent="0.3">
      <c r="A19">
        <v>1</v>
      </c>
      <c r="C19">
        <v>2023</v>
      </c>
      <c r="D19" t="s">
        <v>706</v>
      </c>
    </row>
    <row r="20" spans="1:9" x14ac:dyDescent="0.3">
      <c r="A20">
        <v>1</v>
      </c>
      <c r="C20">
        <v>2023</v>
      </c>
      <c r="D20" t="s">
        <v>707</v>
      </c>
    </row>
    <row r="21" spans="1:9" x14ac:dyDescent="0.3">
      <c r="A21">
        <v>1</v>
      </c>
      <c r="C21">
        <v>2023</v>
      </c>
      <c r="D21" t="s">
        <v>708</v>
      </c>
      <c r="E21">
        <f>2968-15</f>
        <v>2953</v>
      </c>
      <c r="F21">
        <v>84.41</v>
      </c>
      <c r="G21">
        <v>56.77</v>
      </c>
      <c r="I21" t="s">
        <v>727</v>
      </c>
    </row>
    <row r="22" spans="1:9" x14ac:dyDescent="0.3">
      <c r="A22">
        <v>1</v>
      </c>
      <c r="C22">
        <v>2023</v>
      </c>
      <c r="D22" t="s">
        <v>709</v>
      </c>
    </row>
    <row r="23" spans="1:9" x14ac:dyDescent="0.3">
      <c r="A23">
        <v>1</v>
      </c>
      <c r="C23">
        <v>2023</v>
      </c>
      <c r="D23" t="s">
        <v>710</v>
      </c>
    </row>
    <row r="24" spans="1:9" x14ac:dyDescent="0.3">
      <c r="A24">
        <v>1</v>
      </c>
      <c r="C24">
        <v>2023</v>
      </c>
      <c r="D24" t="s">
        <v>711</v>
      </c>
    </row>
    <row r="25" spans="1:9" x14ac:dyDescent="0.3">
      <c r="A25">
        <v>1</v>
      </c>
      <c r="C25">
        <v>2023</v>
      </c>
      <c r="D25" t="s">
        <v>712</v>
      </c>
    </row>
    <row r="26" spans="1:9" x14ac:dyDescent="0.3">
      <c r="A26">
        <v>1</v>
      </c>
      <c r="C26">
        <v>2023</v>
      </c>
      <c r="D26" t="s">
        <v>713</v>
      </c>
    </row>
    <row r="27" spans="1:9" x14ac:dyDescent="0.3">
      <c r="A27">
        <v>1</v>
      </c>
      <c r="C27">
        <v>2023</v>
      </c>
      <c r="D27" t="s">
        <v>714</v>
      </c>
    </row>
    <row r="28" spans="1:9" x14ac:dyDescent="0.3">
      <c r="A28">
        <v>1</v>
      </c>
      <c r="C28">
        <v>2023</v>
      </c>
      <c r="D28" t="s">
        <v>715</v>
      </c>
      <c r="E28">
        <f>2912-15</f>
        <v>2897</v>
      </c>
      <c r="F28">
        <v>79.73</v>
      </c>
      <c r="G28">
        <v>59.38</v>
      </c>
      <c r="I28" t="s">
        <v>728</v>
      </c>
    </row>
    <row r="29" spans="1:9" x14ac:dyDescent="0.3">
      <c r="C29">
        <v>2023</v>
      </c>
      <c r="D29" t="s">
        <v>505</v>
      </c>
    </row>
    <row r="30" spans="1:9" x14ac:dyDescent="0.3">
      <c r="C30">
        <v>2023</v>
      </c>
      <c r="D30" t="s">
        <v>507</v>
      </c>
    </row>
    <row r="31" spans="1:9" x14ac:dyDescent="0.3">
      <c r="C31">
        <v>2023</v>
      </c>
      <c r="D31" t="s">
        <v>508</v>
      </c>
    </row>
    <row r="32" spans="1:9" x14ac:dyDescent="0.3">
      <c r="C32">
        <v>2023</v>
      </c>
      <c r="D32" t="s">
        <v>510</v>
      </c>
    </row>
    <row r="33" spans="3:4" x14ac:dyDescent="0.3">
      <c r="C33">
        <v>2023</v>
      </c>
      <c r="D33" t="s">
        <v>512</v>
      </c>
    </row>
    <row r="34" spans="3:4" x14ac:dyDescent="0.3">
      <c r="C34">
        <v>2023</v>
      </c>
      <c r="D34" t="s">
        <v>514</v>
      </c>
    </row>
    <row r="35" spans="3:4" x14ac:dyDescent="0.3">
      <c r="C35">
        <v>2023</v>
      </c>
      <c r="D35" t="s">
        <v>515</v>
      </c>
    </row>
    <row r="36" spans="3:4" x14ac:dyDescent="0.3">
      <c r="C36">
        <v>2023</v>
      </c>
      <c r="D36" t="s">
        <v>516</v>
      </c>
    </row>
    <row r="37" spans="3:4" x14ac:dyDescent="0.3">
      <c r="C37">
        <v>2023</v>
      </c>
      <c r="D37" t="s">
        <v>518</v>
      </c>
    </row>
    <row r="38" spans="3:4" x14ac:dyDescent="0.3">
      <c r="C38">
        <v>2023</v>
      </c>
      <c r="D38" t="s">
        <v>520</v>
      </c>
    </row>
    <row r="39" spans="3:4" x14ac:dyDescent="0.3">
      <c r="C39">
        <v>2023</v>
      </c>
      <c r="D39" t="s">
        <v>521</v>
      </c>
    </row>
    <row r="40" spans="3:4" x14ac:dyDescent="0.3">
      <c r="C40">
        <v>2023</v>
      </c>
      <c r="D40" t="s">
        <v>522</v>
      </c>
    </row>
    <row r="41" spans="3:4" x14ac:dyDescent="0.3">
      <c r="C41">
        <v>2023</v>
      </c>
      <c r="D41" t="s">
        <v>523</v>
      </c>
    </row>
    <row r="42" spans="3:4" x14ac:dyDescent="0.3">
      <c r="C42">
        <v>2023</v>
      </c>
      <c r="D42" t="s">
        <v>524</v>
      </c>
    </row>
    <row r="43" spans="3:4" x14ac:dyDescent="0.3">
      <c r="C43">
        <v>2023</v>
      </c>
      <c r="D43" t="s">
        <v>525</v>
      </c>
    </row>
    <row r="44" spans="3:4" x14ac:dyDescent="0.3">
      <c r="C44">
        <v>2023</v>
      </c>
      <c r="D44" t="s">
        <v>526</v>
      </c>
    </row>
    <row r="45" spans="3:4" x14ac:dyDescent="0.3">
      <c r="C45">
        <v>2023</v>
      </c>
      <c r="D45" t="s">
        <v>527</v>
      </c>
    </row>
    <row r="46" spans="3:4" x14ac:dyDescent="0.3">
      <c r="C46">
        <v>2023</v>
      </c>
      <c r="D46" t="s">
        <v>528</v>
      </c>
    </row>
    <row r="47" spans="3:4" x14ac:dyDescent="0.3">
      <c r="C47">
        <v>2023</v>
      </c>
      <c r="D47" t="s">
        <v>530</v>
      </c>
    </row>
    <row r="48" spans="3:4" x14ac:dyDescent="0.3">
      <c r="C48">
        <v>2023</v>
      </c>
      <c r="D48" t="s">
        <v>531</v>
      </c>
    </row>
    <row r="49" spans="3:4" x14ac:dyDescent="0.3">
      <c r="C49">
        <v>2023</v>
      </c>
      <c r="D49" t="s">
        <v>532</v>
      </c>
    </row>
    <row r="50" spans="3:4" x14ac:dyDescent="0.3">
      <c r="C50">
        <v>2023</v>
      </c>
      <c r="D50" t="s">
        <v>533</v>
      </c>
    </row>
    <row r="51" spans="3:4" x14ac:dyDescent="0.3">
      <c r="C51">
        <v>2023</v>
      </c>
      <c r="D51" t="s">
        <v>534</v>
      </c>
    </row>
    <row r="52" spans="3:4" x14ac:dyDescent="0.3">
      <c r="C52">
        <v>2023</v>
      </c>
      <c r="D52" t="s">
        <v>535</v>
      </c>
    </row>
    <row r="53" spans="3:4" x14ac:dyDescent="0.3">
      <c r="C53">
        <v>2023</v>
      </c>
      <c r="D53" t="s">
        <v>537</v>
      </c>
    </row>
    <row r="54" spans="3:4" x14ac:dyDescent="0.3">
      <c r="C54">
        <v>2023</v>
      </c>
      <c r="D54" t="s">
        <v>538</v>
      </c>
    </row>
    <row r="55" spans="3:4" x14ac:dyDescent="0.3">
      <c r="C55">
        <v>2023</v>
      </c>
      <c r="D55" t="s">
        <v>539</v>
      </c>
    </row>
    <row r="56" spans="3:4" x14ac:dyDescent="0.3">
      <c r="C56">
        <v>2023</v>
      </c>
      <c r="D56" t="s">
        <v>540</v>
      </c>
    </row>
    <row r="57" spans="3:4" x14ac:dyDescent="0.3">
      <c r="C57">
        <v>2023</v>
      </c>
      <c r="D57" t="s">
        <v>541</v>
      </c>
    </row>
    <row r="58" spans="3:4" x14ac:dyDescent="0.3">
      <c r="C58">
        <v>2023</v>
      </c>
      <c r="D58" t="s">
        <v>542</v>
      </c>
    </row>
    <row r="59" spans="3:4" x14ac:dyDescent="0.3">
      <c r="C59">
        <v>2023</v>
      </c>
      <c r="D59" t="s">
        <v>543</v>
      </c>
    </row>
    <row r="60" spans="3:4" x14ac:dyDescent="0.3">
      <c r="C60">
        <v>2023</v>
      </c>
      <c r="D60" t="s">
        <v>544</v>
      </c>
    </row>
    <row r="61" spans="3:4" x14ac:dyDescent="0.3">
      <c r="C61">
        <v>2023</v>
      </c>
      <c r="D61" t="s">
        <v>545</v>
      </c>
    </row>
    <row r="62" spans="3:4" x14ac:dyDescent="0.3">
      <c r="C62">
        <v>2023</v>
      </c>
      <c r="D62" t="s">
        <v>546</v>
      </c>
    </row>
    <row r="63" spans="3:4" x14ac:dyDescent="0.3">
      <c r="C63">
        <v>2023</v>
      </c>
      <c r="D63" t="s">
        <v>547</v>
      </c>
    </row>
    <row r="64" spans="3:4" x14ac:dyDescent="0.3">
      <c r="C64">
        <v>2023</v>
      </c>
      <c r="D64" t="s">
        <v>548</v>
      </c>
    </row>
    <row r="65" spans="3:4" x14ac:dyDescent="0.3">
      <c r="C65">
        <v>2023</v>
      </c>
      <c r="D65" t="s">
        <v>549</v>
      </c>
    </row>
    <row r="66" spans="3:4" x14ac:dyDescent="0.3">
      <c r="C66">
        <v>2023</v>
      </c>
      <c r="D66" t="s">
        <v>551</v>
      </c>
    </row>
    <row r="67" spans="3:4" x14ac:dyDescent="0.3">
      <c r="C67">
        <v>2023</v>
      </c>
      <c r="D67" t="s">
        <v>552</v>
      </c>
    </row>
    <row r="68" spans="3:4" x14ac:dyDescent="0.3">
      <c r="C68">
        <v>2023</v>
      </c>
      <c r="D68" t="s">
        <v>553</v>
      </c>
    </row>
    <row r="69" spans="3:4" x14ac:dyDescent="0.3">
      <c r="C69">
        <v>2023</v>
      </c>
      <c r="D69" t="s">
        <v>554</v>
      </c>
    </row>
    <row r="70" spans="3:4" x14ac:dyDescent="0.3">
      <c r="C70">
        <v>2023</v>
      </c>
      <c r="D70" t="s">
        <v>555</v>
      </c>
    </row>
    <row r="71" spans="3:4" x14ac:dyDescent="0.3">
      <c r="C71">
        <v>2023</v>
      </c>
      <c r="D71" t="s">
        <v>556</v>
      </c>
    </row>
    <row r="72" spans="3:4" x14ac:dyDescent="0.3">
      <c r="C72">
        <v>2023</v>
      </c>
      <c r="D72" t="s">
        <v>557</v>
      </c>
    </row>
    <row r="73" spans="3:4" x14ac:dyDescent="0.3">
      <c r="C73">
        <v>2023</v>
      </c>
      <c r="D73" t="s">
        <v>558</v>
      </c>
    </row>
    <row r="74" spans="3:4" x14ac:dyDescent="0.3">
      <c r="C74">
        <v>2023</v>
      </c>
      <c r="D74" t="s">
        <v>559</v>
      </c>
    </row>
    <row r="75" spans="3:4" x14ac:dyDescent="0.3">
      <c r="C75">
        <v>2023</v>
      </c>
      <c r="D75" t="s">
        <v>560</v>
      </c>
    </row>
    <row r="76" spans="3:4" x14ac:dyDescent="0.3">
      <c r="C76">
        <v>2023</v>
      </c>
      <c r="D76" t="s">
        <v>561</v>
      </c>
    </row>
    <row r="77" spans="3:4" x14ac:dyDescent="0.3">
      <c r="C77">
        <v>2023</v>
      </c>
      <c r="D77" t="s">
        <v>562</v>
      </c>
    </row>
    <row r="78" spans="3:4" x14ac:dyDescent="0.3">
      <c r="C78">
        <v>2023</v>
      </c>
      <c r="D78" t="s">
        <v>563</v>
      </c>
    </row>
    <row r="79" spans="3:4" x14ac:dyDescent="0.3">
      <c r="C79">
        <v>2023</v>
      </c>
      <c r="D79" t="s">
        <v>564</v>
      </c>
    </row>
    <row r="80" spans="3:4" x14ac:dyDescent="0.3">
      <c r="C80">
        <v>2023</v>
      </c>
      <c r="D80" t="s">
        <v>565</v>
      </c>
    </row>
    <row r="81" spans="3:4" x14ac:dyDescent="0.3">
      <c r="C81">
        <v>2023</v>
      </c>
      <c r="D81" t="s">
        <v>566</v>
      </c>
    </row>
    <row r="82" spans="3:4" x14ac:dyDescent="0.3">
      <c r="C82">
        <v>2023</v>
      </c>
      <c r="D82" t="s">
        <v>567</v>
      </c>
    </row>
    <row r="83" spans="3:4" x14ac:dyDescent="0.3">
      <c r="C83">
        <v>2023</v>
      </c>
      <c r="D83" t="s">
        <v>568</v>
      </c>
    </row>
    <row r="84" spans="3:4" x14ac:dyDescent="0.3">
      <c r="C84">
        <v>2023</v>
      </c>
      <c r="D84" t="s">
        <v>569</v>
      </c>
    </row>
    <row r="85" spans="3:4" x14ac:dyDescent="0.3">
      <c r="C85">
        <v>2023</v>
      </c>
      <c r="D85" t="s">
        <v>570</v>
      </c>
    </row>
    <row r="86" spans="3:4" x14ac:dyDescent="0.3">
      <c r="C86">
        <v>2023</v>
      </c>
      <c r="D86" t="s">
        <v>571</v>
      </c>
    </row>
    <row r="87" spans="3:4" x14ac:dyDescent="0.3">
      <c r="C87">
        <v>2023</v>
      </c>
      <c r="D87" t="s">
        <v>572</v>
      </c>
    </row>
    <row r="88" spans="3:4" x14ac:dyDescent="0.3">
      <c r="C88">
        <v>2023</v>
      </c>
      <c r="D88" t="s">
        <v>573</v>
      </c>
    </row>
    <row r="89" spans="3:4" x14ac:dyDescent="0.3">
      <c r="C89">
        <v>2023</v>
      </c>
      <c r="D89" t="s">
        <v>574</v>
      </c>
    </row>
    <row r="90" spans="3:4" x14ac:dyDescent="0.3">
      <c r="C90">
        <v>2023</v>
      </c>
      <c r="D90" t="s">
        <v>575</v>
      </c>
    </row>
    <row r="91" spans="3:4" x14ac:dyDescent="0.3">
      <c r="C91">
        <v>2023</v>
      </c>
      <c r="D91" t="s">
        <v>576</v>
      </c>
    </row>
    <row r="92" spans="3:4" x14ac:dyDescent="0.3">
      <c r="C92">
        <v>2023</v>
      </c>
      <c r="D92" t="s">
        <v>577</v>
      </c>
    </row>
    <row r="93" spans="3:4" x14ac:dyDescent="0.3">
      <c r="C93">
        <v>2023</v>
      </c>
      <c r="D93" t="s">
        <v>578</v>
      </c>
    </row>
    <row r="94" spans="3:4" x14ac:dyDescent="0.3">
      <c r="C94">
        <v>2023</v>
      </c>
      <c r="D94" t="s">
        <v>579</v>
      </c>
    </row>
    <row r="95" spans="3:4" x14ac:dyDescent="0.3">
      <c r="C95">
        <v>2023</v>
      </c>
      <c r="D95" t="s">
        <v>580</v>
      </c>
    </row>
    <row r="96" spans="3:4" x14ac:dyDescent="0.3">
      <c r="C96">
        <v>2023</v>
      </c>
      <c r="D96" t="s">
        <v>581</v>
      </c>
    </row>
    <row r="97" spans="3:4" x14ac:dyDescent="0.3">
      <c r="C97">
        <v>2023</v>
      </c>
      <c r="D97" t="s">
        <v>582</v>
      </c>
    </row>
    <row r="98" spans="3:4" x14ac:dyDescent="0.3">
      <c r="C98">
        <v>2023</v>
      </c>
      <c r="D98" t="s">
        <v>583</v>
      </c>
    </row>
    <row r="99" spans="3:4" x14ac:dyDescent="0.3">
      <c r="C99">
        <v>2023</v>
      </c>
      <c r="D99" t="s">
        <v>584</v>
      </c>
    </row>
    <row r="100" spans="3:4" x14ac:dyDescent="0.3">
      <c r="C100">
        <v>2023</v>
      </c>
      <c r="D100" t="s">
        <v>585</v>
      </c>
    </row>
    <row r="101" spans="3:4" x14ac:dyDescent="0.3">
      <c r="C101">
        <v>2023</v>
      </c>
      <c r="D101" t="s">
        <v>586</v>
      </c>
    </row>
    <row r="102" spans="3:4" x14ac:dyDescent="0.3">
      <c r="C102">
        <v>2023</v>
      </c>
      <c r="D102" t="s">
        <v>587</v>
      </c>
    </row>
    <row r="103" spans="3:4" x14ac:dyDescent="0.3">
      <c r="C103">
        <v>2023</v>
      </c>
      <c r="D103" t="s">
        <v>588</v>
      </c>
    </row>
    <row r="104" spans="3:4" x14ac:dyDescent="0.3">
      <c r="C104">
        <v>2023</v>
      </c>
      <c r="D104" t="s">
        <v>589</v>
      </c>
    </row>
    <row r="105" spans="3:4" x14ac:dyDescent="0.3">
      <c r="C105">
        <v>2023</v>
      </c>
      <c r="D105" t="s">
        <v>590</v>
      </c>
    </row>
    <row r="106" spans="3:4" x14ac:dyDescent="0.3">
      <c r="C106">
        <v>2023</v>
      </c>
      <c r="D106" t="s">
        <v>591</v>
      </c>
    </row>
    <row r="107" spans="3:4" x14ac:dyDescent="0.3">
      <c r="C107">
        <v>2023</v>
      </c>
      <c r="D107" t="s">
        <v>592</v>
      </c>
    </row>
    <row r="108" spans="3:4" x14ac:dyDescent="0.3">
      <c r="C108">
        <v>2023</v>
      </c>
      <c r="D108" t="s">
        <v>593</v>
      </c>
    </row>
    <row r="109" spans="3:4" x14ac:dyDescent="0.3">
      <c r="C109">
        <v>2023</v>
      </c>
      <c r="D109" t="s">
        <v>594</v>
      </c>
    </row>
    <row r="110" spans="3:4" x14ac:dyDescent="0.3">
      <c r="C110">
        <v>2023</v>
      </c>
      <c r="D110" t="s">
        <v>595</v>
      </c>
    </row>
    <row r="111" spans="3:4" x14ac:dyDescent="0.3">
      <c r="C111">
        <v>2023</v>
      </c>
      <c r="D111" t="s">
        <v>596</v>
      </c>
    </row>
    <row r="112" spans="3:4" x14ac:dyDescent="0.3">
      <c r="C112">
        <v>2023</v>
      </c>
      <c r="D112" t="s">
        <v>599</v>
      </c>
    </row>
    <row r="113" spans="3:4" x14ac:dyDescent="0.3">
      <c r="C113">
        <v>2023</v>
      </c>
      <c r="D113" t="s">
        <v>600</v>
      </c>
    </row>
    <row r="114" spans="3:4" x14ac:dyDescent="0.3">
      <c r="C114">
        <v>2023</v>
      </c>
      <c r="D114" t="s">
        <v>601</v>
      </c>
    </row>
    <row r="115" spans="3:4" x14ac:dyDescent="0.3">
      <c r="C115">
        <v>2023</v>
      </c>
      <c r="D115" t="s">
        <v>602</v>
      </c>
    </row>
    <row r="116" spans="3:4" x14ac:dyDescent="0.3">
      <c r="C116">
        <v>2023</v>
      </c>
      <c r="D116" t="s">
        <v>603</v>
      </c>
    </row>
    <row r="117" spans="3:4" x14ac:dyDescent="0.3">
      <c r="C117">
        <v>2023</v>
      </c>
      <c r="D117" t="s">
        <v>604</v>
      </c>
    </row>
    <row r="118" spans="3:4" x14ac:dyDescent="0.3">
      <c r="C118">
        <v>2023</v>
      </c>
      <c r="D118" t="s">
        <v>605</v>
      </c>
    </row>
    <row r="119" spans="3:4" x14ac:dyDescent="0.3">
      <c r="C119">
        <v>2023</v>
      </c>
      <c r="D119" t="s">
        <v>606</v>
      </c>
    </row>
    <row r="120" spans="3:4" x14ac:dyDescent="0.3">
      <c r="C120">
        <v>2023</v>
      </c>
      <c r="D120" t="s">
        <v>607</v>
      </c>
    </row>
    <row r="121" spans="3:4" x14ac:dyDescent="0.3">
      <c r="C121">
        <v>2023</v>
      </c>
      <c r="D121" t="s">
        <v>608</v>
      </c>
    </row>
    <row r="122" spans="3:4" x14ac:dyDescent="0.3">
      <c r="C122">
        <v>2023</v>
      </c>
      <c r="D122" t="s">
        <v>609</v>
      </c>
    </row>
    <row r="123" spans="3:4" x14ac:dyDescent="0.3">
      <c r="C123">
        <v>2023</v>
      </c>
      <c r="D123" t="s">
        <v>610</v>
      </c>
    </row>
    <row r="124" spans="3:4" x14ac:dyDescent="0.3">
      <c r="C124">
        <v>2023</v>
      </c>
      <c r="D124" t="s">
        <v>611</v>
      </c>
    </row>
    <row r="125" spans="3:4" x14ac:dyDescent="0.3">
      <c r="C125">
        <v>2023</v>
      </c>
      <c r="D125" t="s">
        <v>612</v>
      </c>
    </row>
    <row r="126" spans="3:4" x14ac:dyDescent="0.3">
      <c r="C126">
        <v>2023</v>
      </c>
      <c r="D126" t="s">
        <v>613</v>
      </c>
    </row>
    <row r="127" spans="3:4" x14ac:dyDescent="0.3">
      <c r="C127">
        <v>2023</v>
      </c>
      <c r="D127" t="s">
        <v>614</v>
      </c>
    </row>
    <row r="128" spans="3:4" x14ac:dyDescent="0.3">
      <c r="C128">
        <v>2023</v>
      </c>
      <c r="D128" t="s">
        <v>615</v>
      </c>
    </row>
    <row r="129" spans="1:9" x14ac:dyDescent="0.3">
      <c r="A129">
        <v>1</v>
      </c>
      <c r="C129">
        <v>2023</v>
      </c>
      <c r="D129" t="s">
        <v>729</v>
      </c>
      <c r="E129">
        <f>3007-15</f>
        <v>2992</v>
      </c>
      <c r="F129">
        <v>84.03</v>
      </c>
      <c r="G129">
        <v>59.07</v>
      </c>
      <c r="I129" t="s">
        <v>730</v>
      </c>
    </row>
    <row r="130" spans="1:9" x14ac:dyDescent="0.3">
      <c r="A130">
        <v>1</v>
      </c>
      <c r="C130">
        <v>2023</v>
      </c>
      <c r="D130" t="s">
        <v>731</v>
      </c>
      <c r="E130">
        <f>2951-15</f>
        <v>2936</v>
      </c>
      <c r="F130">
        <v>84.46</v>
      </c>
      <c r="G130">
        <v>60.31</v>
      </c>
      <c r="I130" t="s">
        <v>732</v>
      </c>
    </row>
    <row r="131" spans="1:9" x14ac:dyDescent="0.3">
      <c r="A131">
        <v>1</v>
      </c>
      <c r="C131">
        <v>2023</v>
      </c>
      <c r="D131" t="s">
        <v>733</v>
      </c>
      <c r="E131">
        <f>2960-15</f>
        <v>2945</v>
      </c>
      <c r="F131">
        <v>89.15</v>
      </c>
      <c r="G131">
        <v>58.83</v>
      </c>
      <c r="I131" t="s">
        <v>734</v>
      </c>
    </row>
    <row r="132" spans="1:9" x14ac:dyDescent="0.3">
      <c r="A132">
        <v>1</v>
      </c>
      <c r="C132">
        <v>2023</v>
      </c>
      <c r="D132" t="s">
        <v>735</v>
      </c>
      <c r="E132">
        <f>2903-15</f>
        <v>2888</v>
      </c>
      <c r="F132">
        <v>86.71</v>
      </c>
      <c r="G132">
        <v>59.23</v>
      </c>
      <c r="I132" t="s">
        <v>736</v>
      </c>
    </row>
    <row r="133" spans="1:9" x14ac:dyDescent="0.3">
      <c r="A133">
        <v>1</v>
      </c>
      <c r="C133">
        <v>2023</v>
      </c>
      <c r="D133" t="s">
        <v>737</v>
      </c>
      <c r="E133">
        <f>1427-15</f>
        <v>1412</v>
      </c>
      <c r="F133">
        <v>79.12</v>
      </c>
      <c r="G133">
        <v>55.39</v>
      </c>
      <c r="I133" t="s">
        <v>738</v>
      </c>
    </row>
    <row r="134" spans="1:9" x14ac:dyDescent="0.3">
      <c r="A134">
        <v>1</v>
      </c>
      <c r="C134">
        <v>2023</v>
      </c>
      <c r="D134" t="s">
        <v>739</v>
      </c>
      <c r="E134">
        <f>3698-15</f>
        <v>3683</v>
      </c>
      <c r="F134">
        <v>89.98</v>
      </c>
      <c r="G134">
        <v>61.42</v>
      </c>
      <c r="I134" t="s">
        <v>740</v>
      </c>
    </row>
    <row r="135" spans="1:9" x14ac:dyDescent="0.3">
      <c r="A135">
        <v>1</v>
      </c>
      <c r="C135">
        <v>2023</v>
      </c>
      <c r="D135" t="s">
        <v>741</v>
      </c>
      <c r="E135">
        <f>3047-15</f>
        <v>3032</v>
      </c>
      <c r="F135">
        <v>85.72</v>
      </c>
      <c r="G135">
        <v>59.91</v>
      </c>
      <c r="I135" t="s">
        <v>742</v>
      </c>
    </row>
    <row r="136" spans="1:9" x14ac:dyDescent="0.3">
      <c r="A136">
        <v>1</v>
      </c>
      <c r="C136">
        <v>2023</v>
      </c>
      <c r="D136" t="s">
        <v>743</v>
      </c>
      <c r="E136">
        <f>2876-15</f>
        <v>2861</v>
      </c>
      <c r="F136">
        <v>83.67</v>
      </c>
      <c r="G136">
        <v>54.7</v>
      </c>
      <c r="I136" t="s">
        <v>744</v>
      </c>
    </row>
    <row r="137" spans="1:9" x14ac:dyDescent="0.3">
      <c r="A137">
        <v>1</v>
      </c>
      <c r="C137">
        <v>2023</v>
      </c>
      <c r="D137" t="s">
        <v>745</v>
      </c>
    </row>
    <row r="138" spans="1:9" x14ac:dyDescent="0.3">
      <c r="A138">
        <v>1</v>
      </c>
      <c r="C138">
        <v>2023</v>
      </c>
      <c r="D138" t="s">
        <v>746</v>
      </c>
    </row>
    <row r="139" spans="1:9" x14ac:dyDescent="0.3">
      <c r="A139">
        <v>1</v>
      </c>
      <c r="C139">
        <v>2023</v>
      </c>
      <c r="D139" t="s">
        <v>747</v>
      </c>
    </row>
    <row r="140" spans="1:9" x14ac:dyDescent="0.3">
      <c r="A140">
        <v>1</v>
      </c>
      <c r="C140">
        <v>2023</v>
      </c>
      <c r="D140" t="s">
        <v>748</v>
      </c>
    </row>
    <row r="141" spans="1:9" x14ac:dyDescent="0.3">
      <c r="A141">
        <v>1</v>
      </c>
      <c r="C141">
        <v>2023</v>
      </c>
      <c r="D141" t="s">
        <v>749</v>
      </c>
    </row>
    <row r="142" spans="1:9" x14ac:dyDescent="0.3">
      <c r="A142">
        <v>1</v>
      </c>
      <c r="C142">
        <v>2023</v>
      </c>
      <c r="D142" t="s">
        <v>750</v>
      </c>
    </row>
    <row r="143" spans="1:9" x14ac:dyDescent="0.3">
      <c r="A143">
        <v>1</v>
      </c>
      <c r="C143">
        <v>2023</v>
      </c>
      <c r="D143" t="s">
        <v>751</v>
      </c>
    </row>
    <row r="144" spans="1:9" x14ac:dyDescent="0.3">
      <c r="A144">
        <v>1</v>
      </c>
      <c r="C144">
        <v>2023</v>
      </c>
      <c r="D144" t="s">
        <v>752</v>
      </c>
    </row>
    <row r="145" spans="1:9" x14ac:dyDescent="0.3">
      <c r="A145">
        <v>1</v>
      </c>
      <c r="C145">
        <v>2023</v>
      </c>
      <c r="D145" t="s">
        <v>753</v>
      </c>
      <c r="E145">
        <f>2928-15</f>
        <v>2913</v>
      </c>
      <c r="F145">
        <v>93.66</v>
      </c>
      <c r="G145">
        <v>57.41</v>
      </c>
      <c r="I145" t="s">
        <v>754</v>
      </c>
    </row>
    <row r="146" spans="1:9" x14ac:dyDescent="0.3">
      <c r="A146">
        <v>1</v>
      </c>
      <c r="C146">
        <v>2023</v>
      </c>
      <c r="D146" t="s">
        <v>755</v>
      </c>
    </row>
    <row r="147" spans="1:9" x14ac:dyDescent="0.3">
      <c r="A147">
        <v>1</v>
      </c>
      <c r="C147">
        <v>2023</v>
      </c>
      <c r="D147" t="s">
        <v>756</v>
      </c>
    </row>
    <row r="148" spans="1:9" x14ac:dyDescent="0.3">
      <c r="A148">
        <v>1</v>
      </c>
      <c r="C148">
        <v>2023</v>
      </c>
      <c r="D148" t="s">
        <v>757</v>
      </c>
    </row>
    <row r="149" spans="1:9" x14ac:dyDescent="0.3">
      <c r="A149">
        <v>1</v>
      </c>
      <c r="C149">
        <v>2023</v>
      </c>
      <c r="D149" t="s">
        <v>758</v>
      </c>
      <c r="E149">
        <f>2910-15</f>
        <v>2895</v>
      </c>
      <c r="F149">
        <v>89.16</v>
      </c>
      <c r="G149">
        <v>58.22</v>
      </c>
      <c r="I149" t="s">
        <v>759</v>
      </c>
    </row>
    <row r="150" spans="1:9" x14ac:dyDescent="0.3">
      <c r="A150">
        <v>1</v>
      </c>
      <c r="C150">
        <v>2023</v>
      </c>
      <c r="D150" t="s">
        <v>760</v>
      </c>
    </row>
    <row r="151" spans="1:9" x14ac:dyDescent="0.3">
      <c r="A151">
        <v>1</v>
      </c>
      <c r="C151">
        <v>2023</v>
      </c>
      <c r="D151" t="s">
        <v>761</v>
      </c>
      <c r="E151">
        <f>2655-15</f>
        <v>2640</v>
      </c>
      <c r="F151">
        <v>82.28</v>
      </c>
      <c r="G151">
        <v>58.78</v>
      </c>
      <c r="I151" t="s">
        <v>762</v>
      </c>
    </row>
    <row r="152" spans="1:9" x14ac:dyDescent="0.3">
      <c r="A152">
        <v>1</v>
      </c>
      <c r="C152">
        <v>2023</v>
      </c>
      <c r="D152" t="s">
        <v>763</v>
      </c>
      <c r="E152">
        <f>2801-15</f>
        <v>2786</v>
      </c>
      <c r="F152">
        <v>80.06</v>
      </c>
      <c r="G152">
        <v>59.43</v>
      </c>
      <c r="I152" t="s">
        <v>764</v>
      </c>
    </row>
    <row r="153" spans="1:9" x14ac:dyDescent="0.3">
      <c r="A153">
        <v>1</v>
      </c>
      <c r="C153">
        <v>2023</v>
      </c>
      <c r="D153" t="s">
        <v>765</v>
      </c>
      <c r="E153">
        <f>3258-15</f>
        <v>3243</v>
      </c>
      <c r="F153">
        <v>87.76</v>
      </c>
      <c r="G153">
        <v>58.87</v>
      </c>
      <c r="I153" t="s">
        <v>766</v>
      </c>
    </row>
    <row r="154" spans="1:9" x14ac:dyDescent="0.3">
      <c r="A154">
        <v>1</v>
      </c>
      <c r="C154">
        <v>2023</v>
      </c>
      <c r="D154" t="s">
        <v>767</v>
      </c>
    </row>
    <row r="155" spans="1:9" x14ac:dyDescent="0.3">
      <c r="A155">
        <v>1</v>
      </c>
      <c r="C155">
        <v>2023</v>
      </c>
      <c r="D155" t="s">
        <v>768</v>
      </c>
      <c r="E155">
        <f>3035-15</f>
        <v>3020</v>
      </c>
      <c r="F155">
        <v>83.43</v>
      </c>
      <c r="G155">
        <v>61.9</v>
      </c>
      <c r="I155" t="s">
        <v>769</v>
      </c>
    </row>
    <row r="156" spans="1:9" x14ac:dyDescent="0.3">
      <c r="A156">
        <v>1</v>
      </c>
      <c r="C156">
        <v>2023</v>
      </c>
      <c r="D156" t="s">
        <v>770</v>
      </c>
      <c r="E156">
        <f>2825-15</f>
        <v>2810</v>
      </c>
      <c r="F156">
        <v>83.11</v>
      </c>
      <c r="G156">
        <v>61.32</v>
      </c>
      <c r="I156" t="s">
        <v>771</v>
      </c>
    </row>
    <row r="157" spans="1:9" x14ac:dyDescent="0.3">
      <c r="A157">
        <v>1</v>
      </c>
      <c r="C157">
        <v>2023</v>
      </c>
      <c r="D157" t="s">
        <v>772</v>
      </c>
      <c r="E157">
        <f>3083-15</f>
        <v>3068</v>
      </c>
      <c r="F157">
        <v>87.49</v>
      </c>
      <c r="G157">
        <v>62.92</v>
      </c>
      <c r="I157" t="s">
        <v>773</v>
      </c>
    </row>
    <row r="158" spans="1:9" x14ac:dyDescent="0.3">
      <c r="A158">
        <v>1</v>
      </c>
      <c r="C158">
        <v>2023</v>
      </c>
      <c r="D158" t="s">
        <v>774</v>
      </c>
    </row>
    <row r="159" spans="1:9" x14ac:dyDescent="0.3">
      <c r="A159">
        <v>1</v>
      </c>
      <c r="C159">
        <v>2023</v>
      </c>
      <c r="D159" t="s">
        <v>775</v>
      </c>
    </row>
    <row r="160" spans="1:9" x14ac:dyDescent="0.3">
      <c r="A160">
        <v>1</v>
      </c>
      <c r="C160">
        <v>2023</v>
      </c>
      <c r="D160" t="s">
        <v>776</v>
      </c>
      <c r="E160">
        <f>2402-15</f>
        <v>2387</v>
      </c>
      <c r="F160">
        <v>79.63</v>
      </c>
      <c r="G160">
        <v>54.31</v>
      </c>
      <c r="I160" t="s">
        <v>777</v>
      </c>
    </row>
    <row r="161" spans="1:9" x14ac:dyDescent="0.3">
      <c r="A161">
        <v>1</v>
      </c>
      <c r="C161">
        <v>2023</v>
      </c>
      <c r="D161" t="s">
        <v>778</v>
      </c>
      <c r="E161">
        <f>2924-15</f>
        <v>2909</v>
      </c>
      <c r="F161">
        <v>81.88</v>
      </c>
      <c r="G161">
        <v>60.61</v>
      </c>
      <c r="I161" t="s">
        <v>779</v>
      </c>
    </row>
    <row r="162" spans="1:9" x14ac:dyDescent="0.3">
      <c r="A162">
        <v>1</v>
      </c>
      <c r="C162">
        <v>2023</v>
      </c>
      <c r="D162" t="s">
        <v>780</v>
      </c>
    </row>
    <row r="163" spans="1:9" x14ac:dyDescent="0.3">
      <c r="A163">
        <v>1</v>
      </c>
      <c r="C163">
        <v>2023</v>
      </c>
      <c r="D163" t="s">
        <v>781</v>
      </c>
    </row>
    <row r="164" spans="1:9" x14ac:dyDescent="0.3">
      <c r="A164">
        <v>1</v>
      </c>
      <c r="C164">
        <v>2023</v>
      </c>
      <c r="D164" t="s">
        <v>782</v>
      </c>
    </row>
    <row r="165" spans="1:9" x14ac:dyDescent="0.3">
      <c r="A165">
        <v>1</v>
      </c>
      <c r="C165">
        <v>2023</v>
      </c>
      <c r="D165" t="s">
        <v>783</v>
      </c>
    </row>
    <row r="166" spans="1:9" x14ac:dyDescent="0.3">
      <c r="A166">
        <v>1</v>
      </c>
      <c r="C166">
        <v>2023</v>
      </c>
      <c r="D166" t="s">
        <v>784</v>
      </c>
      <c r="E166">
        <f>2909-15</f>
        <v>2894</v>
      </c>
      <c r="F166">
        <v>87.63</v>
      </c>
      <c r="G166">
        <v>58.56</v>
      </c>
      <c r="I166" t="s">
        <v>785</v>
      </c>
    </row>
    <row r="167" spans="1:9" x14ac:dyDescent="0.3">
      <c r="A167">
        <v>1</v>
      </c>
      <c r="C167">
        <v>2023</v>
      </c>
      <c r="D167" t="s">
        <v>786</v>
      </c>
    </row>
    <row r="168" spans="1:9" x14ac:dyDescent="0.3">
      <c r="A168">
        <v>1</v>
      </c>
      <c r="C168">
        <v>2023</v>
      </c>
      <c r="D168" t="s">
        <v>787</v>
      </c>
    </row>
    <row r="169" spans="1:9" x14ac:dyDescent="0.3">
      <c r="A169">
        <v>1</v>
      </c>
      <c r="B169">
        <v>123</v>
      </c>
      <c r="C169">
        <v>2023</v>
      </c>
      <c r="D169" t="s">
        <v>788</v>
      </c>
      <c r="E169">
        <f>2879-15</f>
        <v>2864</v>
      </c>
      <c r="F169">
        <v>84.03</v>
      </c>
      <c r="G169">
        <v>61.47</v>
      </c>
      <c r="I169" t="s">
        <v>789</v>
      </c>
    </row>
    <row r="170" spans="1:9" x14ac:dyDescent="0.3">
      <c r="A170">
        <v>1</v>
      </c>
      <c r="B170">
        <v>123</v>
      </c>
      <c r="C170">
        <v>2023</v>
      </c>
      <c r="D170" t="s">
        <v>790</v>
      </c>
      <c r="E170">
        <f>2862-15</f>
        <v>2847</v>
      </c>
      <c r="F170">
        <v>85.88</v>
      </c>
      <c r="G170">
        <v>61.7</v>
      </c>
      <c r="I170" t="s">
        <v>791</v>
      </c>
    </row>
    <row r="171" spans="1:9" x14ac:dyDescent="0.3">
      <c r="A171">
        <v>2</v>
      </c>
      <c r="B171">
        <v>127</v>
      </c>
      <c r="C171">
        <v>2023</v>
      </c>
      <c r="D171" t="s">
        <v>792</v>
      </c>
    </row>
    <row r="172" spans="1:9" x14ac:dyDescent="0.3">
      <c r="A172">
        <v>2</v>
      </c>
      <c r="B172">
        <v>127</v>
      </c>
      <c r="C172">
        <v>2023</v>
      </c>
      <c r="D172" t="s">
        <v>793</v>
      </c>
      <c r="E172">
        <v>2530</v>
      </c>
      <c r="F172">
        <v>81.88</v>
      </c>
      <c r="G172">
        <v>57.03</v>
      </c>
      <c r="I172" t="s">
        <v>722</v>
      </c>
    </row>
    <row r="173" spans="1:9" x14ac:dyDescent="0.3">
      <c r="A173">
        <v>2</v>
      </c>
      <c r="B173">
        <v>127</v>
      </c>
      <c r="C173">
        <v>2023</v>
      </c>
      <c r="D173" t="s">
        <v>794</v>
      </c>
    </row>
    <row r="174" spans="1:9" x14ac:dyDescent="0.3">
      <c r="A174">
        <v>2</v>
      </c>
      <c r="B174">
        <v>127</v>
      </c>
      <c r="C174">
        <v>2023</v>
      </c>
      <c r="D174" t="s">
        <v>795</v>
      </c>
      <c r="E174">
        <v>2807</v>
      </c>
      <c r="F174">
        <v>81.52</v>
      </c>
      <c r="G174">
        <v>57.13</v>
      </c>
      <c r="I174" t="s">
        <v>777</v>
      </c>
    </row>
    <row r="175" spans="1:9" x14ac:dyDescent="0.3">
      <c r="A175">
        <v>2</v>
      </c>
      <c r="B175">
        <v>127</v>
      </c>
      <c r="C175">
        <v>2023</v>
      </c>
      <c r="D175" t="s">
        <v>796</v>
      </c>
      <c r="E175">
        <v>2982</v>
      </c>
      <c r="F175">
        <v>85.78</v>
      </c>
      <c r="G175">
        <v>58.75</v>
      </c>
      <c r="I175" t="s">
        <v>754</v>
      </c>
    </row>
    <row r="176" spans="1:9" x14ac:dyDescent="0.3">
      <c r="A176">
        <v>2</v>
      </c>
      <c r="B176">
        <v>127</v>
      </c>
      <c r="C176">
        <v>2023</v>
      </c>
      <c r="D176" t="s">
        <v>797</v>
      </c>
      <c r="E176">
        <v>3075</v>
      </c>
      <c r="F176">
        <v>82.43</v>
      </c>
      <c r="G176">
        <v>59.19</v>
      </c>
      <c r="I176" t="s">
        <v>718</v>
      </c>
    </row>
    <row r="177" spans="1:9" x14ac:dyDescent="0.3">
      <c r="A177">
        <v>2</v>
      </c>
      <c r="B177">
        <v>127</v>
      </c>
      <c r="C177">
        <v>2023</v>
      </c>
      <c r="D177" t="s">
        <v>798</v>
      </c>
      <c r="E177">
        <v>2956</v>
      </c>
      <c r="F177">
        <v>87.45</v>
      </c>
      <c r="G177">
        <v>58.51</v>
      </c>
      <c r="I177" t="s">
        <v>762</v>
      </c>
    </row>
    <row r="178" spans="1:9" x14ac:dyDescent="0.3">
      <c r="A178">
        <v>2</v>
      </c>
      <c r="B178">
        <v>127</v>
      </c>
      <c r="C178">
        <v>2023</v>
      </c>
      <c r="D178" t="s">
        <v>799</v>
      </c>
    </row>
    <row r="179" spans="1:9" x14ac:dyDescent="0.3">
      <c r="A179">
        <v>2</v>
      </c>
      <c r="B179">
        <v>127</v>
      </c>
      <c r="C179">
        <v>2023</v>
      </c>
      <c r="D179" t="s">
        <v>800</v>
      </c>
      <c r="E179">
        <v>3233</v>
      </c>
      <c r="F179">
        <v>84.73</v>
      </c>
      <c r="G179">
        <v>59.39</v>
      </c>
      <c r="I179" t="s">
        <v>789</v>
      </c>
    </row>
    <row r="180" spans="1:9" x14ac:dyDescent="0.3">
      <c r="A180">
        <v>2</v>
      </c>
      <c r="B180">
        <v>127</v>
      </c>
      <c r="C180">
        <v>2023</v>
      </c>
      <c r="D180" t="s">
        <v>801</v>
      </c>
    </row>
    <row r="181" spans="1:9" x14ac:dyDescent="0.3">
      <c r="A181">
        <v>2</v>
      </c>
      <c r="B181">
        <v>127</v>
      </c>
      <c r="C181">
        <v>2023</v>
      </c>
      <c r="D181" t="s">
        <v>802</v>
      </c>
      <c r="E181">
        <v>3183</v>
      </c>
      <c r="F181">
        <v>84</v>
      </c>
      <c r="G181">
        <v>58.5</v>
      </c>
      <c r="I181" t="s">
        <v>803</v>
      </c>
    </row>
    <row r="182" spans="1:9" x14ac:dyDescent="0.3">
      <c r="A182">
        <v>2</v>
      </c>
      <c r="B182">
        <v>127</v>
      </c>
      <c r="C182">
        <v>2023</v>
      </c>
      <c r="D182" t="s">
        <v>804</v>
      </c>
    </row>
    <row r="183" spans="1:9" x14ac:dyDescent="0.3">
      <c r="A183">
        <v>2</v>
      </c>
      <c r="B183">
        <v>127</v>
      </c>
      <c r="C183">
        <v>2023</v>
      </c>
      <c r="D183" t="s">
        <v>805</v>
      </c>
    </row>
    <row r="184" spans="1:9" x14ac:dyDescent="0.3">
      <c r="A184">
        <v>2</v>
      </c>
      <c r="B184">
        <v>127</v>
      </c>
      <c r="C184">
        <v>2023</v>
      </c>
      <c r="D184" t="s">
        <v>806</v>
      </c>
      <c r="E184">
        <v>2905</v>
      </c>
      <c r="F184">
        <v>82.57</v>
      </c>
      <c r="G184">
        <v>59.61</v>
      </c>
      <c r="I184" t="s">
        <v>807</v>
      </c>
    </row>
    <row r="185" spans="1:9" x14ac:dyDescent="0.3">
      <c r="A185">
        <v>2</v>
      </c>
      <c r="B185">
        <v>127</v>
      </c>
      <c r="C185">
        <v>2023</v>
      </c>
      <c r="D185" t="s">
        <v>808</v>
      </c>
    </row>
    <row r="186" spans="1:9" x14ac:dyDescent="0.3">
      <c r="A186">
        <v>2</v>
      </c>
      <c r="B186">
        <v>127</v>
      </c>
      <c r="C186">
        <v>2023</v>
      </c>
      <c r="D186" t="s">
        <v>809</v>
      </c>
      <c r="E186">
        <v>2831</v>
      </c>
      <c r="F186">
        <v>81.260000000000005</v>
      </c>
      <c r="G186">
        <v>62.13</v>
      </c>
      <c r="I186" t="s">
        <v>810</v>
      </c>
    </row>
    <row r="187" spans="1:9" x14ac:dyDescent="0.3">
      <c r="A187">
        <v>2</v>
      </c>
      <c r="B187">
        <v>127</v>
      </c>
      <c r="C187">
        <v>2023</v>
      </c>
      <c r="D187" t="s">
        <v>811</v>
      </c>
    </row>
    <row r="188" spans="1:9" x14ac:dyDescent="0.3">
      <c r="A188">
        <v>2</v>
      </c>
      <c r="B188">
        <v>127</v>
      </c>
      <c r="C188">
        <v>2023</v>
      </c>
      <c r="D188" t="s">
        <v>812</v>
      </c>
    </row>
    <row r="189" spans="1:9" x14ac:dyDescent="0.3">
      <c r="A189">
        <v>2</v>
      </c>
      <c r="B189">
        <v>127</v>
      </c>
      <c r="C189">
        <v>2023</v>
      </c>
      <c r="D189" t="s">
        <v>813</v>
      </c>
      <c r="E189">
        <v>2555</v>
      </c>
      <c r="F189">
        <v>79.52</v>
      </c>
      <c r="G189">
        <v>57.51</v>
      </c>
      <c r="I189" t="s">
        <v>771</v>
      </c>
    </row>
    <row r="190" spans="1:9" x14ac:dyDescent="0.3">
      <c r="A190">
        <v>2</v>
      </c>
      <c r="B190">
        <v>127</v>
      </c>
      <c r="C190">
        <v>2023</v>
      </c>
      <c r="D190" t="s">
        <v>814</v>
      </c>
      <c r="E190">
        <v>3359</v>
      </c>
      <c r="F190">
        <v>82.64</v>
      </c>
      <c r="G190">
        <v>64.709999999999994</v>
      </c>
      <c r="I190" t="s">
        <v>815</v>
      </c>
    </row>
    <row r="191" spans="1:9" x14ac:dyDescent="0.3">
      <c r="A191">
        <v>2</v>
      </c>
      <c r="B191">
        <v>127</v>
      </c>
      <c r="C191">
        <v>2023</v>
      </c>
      <c r="D191" t="s">
        <v>816</v>
      </c>
    </row>
    <row r="192" spans="1:9" x14ac:dyDescent="0.3">
      <c r="A192">
        <v>2</v>
      </c>
      <c r="B192">
        <v>127</v>
      </c>
      <c r="C192">
        <v>2023</v>
      </c>
      <c r="D192" t="s">
        <v>817</v>
      </c>
    </row>
    <row r="193" spans="1:9" x14ac:dyDescent="0.3">
      <c r="A193">
        <v>2</v>
      </c>
      <c r="B193">
        <v>127</v>
      </c>
      <c r="C193">
        <v>2023</v>
      </c>
      <c r="D193" t="s">
        <v>818</v>
      </c>
    </row>
    <row r="194" spans="1:9" x14ac:dyDescent="0.3">
      <c r="A194">
        <v>2</v>
      </c>
      <c r="B194">
        <v>127</v>
      </c>
      <c r="C194">
        <v>2023</v>
      </c>
      <c r="D194" t="s">
        <v>819</v>
      </c>
    </row>
    <row r="195" spans="1:9" x14ac:dyDescent="0.3">
      <c r="A195">
        <v>2</v>
      </c>
      <c r="B195">
        <v>127</v>
      </c>
      <c r="C195">
        <v>2023</v>
      </c>
      <c r="D195" t="s">
        <v>820</v>
      </c>
      <c r="E195">
        <v>2755</v>
      </c>
      <c r="F195">
        <v>83.51</v>
      </c>
      <c r="G195">
        <v>60.64</v>
      </c>
      <c r="I195" t="s">
        <v>736</v>
      </c>
    </row>
    <row r="196" spans="1:9" x14ac:dyDescent="0.3">
      <c r="A196">
        <v>2</v>
      </c>
      <c r="B196">
        <v>127</v>
      </c>
      <c r="C196">
        <v>2023</v>
      </c>
      <c r="D196" t="s">
        <v>821</v>
      </c>
      <c r="E196">
        <v>2794</v>
      </c>
      <c r="F196">
        <v>77.09</v>
      </c>
      <c r="G196">
        <v>62.24</v>
      </c>
      <c r="I196" t="s">
        <v>759</v>
      </c>
    </row>
    <row r="197" spans="1:9" x14ac:dyDescent="0.3">
      <c r="A197">
        <v>2</v>
      </c>
      <c r="B197">
        <v>127</v>
      </c>
      <c r="C197">
        <v>2023</v>
      </c>
      <c r="D197" t="s">
        <v>822</v>
      </c>
    </row>
    <row r="198" spans="1:9" x14ac:dyDescent="0.3">
      <c r="A198">
        <v>2</v>
      </c>
      <c r="B198">
        <v>127</v>
      </c>
      <c r="C198">
        <v>2023</v>
      </c>
      <c r="D198" t="s">
        <v>823</v>
      </c>
    </row>
    <row r="199" spans="1:9" x14ac:dyDescent="0.3">
      <c r="A199">
        <v>2</v>
      </c>
      <c r="B199">
        <v>127</v>
      </c>
      <c r="C199">
        <v>2023</v>
      </c>
      <c r="D199" t="s">
        <v>824</v>
      </c>
    </row>
    <row r="200" spans="1:9" x14ac:dyDescent="0.3">
      <c r="A200">
        <v>2</v>
      </c>
      <c r="B200">
        <v>127</v>
      </c>
      <c r="C200">
        <v>2023</v>
      </c>
      <c r="D200" t="s">
        <v>825</v>
      </c>
      <c r="E200">
        <v>2641</v>
      </c>
      <c r="F200">
        <v>84.31</v>
      </c>
      <c r="G200">
        <v>59.46</v>
      </c>
      <c r="I200" t="s">
        <v>785</v>
      </c>
    </row>
    <row r="201" spans="1:9" x14ac:dyDescent="0.3">
      <c r="A201">
        <v>2</v>
      </c>
      <c r="B201">
        <v>127</v>
      </c>
      <c r="C201">
        <v>2023</v>
      </c>
      <c r="D201" t="s">
        <v>826</v>
      </c>
    </row>
    <row r="202" spans="1:9" x14ac:dyDescent="0.3">
      <c r="A202">
        <v>2</v>
      </c>
      <c r="B202">
        <v>127</v>
      </c>
      <c r="C202">
        <v>2023</v>
      </c>
      <c r="D202" t="s">
        <v>827</v>
      </c>
    </row>
    <row r="203" spans="1:9" x14ac:dyDescent="0.3">
      <c r="A203">
        <v>2</v>
      </c>
      <c r="B203">
        <v>127</v>
      </c>
      <c r="C203">
        <v>2023</v>
      </c>
      <c r="D203" t="s">
        <v>828</v>
      </c>
    </row>
    <row r="204" spans="1:9" x14ac:dyDescent="0.3">
      <c r="A204">
        <v>2</v>
      </c>
      <c r="B204">
        <v>127</v>
      </c>
      <c r="C204">
        <v>2023</v>
      </c>
      <c r="D204" t="s">
        <v>829</v>
      </c>
    </row>
    <row r="205" spans="1:9" x14ac:dyDescent="0.3">
      <c r="A205">
        <v>2</v>
      </c>
      <c r="C205">
        <v>2023</v>
      </c>
      <c r="D205" t="s">
        <v>830</v>
      </c>
    </row>
    <row r="206" spans="1:9" x14ac:dyDescent="0.3">
      <c r="A206">
        <v>2</v>
      </c>
      <c r="C206">
        <v>2023</v>
      </c>
      <c r="D206" t="s">
        <v>831</v>
      </c>
    </row>
    <row r="207" spans="1:9" x14ac:dyDescent="0.3">
      <c r="A207">
        <v>2</v>
      </c>
      <c r="C207">
        <v>2023</v>
      </c>
      <c r="D207" t="s">
        <v>832</v>
      </c>
    </row>
    <row r="208" spans="1:9" x14ac:dyDescent="0.3">
      <c r="A208">
        <v>2</v>
      </c>
      <c r="C208">
        <v>2023</v>
      </c>
      <c r="D208" t="s">
        <v>833</v>
      </c>
    </row>
    <row r="209" spans="1:4" x14ac:dyDescent="0.3">
      <c r="A209">
        <v>2</v>
      </c>
      <c r="C209">
        <v>2023</v>
      </c>
      <c r="D209" t="s">
        <v>834</v>
      </c>
    </row>
    <row r="210" spans="1:4" x14ac:dyDescent="0.3">
      <c r="A210">
        <v>2</v>
      </c>
      <c r="C210">
        <v>2023</v>
      </c>
      <c r="D210" t="s">
        <v>835</v>
      </c>
    </row>
    <row r="211" spans="1:4" x14ac:dyDescent="0.3">
      <c r="A211">
        <v>2</v>
      </c>
      <c r="C211">
        <v>2023</v>
      </c>
      <c r="D211" t="s">
        <v>836</v>
      </c>
    </row>
    <row r="212" spans="1:4" x14ac:dyDescent="0.3">
      <c r="A212">
        <v>2</v>
      </c>
      <c r="C212">
        <v>2023</v>
      </c>
      <c r="D212" t="s">
        <v>837</v>
      </c>
    </row>
    <row r="213" spans="1:4" x14ac:dyDescent="0.3">
      <c r="A213">
        <v>2</v>
      </c>
      <c r="C213">
        <v>2023</v>
      </c>
      <c r="D213" t="s">
        <v>838</v>
      </c>
    </row>
    <row r="214" spans="1:4" x14ac:dyDescent="0.3">
      <c r="A214">
        <v>2</v>
      </c>
      <c r="C214">
        <v>2023</v>
      </c>
      <c r="D214" t="s">
        <v>839</v>
      </c>
    </row>
    <row r="215" spans="1:4" x14ac:dyDescent="0.3">
      <c r="A215">
        <v>2</v>
      </c>
      <c r="C215">
        <v>2023</v>
      </c>
      <c r="D215" t="s">
        <v>840</v>
      </c>
    </row>
    <row r="216" spans="1:4" x14ac:dyDescent="0.3">
      <c r="A216">
        <v>2</v>
      </c>
      <c r="C216">
        <v>2023</v>
      </c>
      <c r="D216" t="s">
        <v>841</v>
      </c>
    </row>
    <row r="217" spans="1:4" x14ac:dyDescent="0.3">
      <c r="A217">
        <v>2</v>
      </c>
      <c r="C217">
        <v>2023</v>
      </c>
      <c r="D217" t="s">
        <v>842</v>
      </c>
    </row>
    <row r="218" spans="1:4" x14ac:dyDescent="0.3">
      <c r="A218">
        <v>2</v>
      </c>
      <c r="C218">
        <v>2023</v>
      </c>
      <c r="D218" t="s">
        <v>843</v>
      </c>
    </row>
    <row r="219" spans="1:4" x14ac:dyDescent="0.3">
      <c r="A219">
        <v>2</v>
      </c>
      <c r="C219">
        <v>2023</v>
      </c>
      <c r="D219" t="s">
        <v>844</v>
      </c>
    </row>
    <row r="220" spans="1:4" x14ac:dyDescent="0.3">
      <c r="A220">
        <v>2</v>
      </c>
      <c r="C220">
        <v>2023</v>
      </c>
      <c r="D220" t="s">
        <v>845</v>
      </c>
    </row>
    <row r="221" spans="1:4" x14ac:dyDescent="0.3">
      <c r="A221">
        <v>2</v>
      </c>
      <c r="C221">
        <v>2023</v>
      </c>
      <c r="D221" t="s">
        <v>846</v>
      </c>
    </row>
    <row r="222" spans="1:4" x14ac:dyDescent="0.3">
      <c r="A222">
        <v>2</v>
      </c>
      <c r="C222">
        <v>2023</v>
      </c>
      <c r="D222" t="s">
        <v>847</v>
      </c>
    </row>
    <row r="223" spans="1:4" x14ac:dyDescent="0.3">
      <c r="A223">
        <v>2</v>
      </c>
      <c r="C223">
        <v>2023</v>
      </c>
      <c r="D223" t="s">
        <v>848</v>
      </c>
    </row>
    <row r="224" spans="1:4" x14ac:dyDescent="0.3">
      <c r="A224">
        <v>2</v>
      </c>
      <c r="C224">
        <v>2023</v>
      </c>
      <c r="D224" t="s">
        <v>849</v>
      </c>
    </row>
    <row r="225" spans="1:9" x14ac:dyDescent="0.3">
      <c r="A225">
        <v>2</v>
      </c>
      <c r="C225">
        <v>2023</v>
      </c>
      <c r="D225" t="s">
        <v>850</v>
      </c>
    </row>
    <row r="226" spans="1:9" x14ac:dyDescent="0.3">
      <c r="A226">
        <v>2</v>
      </c>
      <c r="C226">
        <v>2023</v>
      </c>
      <c r="D226" t="s">
        <v>851</v>
      </c>
    </row>
    <row r="227" spans="1:9" x14ac:dyDescent="0.3">
      <c r="A227">
        <v>2</v>
      </c>
      <c r="C227">
        <v>2023</v>
      </c>
      <c r="D227" t="s">
        <v>852</v>
      </c>
    </row>
    <row r="228" spans="1:9" x14ac:dyDescent="0.3">
      <c r="A228">
        <v>2</v>
      </c>
      <c r="C228">
        <v>2023</v>
      </c>
      <c r="D228" t="s">
        <v>853</v>
      </c>
    </row>
    <row r="229" spans="1:9" x14ac:dyDescent="0.3">
      <c r="A229">
        <v>2</v>
      </c>
      <c r="C229">
        <v>2023</v>
      </c>
      <c r="D229" t="s">
        <v>854</v>
      </c>
    </row>
    <row r="230" spans="1:9" x14ac:dyDescent="0.3">
      <c r="A230">
        <v>2</v>
      </c>
      <c r="C230">
        <v>2023</v>
      </c>
      <c r="D230" t="s">
        <v>855</v>
      </c>
      <c r="E230">
        <v>3113</v>
      </c>
      <c r="F230">
        <v>81.77</v>
      </c>
      <c r="G230">
        <v>54.22</v>
      </c>
      <c r="I230" t="s">
        <v>721</v>
      </c>
    </row>
    <row r="231" spans="1:9" x14ac:dyDescent="0.3">
      <c r="A231">
        <v>2</v>
      </c>
      <c r="C231">
        <v>2023</v>
      </c>
      <c r="D231" t="s">
        <v>856</v>
      </c>
      <c r="E231">
        <v>3023</v>
      </c>
      <c r="F231">
        <v>83.92</v>
      </c>
      <c r="G231">
        <v>58.93</v>
      </c>
      <c r="I231" t="s">
        <v>723</v>
      </c>
    </row>
    <row r="232" spans="1:9" x14ac:dyDescent="0.3">
      <c r="A232">
        <v>2</v>
      </c>
      <c r="C232">
        <v>2023</v>
      </c>
      <c r="D232" t="s">
        <v>857</v>
      </c>
      <c r="E232">
        <v>2812</v>
      </c>
      <c r="F232">
        <v>84.39</v>
      </c>
      <c r="G232">
        <v>62.45</v>
      </c>
      <c r="I232" t="s">
        <v>732</v>
      </c>
    </row>
    <row r="233" spans="1:9" x14ac:dyDescent="0.3">
      <c r="A233">
        <v>2</v>
      </c>
      <c r="C233">
        <v>2023</v>
      </c>
      <c r="D233" t="s">
        <v>858</v>
      </c>
      <c r="E233">
        <v>3144</v>
      </c>
      <c r="F233">
        <v>87.03</v>
      </c>
      <c r="G233">
        <v>59.3</v>
      </c>
      <c r="I233" t="s">
        <v>764</v>
      </c>
    </row>
    <row r="234" spans="1:9" x14ac:dyDescent="0.3">
      <c r="A234">
        <v>2</v>
      </c>
      <c r="C234">
        <v>2023</v>
      </c>
      <c r="D234" t="s">
        <v>859</v>
      </c>
      <c r="E234">
        <v>2935</v>
      </c>
      <c r="F234">
        <v>86.48</v>
      </c>
      <c r="G234">
        <v>61.21</v>
      </c>
      <c r="I234" t="s">
        <v>742</v>
      </c>
    </row>
    <row r="235" spans="1:9" x14ac:dyDescent="0.3">
      <c r="A235">
        <v>2</v>
      </c>
      <c r="C235">
        <v>2023</v>
      </c>
      <c r="D235" t="s">
        <v>860</v>
      </c>
      <c r="E235">
        <v>2829</v>
      </c>
      <c r="F235">
        <v>83.37</v>
      </c>
      <c r="G235">
        <v>56.44</v>
      </c>
      <c r="I235" t="s">
        <v>779</v>
      </c>
    </row>
    <row r="236" spans="1:9" x14ac:dyDescent="0.3">
      <c r="A236">
        <v>2</v>
      </c>
      <c r="C236">
        <v>2023</v>
      </c>
      <c r="D236" t="s">
        <v>861</v>
      </c>
    </row>
    <row r="237" spans="1:9" x14ac:dyDescent="0.3">
      <c r="A237">
        <v>2</v>
      </c>
      <c r="C237">
        <v>2023</v>
      </c>
      <c r="D237" t="s">
        <v>862</v>
      </c>
    </row>
    <row r="238" spans="1:9" x14ac:dyDescent="0.3">
      <c r="A238">
        <v>2</v>
      </c>
      <c r="C238">
        <v>2023</v>
      </c>
      <c r="D238" t="s">
        <v>863</v>
      </c>
    </row>
    <row r="239" spans="1:9" x14ac:dyDescent="0.3">
      <c r="A239">
        <v>2</v>
      </c>
      <c r="C239">
        <v>2023</v>
      </c>
      <c r="D239" t="s">
        <v>864</v>
      </c>
      <c r="E239">
        <v>3185</v>
      </c>
      <c r="F239">
        <v>85.8</v>
      </c>
      <c r="G239">
        <v>63.8</v>
      </c>
      <c r="I239" t="s">
        <v>728</v>
      </c>
    </row>
    <row r="240" spans="1:9" x14ac:dyDescent="0.3">
      <c r="A240">
        <v>2</v>
      </c>
      <c r="C240">
        <v>2023</v>
      </c>
      <c r="D240" t="s">
        <v>865</v>
      </c>
    </row>
    <row r="241" spans="1:9" x14ac:dyDescent="0.3">
      <c r="A241">
        <v>2</v>
      </c>
      <c r="C241">
        <v>2023</v>
      </c>
      <c r="D241" t="s">
        <v>866</v>
      </c>
    </row>
    <row r="242" spans="1:9" x14ac:dyDescent="0.3">
      <c r="A242">
        <v>2</v>
      </c>
      <c r="C242">
        <v>2023</v>
      </c>
      <c r="D242" t="s">
        <v>867</v>
      </c>
    </row>
    <row r="243" spans="1:9" x14ac:dyDescent="0.3">
      <c r="A243">
        <v>2</v>
      </c>
      <c r="C243">
        <v>2023</v>
      </c>
      <c r="D243" t="s">
        <v>868</v>
      </c>
    </row>
    <row r="244" spans="1:9" x14ac:dyDescent="0.3">
      <c r="A244">
        <v>2</v>
      </c>
      <c r="C244">
        <v>2023</v>
      </c>
      <c r="D244" t="s">
        <v>869</v>
      </c>
    </row>
    <row r="245" spans="1:9" x14ac:dyDescent="0.3">
      <c r="A245">
        <v>2</v>
      </c>
      <c r="C245">
        <v>2023</v>
      </c>
      <c r="D245" t="s">
        <v>870</v>
      </c>
    </row>
    <row r="246" spans="1:9" x14ac:dyDescent="0.3">
      <c r="A246">
        <v>2</v>
      </c>
      <c r="C246">
        <v>2023</v>
      </c>
      <c r="D246" t="s">
        <v>871</v>
      </c>
      <c r="E246">
        <v>3128</v>
      </c>
      <c r="F246">
        <v>86.75</v>
      </c>
      <c r="G246">
        <v>58.82</v>
      </c>
      <c r="I246" t="s">
        <v>773</v>
      </c>
    </row>
    <row r="247" spans="1:9" x14ac:dyDescent="0.3">
      <c r="A247">
        <v>2</v>
      </c>
      <c r="C247">
        <v>2023</v>
      </c>
      <c r="D247" t="s">
        <v>872</v>
      </c>
    </row>
    <row r="248" spans="1:9" x14ac:dyDescent="0.3">
      <c r="A248">
        <v>2</v>
      </c>
      <c r="C248">
        <v>2023</v>
      </c>
      <c r="D248" t="s">
        <v>873</v>
      </c>
    </row>
    <row r="249" spans="1:9" x14ac:dyDescent="0.3">
      <c r="A249">
        <v>2</v>
      </c>
      <c r="C249">
        <v>2023</v>
      </c>
      <c r="D249" t="s">
        <v>874</v>
      </c>
      <c r="E249">
        <v>2665</v>
      </c>
      <c r="F249">
        <v>75.31</v>
      </c>
      <c r="G249">
        <v>58.98</v>
      </c>
      <c r="I249" t="s">
        <v>730</v>
      </c>
    </row>
    <row r="250" spans="1:9" x14ac:dyDescent="0.3">
      <c r="A250">
        <v>2</v>
      </c>
      <c r="C250">
        <v>2023</v>
      </c>
      <c r="D250" t="s">
        <v>875</v>
      </c>
      <c r="E250">
        <v>2770</v>
      </c>
      <c r="F250">
        <v>88.39</v>
      </c>
      <c r="G250">
        <v>60.86</v>
      </c>
      <c r="I250" t="s">
        <v>738</v>
      </c>
    </row>
    <row r="251" spans="1:9" x14ac:dyDescent="0.3">
      <c r="A251">
        <v>2</v>
      </c>
      <c r="C251">
        <v>2023</v>
      </c>
      <c r="D251" t="s">
        <v>876</v>
      </c>
      <c r="E251">
        <v>2916</v>
      </c>
      <c r="F251">
        <v>85.7</v>
      </c>
      <c r="G251">
        <v>60.62</v>
      </c>
      <c r="I251" t="s">
        <v>744</v>
      </c>
    </row>
    <row r="252" spans="1:9" x14ac:dyDescent="0.3">
      <c r="A252">
        <v>2</v>
      </c>
      <c r="C252">
        <v>2023</v>
      </c>
      <c r="D252" t="s">
        <v>877</v>
      </c>
      <c r="E252">
        <v>3185</v>
      </c>
      <c r="F252">
        <v>85.81</v>
      </c>
      <c r="G252">
        <v>60.44</v>
      </c>
      <c r="I252" t="s">
        <v>727</v>
      </c>
    </row>
    <row r="253" spans="1:9" x14ac:dyDescent="0.3">
      <c r="A253">
        <v>2</v>
      </c>
      <c r="C253">
        <v>2023</v>
      </c>
      <c r="D253" t="s">
        <v>878</v>
      </c>
    </row>
    <row r="254" spans="1:9" x14ac:dyDescent="0.3">
      <c r="A254">
        <v>2</v>
      </c>
      <c r="C254">
        <v>2023</v>
      </c>
      <c r="D254" t="s">
        <v>879</v>
      </c>
    </row>
    <row r="255" spans="1:9" x14ac:dyDescent="0.3">
      <c r="A255">
        <v>2</v>
      </c>
      <c r="C255">
        <v>2023</v>
      </c>
      <c r="D255" t="s">
        <v>880</v>
      </c>
    </row>
    <row r="256" spans="1:9" x14ac:dyDescent="0.3">
      <c r="A256">
        <v>2</v>
      </c>
      <c r="C256">
        <v>2023</v>
      </c>
      <c r="D256" t="s">
        <v>881</v>
      </c>
    </row>
    <row r="257" spans="1:4" x14ac:dyDescent="0.3">
      <c r="A257">
        <v>2</v>
      </c>
      <c r="C257">
        <v>2023</v>
      </c>
      <c r="D257" t="s">
        <v>882</v>
      </c>
    </row>
    <row r="258" spans="1:4" x14ac:dyDescent="0.3">
      <c r="A258">
        <v>2</v>
      </c>
      <c r="C258">
        <v>2023</v>
      </c>
      <c r="D258" t="s">
        <v>883</v>
      </c>
    </row>
    <row r="259" spans="1:4" x14ac:dyDescent="0.3">
      <c r="A259">
        <v>2</v>
      </c>
      <c r="C259">
        <v>2023</v>
      </c>
      <c r="D259" t="s">
        <v>884</v>
      </c>
    </row>
    <row r="260" spans="1:4" x14ac:dyDescent="0.3">
      <c r="A260">
        <v>2</v>
      </c>
      <c r="C260">
        <v>2023</v>
      </c>
      <c r="D260" t="s">
        <v>885</v>
      </c>
    </row>
    <row r="261" spans="1:4" x14ac:dyDescent="0.3">
      <c r="A261">
        <v>2</v>
      </c>
      <c r="C261">
        <v>2023</v>
      </c>
      <c r="D261" t="s">
        <v>886</v>
      </c>
    </row>
    <row r="262" spans="1:4" x14ac:dyDescent="0.3">
      <c r="A262">
        <v>2</v>
      </c>
      <c r="C262">
        <v>2023</v>
      </c>
      <c r="D262" t="s">
        <v>887</v>
      </c>
    </row>
    <row r="263" spans="1:4" x14ac:dyDescent="0.3">
      <c r="A263">
        <v>2</v>
      </c>
      <c r="C263">
        <v>2023</v>
      </c>
      <c r="D263" t="s">
        <v>888</v>
      </c>
    </row>
    <row r="264" spans="1:4" x14ac:dyDescent="0.3">
      <c r="A264">
        <v>2</v>
      </c>
      <c r="C264">
        <v>2023</v>
      </c>
      <c r="D264" t="s">
        <v>889</v>
      </c>
    </row>
    <row r="265" spans="1:4" x14ac:dyDescent="0.3">
      <c r="A265">
        <v>2</v>
      </c>
      <c r="C265">
        <v>2023</v>
      </c>
      <c r="D265" t="s">
        <v>890</v>
      </c>
    </row>
    <row r="266" spans="1:4" x14ac:dyDescent="0.3">
      <c r="A266">
        <v>2</v>
      </c>
      <c r="C266">
        <v>2023</v>
      </c>
      <c r="D266" t="s">
        <v>891</v>
      </c>
    </row>
    <row r="267" spans="1:4" x14ac:dyDescent="0.3">
      <c r="A267">
        <v>2</v>
      </c>
      <c r="C267">
        <v>2023</v>
      </c>
      <c r="D267" t="s">
        <v>892</v>
      </c>
    </row>
    <row r="268" spans="1:4" x14ac:dyDescent="0.3">
      <c r="A268">
        <v>2</v>
      </c>
      <c r="C268">
        <v>2023</v>
      </c>
      <c r="D268" t="s">
        <v>893</v>
      </c>
    </row>
    <row r="269" spans="1:4" x14ac:dyDescent="0.3">
      <c r="A269">
        <v>2</v>
      </c>
      <c r="C269">
        <v>2023</v>
      </c>
      <c r="D269" t="s">
        <v>894</v>
      </c>
    </row>
    <row r="270" spans="1:4" x14ac:dyDescent="0.3">
      <c r="A270">
        <v>2</v>
      </c>
      <c r="C270">
        <v>2023</v>
      </c>
      <c r="D270" t="s">
        <v>895</v>
      </c>
    </row>
    <row r="271" spans="1:4" x14ac:dyDescent="0.3">
      <c r="A271">
        <v>2</v>
      </c>
      <c r="C271">
        <v>2023</v>
      </c>
      <c r="D271" t="s">
        <v>896</v>
      </c>
    </row>
    <row r="272" spans="1:4" x14ac:dyDescent="0.3">
      <c r="A272">
        <v>2</v>
      </c>
      <c r="C272">
        <v>2023</v>
      </c>
      <c r="D272" t="s">
        <v>897</v>
      </c>
    </row>
    <row r="273" spans="1:4" x14ac:dyDescent="0.3">
      <c r="A273">
        <v>2</v>
      </c>
      <c r="C273">
        <v>2023</v>
      </c>
      <c r="D273" t="s">
        <v>898</v>
      </c>
    </row>
    <row r="274" spans="1:4" x14ac:dyDescent="0.3">
      <c r="A274">
        <v>2</v>
      </c>
      <c r="C274">
        <v>2023</v>
      </c>
      <c r="D274" t="s">
        <v>899</v>
      </c>
    </row>
    <row r="275" spans="1:4" x14ac:dyDescent="0.3">
      <c r="A275">
        <v>2</v>
      </c>
      <c r="C275">
        <v>2023</v>
      </c>
      <c r="D275" t="s">
        <v>900</v>
      </c>
    </row>
    <row r="276" spans="1:4" x14ac:dyDescent="0.3">
      <c r="A276">
        <v>2</v>
      </c>
      <c r="C276">
        <v>2023</v>
      </c>
      <c r="D276" t="s">
        <v>901</v>
      </c>
    </row>
    <row r="277" spans="1:4" x14ac:dyDescent="0.3">
      <c r="A277">
        <v>2</v>
      </c>
      <c r="C277">
        <v>2023</v>
      </c>
      <c r="D277" t="s">
        <v>902</v>
      </c>
    </row>
    <row r="278" spans="1:4" x14ac:dyDescent="0.3">
      <c r="A278">
        <v>2</v>
      </c>
      <c r="C278">
        <v>2023</v>
      </c>
      <c r="D278" t="s">
        <v>903</v>
      </c>
    </row>
    <row r="279" spans="1:4" x14ac:dyDescent="0.3">
      <c r="A279">
        <v>2</v>
      </c>
      <c r="C279">
        <v>2023</v>
      </c>
      <c r="D279" t="s">
        <v>904</v>
      </c>
    </row>
    <row r="280" spans="1:4" x14ac:dyDescent="0.3">
      <c r="A280">
        <v>2</v>
      </c>
      <c r="C280">
        <v>2023</v>
      </c>
      <c r="D280" t="s">
        <v>905</v>
      </c>
    </row>
    <row r="281" spans="1:4" x14ac:dyDescent="0.3">
      <c r="A281">
        <v>2</v>
      </c>
      <c r="C281">
        <v>2023</v>
      </c>
      <c r="D281" t="s">
        <v>906</v>
      </c>
    </row>
    <row r="282" spans="1:4" x14ac:dyDescent="0.3">
      <c r="A282">
        <v>2</v>
      </c>
      <c r="C282">
        <v>2023</v>
      </c>
      <c r="D282" t="s">
        <v>907</v>
      </c>
    </row>
    <row r="283" spans="1:4" x14ac:dyDescent="0.3">
      <c r="A283">
        <v>2</v>
      </c>
      <c r="C283">
        <v>2023</v>
      </c>
      <c r="D283" t="s">
        <v>908</v>
      </c>
    </row>
    <row r="284" spans="1:4" x14ac:dyDescent="0.3">
      <c r="A284">
        <v>2</v>
      </c>
      <c r="C284">
        <v>2023</v>
      </c>
      <c r="D284" t="s">
        <v>909</v>
      </c>
    </row>
    <row r="340" spans="9:9" x14ac:dyDescent="0.3">
      <c r="I3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Myriam Trottier-Paquet</dc:creator>
  <cp:keywords/>
  <dc:description/>
  <cp:lastModifiedBy>myriam.tipi@gmail.com</cp:lastModifiedBy>
  <cp:revision/>
  <dcterms:created xsi:type="dcterms:W3CDTF">2022-05-04T17:39:33Z</dcterms:created>
  <dcterms:modified xsi:type="dcterms:W3CDTF">2023-05-07T22:19:24Z</dcterms:modified>
  <cp:category/>
  <cp:contentStatus/>
</cp:coreProperties>
</file>