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2" i="1"/>
  <c r="I3" i="1"/>
  <c r="I4" i="1"/>
  <c r="I5" i="1"/>
  <c r="I6" i="1"/>
  <c r="I7" i="1"/>
  <c r="I2" i="1"/>
  <c r="G3" i="1"/>
  <c r="G4" i="1"/>
  <c r="G5" i="1"/>
  <c r="G6" i="1"/>
  <c r="G7" i="1"/>
  <c r="G2" i="1"/>
  <c r="L7" i="1"/>
  <c r="H7" i="1"/>
  <c r="J7" i="1"/>
  <c r="K7" i="1"/>
  <c r="H3" i="1"/>
  <c r="J3" i="1" s="1"/>
  <c r="H2" i="1"/>
  <c r="L3" i="1"/>
  <c r="L4" i="1"/>
  <c r="L5" i="1"/>
  <c r="L6" i="1"/>
  <c r="L2" i="1"/>
  <c r="K4" i="1"/>
  <c r="K5" i="1"/>
  <c r="K6" i="1"/>
  <c r="K2" i="1"/>
  <c r="J4" i="1"/>
  <c r="J5" i="1"/>
  <c r="J6" i="1"/>
  <c r="J2" i="1"/>
  <c r="H4" i="1"/>
  <c r="H5" i="1"/>
  <c r="H6" i="1"/>
  <c r="K3" i="1" l="1"/>
</calcChain>
</file>

<file path=xl/sharedStrings.xml><?xml version="1.0" encoding="utf-8"?>
<sst xmlns="http://schemas.openxmlformats.org/spreadsheetml/2006/main" count="13" uniqueCount="13">
  <si>
    <t>STT</t>
  </si>
  <si>
    <t>V</t>
  </si>
  <si>
    <t>W</t>
  </si>
  <si>
    <t>Var</t>
  </si>
  <si>
    <t>I</t>
  </si>
  <si>
    <t>PF</t>
  </si>
  <si>
    <t>Total</t>
  </si>
  <si>
    <t>I_new</t>
  </si>
  <si>
    <t>PF_new</t>
  </si>
  <si>
    <t>UI</t>
  </si>
  <si>
    <t>total1</t>
  </si>
  <si>
    <t>inew1</t>
  </si>
  <si>
    <t>UICOSPHI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</si>
</sst>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K13" sqref="K1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11</v>
      </c>
      <c r="J1" t="s">
        <v>7</v>
      </c>
      <c r="K1" t="s">
        <v>8</v>
      </c>
      <c r="L1" t="s">
        <v>9</v>
      </c>
      <c r="M1" t="s">
        <v>12</v>
      </c>
    </row>
    <row r="2" spans="1:13" x14ac:dyDescent="0.35">
      <c r="A2">
        <v>1</v>
      </c>
      <c r="B2">
        <v>221.58</v>
      </c>
      <c r="C2">
        <v>42.4</v>
      </c>
      <c r="D2">
        <v>13.6</v>
      </c>
      <c r="E2">
        <v>0.31</v>
      </c>
      <c r="F2">
        <v>0.95199999999999996</v>
      </c>
      <c r="G2">
        <f>C2+D2</f>
        <v>56</v>
      </c>
      <c r="H2">
        <f>SQRT(C2*C2+D2*D2)</f>
        <v>44.527744160242385</v>
      </c>
      <c r="I2">
        <f>G2/B2</f>
        <v>0.25273039082949722</v>
      </c>
      <c r="J2">
        <f>H2/B2</f>
        <v>0.20095561043524859</v>
      </c>
      <c r="K2">
        <f>C2/H2</f>
        <v>0.95221531653197489</v>
      </c>
      <c r="L2">
        <f>B2*E2</f>
        <v>68.689800000000005</v>
      </c>
      <c r="M2">
        <f>B2*E2*F2</f>
        <v>65.392689599999997</v>
      </c>
    </row>
    <row r="3" spans="1:13" x14ac:dyDescent="0.35">
      <c r="A3">
        <v>2</v>
      </c>
      <c r="B3">
        <v>221.14</v>
      </c>
      <c r="C3">
        <v>39.4</v>
      </c>
      <c r="D3">
        <v>12.5</v>
      </c>
      <c r="E3">
        <v>0.3</v>
      </c>
      <c r="F3">
        <v>0.95299999999999996</v>
      </c>
      <c r="G3">
        <f t="shared" ref="G3:G7" si="0">C3+D3</f>
        <v>51.9</v>
      </c>
      <c r="H3">
        <f t="shared" ref="H3:H7" si="1">SQRT(C3*C3+D3*D3)</f>
        <v>41.335335972990471</v>
      </c>
      <c r="I3">
        <f t="shared" ref="I3:I7" si="2">G3/B3</f>
        <v>0.23469295468933707</v>
      </c>
      <c r="J3">
        <f t="shared" ref="J3:J7" si="3">H3/B3</f>
        <v>0.18691930891286276</v>
      </c>
      <c r="K3">
        <f t="shared" ref="K3:K7" si="4">C3/H3</f>
        <v>0.95317962398430567</v>
      </c>
      <c r="L3">
        <f t="shared" ref="L3:L7" si="5">B3*E3</f>
        <v>66.341999999999999</v>
      </c>
      <c r="M3">
        <f t="shared" ref="M3:M7" si="6">B3*E3*F3</f>
        <v>63.223925999999999</v>
      </c>
    </row>
    <row r="4" spans="1:13" x14ac:dyDescent="0.35">
      <c r="A4">
        <v>3</v>
      </c>
      <c r="B4">
        <v>220.54</v>
      </c>
      <c r="C4">
        <v>39.200000000000003</v>
      </c>
      <c r="D4">
        <v>12</v>
      </c>
      <c r="E4">
        <v>0.28999999999999998</v>
      </c>
      <c r="F4">
        <v>0.95499999999999996</v>
      </c>
      <c r="G4">
        <f t="shared" si="0"/>
        <v>51.2</v>
      </c>
      <c r="H4">
        <f t="shared" si="1"/>
        <v>40.995609521020668</v>
      </c>
      <c r="I4">
        <f t="shared" si="2"/>
        <v>0.23215743175841119</v>
      </c>
      <c r="J4">
        <f t="shared" si="3"/>
        <v>0.18588741054239896</v>
      </c>
      <c r="K4">
        <f t="shared" si="4"/>
        <v>0.95619995550743164</v>
      </c>
      <c r="L4">
        <f t="shared" si="5"/>
        <v>63.956599999999995</v>
      </c>
      <c r="M4">
        <f t="shared" si="6"/>
        <v>61.078552999999992</v>
      </c>
    </row>
    <row r="5" spans="1:13" x14ac:dyDescent="0.35">
      <c r="A5">
        <v>4</v>
      </c>
      <c r="B5">
        <v>221.07</v>
      </c>
      <c r="C5">
        <v>39.1</v>
      </c>
      <c r="D5">
        <v>12.1</v>
      </c>
      <c r="E5">
        <v>0.28999999999999998</v>
      </c>
      <c r="F5">
        <v>0.95499999999999996</v>
      </c>
      <c r="G5">
        <f t="shared" si="0"/>
        <v>51.2</v>
      </c>
      <c r="H5">
        <f t="shared" si="1"/>
        <v>40.929451498890138</v>
      </c>
      <c r="I5">
        <f t="shared" si="2"/>
        <v>0.23160085040937262</v>
      </c>
      <c r="J5">
        <f t="shared" si="3"/>
        <v>0.18514249558461185</v>
      </c>
      <c r="K5">
        <f t="shared" si="4"/>
        <v>0.95530232065436438</v>
      </c>
      <c r="L5">
        <f t="shared" si="5"/>
        <v>64.110299999999995</v>
      </c>
      <c r="M5">
        <f t="shared" si="6"/>
        <v>61.22533649999999</v>
      </c>
    </row>
    <row r="6" spans="1:13" x14ac:dyDescent="0.35">
      <c r="A6">
        <v>5</v>
      </c>
      <c r="B6">
        <v>221.33</v>
      </c>
      <c r="C6">
        <v>39</v>
      </c>
      <c r="D6">
        <v>12.1</v>
      </c>
      <c r="E6">
        <v>0.28999999999999998</v>
      </c>
      <c r="F6">
        <v>0.95499999999999996</v>
      </c>
      <c r="G6">
        <f t="shared" si="0"/>
        <v>51.1</v>
      </c>
      <c r="H6">
        <f t="shared" si="1"/>
        <v>40.833931968400989</v>
      </c>
      <c r="I6">
        <f t="shared" si="2"/>
        <v>0.23087697103872046</v>
      </c>
      <c r="J6">
        <f t="shared" si="3"/>
        <v>0.18449343499932674</v>
      </c>
      <c r="K6">
        <f t="shared" si="4"/>
        <v>0.95508803879528026</v>
      </c>
      <c r="L6">
        <f t="shared" si="5"/>
        <v>64.185699999999997</v>
      </c>
      <c r="M6">
        <f t="shared" si="6"/>
        <v>61.297343499999997</v>
      </c>
    </row>
    <row r="7" spans="1:13" x14ac:dyDescent="0.35">
      <c r="A7">
        <v>6</v>
      </c>
      <c r="B7">
        <v>224.3</v>
      </c>
      <c r="C7">
        <v>38.5</v>
      </c>
      <c r="D7">
        <v>11.6</v>
      </c>
      <c r="E7">
        <v>0.28999999999999998</v>
      </c>
      <c r="F7">
        <v>0.95599999999999996</v>
      </c>
      <c r="G7">
        <f t="shared" si="0"/>
        <v>50.1</v>
      </c>
      <c r="H7">
        <f t="shared" si="1"/>
        <v>40.209575973889599</v>
      </c>
      <c r="I7">
        <f t="shared" si="2"/>
        <v>0.22336156932679446</v>
      </c>
      <c r="J7">
        <f t="shared" si="3"/>
        <v>0.17926694593798304</v>
      </c>
      <c r="K7">
        <f t="shared" si="4"/>
        <v>0.95748336229659015</v>
      </c>
      <c r="L7">
        <f t="shared" si="5"/>
        <v>65.046999999999997</v>
      </c>
      <c r="M7">
        <f t="shared" si="6"/>
        <v>62.184931999999996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2024-01-22T11:00:36Z</dcterms:modified>
</cp:coreProperties>
</file>