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aul1" sheetId="1" state="visible" r:id="rId2"/>
  </sheets>
  <definedNames>
    <definedName function="false" hidden="false" name="__shared_1_0_0" vbProcedure="false">SUM(L3:L4)</definedName>
    <definedName function="false" hidden="false" name="__shared_1_0_1" vbProcedure="false">SUM(L4:L5)</definedName>
    <definedName function="false" hidden="false" name="__shared_1_0_2" vbProcedure="false">SUM(L5)</definedName>
    <definedName function="false" hidden="false" name="__shared_1_0_3" vbProcedure="false">L1</definedName>
    <definedName function="false" hidden="false" name="__shared_1_0_4" vbProcedure="false">SUM(L1:L2)</definedName>
    <definedName function="false" hidden="false" name="__shared_1_0_5" vbProcedure="false">SUM(L2:L3)</definedName>
    <definedName function="false" hidden="false" name="__shared_1_0_6" vbProcedure="false">L3</definedName>
    <definedName function="false" hidden="false" name="__shared_1_0_7" vbProcedure="false">L3</definedName>
    <definedName function="false" hidden="false" name="__shared_1_0_8" vbProcedure="false">SUM(L3:L4)</definedName>
    <definedName function="false" hidden="false" name="__shared_1_0_9" vbProcedure="false">SUM(L3:L6)</definedName>
    <definedName function="false" hidden="false" name="__shared_1_0_10" vbProcedure="false">SUM(L6:L7)</definedName>
    <definedName function="false" hidden="false" name="__shared_1_0_11" vbProcedure="false">SUM(L7)</definedName>
    <definedName function="false" hidden="false" name="__shared_1_0_12" vbProcedure="false">SUM(L7:L8)</definedName>
    <definedName function="false" hidden="false" name="__shared_1_0_13" vbProcedure="false">SUM(L8:L11,L13)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<sst xmlns="http://schemas.openxmlformats.org/spreadsheetml/2006/main" count="147" uniqueCount="138">
  <si>
    <t>091 101 Vironniemen peruspiiri</t>
  </si>
  <si>
    <t>Taulukko 1. Väkiluku ikäryhmittäin 1. tammikuuta ja ennuste</t>
  </si>
  <si>
    <t>Ennuste</t>
  </si>
  <si>
    <t>  Väestö yhteensä</t>
  </si>
  <si>
    <t>  0-6-vuotiaat</t>
  </si>
  <si>
    <t>  7-12-vuotiaat</t>
  </si>
  <si>
    <t>  13-15-vuotiaat</t>
  </si>
  <si>
    <t>  16-19-vuotiaat</t>
  </si>
  <si>
    <t>  20-29-vuotiaat</t>
  </si>
  <si>
    <t>  30-39-vuotiaat</t>
  </si>
  <si>
    <t>  40-49-vuotiaat</t>
  </si>
  <si>
    <t>  50-64-vuotiaat</t>
  </si>
  <si>
    <t>  65-74-vuotiaat</t>
  </si>
  <si>
    <t>  75-84-vuotiaat</t>
  </si>
  <si>
    <t>  85+-vuotiaat</t>
  </si>
  <si>
    <t>Lähde 1: Helsingin väkiluku ikäryhmittäin 1. tammikuuta (A02S_HKI_Vakiluku1962.px)</t>
  </si>
  <si>
    <t>Lähde 2: Helsingin väkiluku 1.1.1992-2010 ja väestöennuste 1.1 2011 - 2020 (A01HKIS_Vaestoennuste.px)</t>
  </si>
  <si>
    <t>Taulukko 2. Väkiluku äidinkielen mukaan 1. tammikuuta</t>
  </si>
  <si>
    <t>Väestö yhteensä</t>
  </si>
  <si>
    <t>Suomi</t>
  </si>
  <si>
    <t>Ruotsi</t>
  </si>
  <si>
    <t>Muu kieli</t>
  </si>
  <si>
    <t>Lähde: Helsingin väkiluku äidinkielen mukaan 1. tammikuuta (A03S_HKI_Vakiluku_aidinkieli)</t>
  </si>
  <si>
    <t>Taulukko 3. Väestönmuutokset</t>
  </si>
  <si>
    <t>Kuntaan muuttaneet</t>
  </si>
  <si>
    <t>Sisäinen tulomuutto</t>
  </si>
  <si>
    <t>Kunnasta muuttaneet</t>
  </si>
  <si>
    <t>Sisäinen lähtömuutto</t>
  </si>
  <si>
    <t>Kokonaisnettomuutto</t>
  </si>
  <si>
    <t>Syntyneet</t>
  </si>
  <si>
    <t>Kuolleet</t>
  </si>
  <si>
    <t>Lähde 1. Helsinki: Muuttaneet ikäryhmittäin vuoden aikana (A01S_HKI_Muuttoliike.px)</t>
  </si>
  <si>
    <t>Lähde 2. Helsinki: Syntyneet vuoden aikana (A02S_HKI_Syntyneet.px)</t>
  </si>
  <si>
    <t>Lähde 3. Helsinki: Kuolleet vuoden aikana (A03S_HKI_Kuolleet.px)</t>
  </si>
  <si>
    <t>Taulukko 4. Asuntokanta hallintaperusteen ja huoneistotyypin mukaan 31.12.2009 (viimeinen vuosi)</t>
  </si>
  <si>
    <t>Yhteensä</t>
  </si>
  <si>
    <t>Yksiöt</t>
  </si>
  <si>
    <t>Kaksiot</t>
  </si>
  <si>
    <t>Kolmiot</t>
  </si>
  <si>
    <t>Neliöt</t>
  </si>
  <si>
    <t>Suuremmat</t>
  </si>
  <si>
    <t>"Tiivistetään taulukosta </t>
  </si>
  <si>
    <t>Helsingin asuntokanta hallintaperusteen ja huoneistotyypin mukaan 31.joulukuuta</t>
  </si>
  <si>
    <t>Asunnot yhteensä</t>
  </si>
  <si>
    <t>Omistusasunnot</t>
  </si>
  <si>
    <t>Kaikki asunnot</t>
  </si>
  <si>
    <t>1h+kk/kt</t>
  </si>
  <si>
    <t>1h+k</t>
  </si>
  <si>
    <t>2h+kk/kt</t>
  </si>
  <si>
    <t>2h+k</t>
  </si>
  <si>
    <t>3h+k/kk/kt</t>
  </si>
  <si>
    <t>4h+k/kk/kt</t>
  </si>
  <si>
    <t>5h+k/kk/kt</t>
  </si>
  <si>
    <t>6h+k/kk/kt</t>
  </si>
  <si>
    <t>7h+k/kk/kt -</t>
  </si>
  <si>
    <t>Huoneluku tuntematon</t>
  </si>
  <si>
    <t>ARA-vuokra-asunnot</t>
  </si>
  <si>
    <t>  Hallintaperuste yhteensä</t>
  </si>
  <si>
    <t>Muut vuokra-asunnot</t>
  </si>
  <si>
    <t>  Omistaa talon</t>
  </si>
  <si>
    <t>Asumisoikeusasunnot</t>
  </si>
  <si>
    <t>  Omistaa asunnon osakkeet</t>
  </si>
  <si>
    <t>Muut asunnot</t>
  </si>
  <si>
    <t>  Aravavuokra-asunto</t>
  </si>
  <si>
    <t>  Korkotukivuokra-asunto</t>
  </si>
  <si>
    <t>Lähde: Helsingin asuntokanta hallintaperusteen ja huoneistotyypin mukaan 31.joulukuuta (A03S_HKI_Askan_hallintaperuste_htyyppi.px)</t>
  </si>
  <si>
    <t>  Muu vuokra-asunto</t>
  </si>
  <si>
    <t>  Asumisoikeusasunto</t>
  </si>
  <si>
    <t>  Muu tai tuntematon hallintaperuste</t>
  </si>
  <si>
    <t>Taulukko 5. Rakennukset 31.12.2008 (viimeinen vuosi)</t>
  </si>
  <si>
    <t>Rakennuksen käyttötarkoitus</t>
  </si>
  <si>
    <t>Rakennus</t>
  </si>
  <si>
    <t>Kerrosala (m2)</t>
  </si>
  <si>
    <t>Kaikki rakennukset</t>
  </si>
  <si>
    <t>  Asuinrakennuksia</t>
  </si>
  <si>
    <t>        Erilliset pientalot</t>
  </si>
  <si>
    <t>        Rivi- ja ketjutalot</t>
  </si>
  <si>
    <t>        Asuinkerrostalot alle 4 kerrosta</t>
  </si>
  <si>
    <t>        Asuinkerrostalot vähintään 4 kerrosta</t>
  </si>
  <si>
    <t>  Muita rakennuksia</t>
  </si>
  <si>
    <t>        Liikerakennukset</t>
  </si>
  <si>
    <t>        Toimistorakennukset</t>
  </si>
  <si>
    <t>        Liikenteen rakennukset</t>
  </si>
  <si>
    <t>        Hoitoalan rakennukset</t>
  </si>
  <si>
    <t>        Kokoontumisrakennukset</t>
  </si>
  <si>
    <t>       Opetusrakennukset</t>
  </si>
  <si>
    <t>       Teollisuusrakennukset</t>
  </si>
  <si>
    <t>       Varastorakennukset</t>
  </si>
  <si>
    <t>       Muu tai tuntematon käyttötarkoitus</t>
  </si>
  <si>
    <t>Lähde: Helsingin rakennukset 31.joulukuuta (A01S_HKI_Rakennuskanta.px)</t>
  </si>
  <si>
    <t>Helsinki: Asuntotuotanto talotyypin, hallintaperusteen,</t>
  </si>
  <si>
    <t>rahoitusmuodon ja huoneistotyypin mukaan</t>
  </si>
  <si>
    <t>Taulukko 6. Asuntotuotanto (kolme viimeistä vuotta)</t>
  </si>
  <si>
    <t>Asuntojen lukumäärä</t>
  </si>
  <si>
    <t>    Asunnot yhteensä</t>
  </si>
  <si>
    <t>        Yhteensä</t>
  </si>
  <si>
    <t>        1 h + kk/kt</t>
  </si>
  <si>
    <t>        1 h + k/tk</t>
  </si>
  <si>
    <t>        2 h + kk/kt</t>
  </si>
  <si>
    <t>        2 h + k/tk</t>
  </si>
  <si>
    <t>        3 h + kk/kt/k/tk</t>
  </si>
  <si>
    <t>        4 h + kk/kt/k/tk</t>
  </si>
  <si>
    <t>Lähde: Helsinki: Asuntotuotanto talotyypin, hallintaperusteen, rahoitusmuodon ja huoneistotyypin mukaan (A01HKI_Astuot_hper_rahoitus_talotyyppi.px)</t>
  </si>
  <si>
    <t>        5 h + kk/kt/k/tk</t>
  </si>
  <si>
    <t>        6 h + kk/kt/k/tk +</t>
  </si>
  <si>
    <t>Taulukko 7. Väestön keskitulo, euroa, vuonna 2008 (viimeinen vuosi)</t>
  </si>
  <si>
    <t>  091 101 Vironniemen peruspiiri</t>
  </si>
  <si>
    <t>  091 Helsinki</t>
  </si>
  <si>
    <t>Lähde: Helsingin 15 vuotta täyttänyt väestö sukupuolen ja valtionveronalaisten tulojen (euroa) mukaan 31.joulukuuta (A01HKIS_Vaestotulot.px)</t>
  </si>
  <si>
    <t>Taulukko 7. Työpaikat toimialan mukaan (kolme viimeistä vuotta)</t>
  </si>
  <si>
    <t>Helsinki: Työpaikat toimialan (Toimialaluokitus</t>
  </si>
  <si>
    <t>2002, 2-3-nro) mukaan 31. joulukuuta</t>
  </si>
  <si>
    <t>Toimiala yhteensä</t>
  </si>
  <si>
    <t>  Toimiala yhteensä</t>
  </si>
  <si>
    <t>Tuotanto</t>
  </si>
  <si>
    <t>  A Maa-, riista-, ja metsätalous</t>
  </si>
  <si>
    <t>Kauppa</t>
  </si>
  <si>
    <t>  B Kalatalous</t>
  </si>
  <si>
    <t>Liikenne</t>
  </si>
  <si>
    <t>  C Mineraalien kaivu</t>
  </si>
  <si>
    <t>Yriyspalvelut</t>
  </si>
  <si>
    <t>  D Teollisuus</t>
  </si>
  <si>
    <t>Yhteiskunnalliset palvelut</t>
  </si>
  <si>
    <t>  E Sähkö-, kaasu- ja vesihuolto</t>
  </si>
  <si>
    <t>  F Rakentaminen</t>
  </si>
  <si>
    <t>Lähde: Helsinki: Työpaikat toimialan (Toimialaluokitus 2002, 2-3-nro) mukaan 31.joulukuuta (A03S_HKI_Tyopaikat_TOL2002laaja.px)</t>
  </si>
  <si>
    <t>  G Tukku- ja vähittäiskauppa</t>
  </si>
  <si>
    <t>  H Majoitus- ja ravitsemistoiminta</t>
  </si>
  <si>
    <t>  I Kuljetus, varastointi ja tietoliik.</t>
  </si>
  <si>
    <t>  J Rahoitustoiminta</t>
  </si>
  <si>
    <t>  K Kiinteistö- ja tutkim.palv.;elinkeinoelämän palv.</t>
  </si>
  <si>
    <t>  L Julkinen hallinto, maanpuol. jne.</t>
  </si>
  <si>
    <t>  M Koulutus</t>
  </si>
  <si>
    <t>  N Terveydenhuolto- ja sosiaalipalv.</t>
  </si>
  <si>
    <t>  O Muut yht.kunn. ja henk.koht. palv.</t>
  </si>
  <si>
    <t>  P Työnantajakotitaloudet</t>
  </si>
  <si>
    <t>  Q Kv. järjestöt ja ulkom. edustustot</t>
  </si>
  <si>
    <t>  X Toimiala tuntematon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</si>
</sst>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9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0000"/>
      <sz val="18"/>
    </font>
    <font>
      <name val="Calibri"/>
      <family val="2"/>
      <color rgb="00000000"/>
      <sz val="14"/>
    </font>
    <font>
      <name val="Calibri"/>
      <family val="2"/>
      <b val="true"/>
      <color rgb="00FFFFFF"/>
      <sz val="11"/>
    </font>
    <font>
      <name val="Calibri"/>
      <family val="2"/>
      <b val="true"/>
      <color rgb="00000000"/>
      <sz val="11"/>
    </font>
    <font>
      <name val="Calibri"/>
      <family val="2"/>
      <color rgb="00000000"/>
      <sz val="9"/>
    </font>
  </fonts>
  <fills count="11">
    <fill>
      <patternFill patternType="none"/>
    </fill>
    <fill>
      <patternFill patternType="gray125"/>
    </fill>
    <fill>
      <patternFill patternType="solid">
        <fgColor rgb="001F497D"/>
        <bgColor rgb="00003366"/>
      </patternFill>
    </fill>
    <fill>
      <patternFill patternType="solid">
        <fgColor rgb="0000B0F0"/>
        <bgColor rgb="0033CCCC"/>
      </patternFill>
    </fill>
    <fill>
      <patternFill patternType="solid">
        <fgColor rgb="0092D050"/>
        <bgColor rgb="00A6A6A6"/>
      </patternFill>
    </fill>
    <fill>
      <patternFill patternType="solid">
        <fgColor rgb="00FFFF00"/>
        <bgColor rgb="00FFFF00"/>
      </patternFill>
    </fill>
    <fill>
      <patternFill patternType="solid">
        <fgColor rgb="00FFC000"/>
        <bgColor rgb="00FF9900"/>
      </patternFill>
    </fill>
    <fill>
      <patternFill patternType="solid">
        <fgColor rgb="0000B050"/>
        <bgColor rgb="00008080"/>
      </patternFill>
    </fill>
    <fill>
      <patternFill patternType="solid">
        <fgColor rgb="000070C0"/>
        <bgColor rgb="00008080"/>
      </patternFill>
    </fill>
    <fill>
      <patternFill patternType="solid">
        <fgColor rgb="00BFBFBF"/>
        <bgColor rgb="00CCCCFF"/>
      </patternFill>
    </fill>
    <fill>
      <patternFill patternType="solid">
        <fgColor rgb="00A6A6A6"/>
        <bgColor rgb="00BFBFBF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/>
      <right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2" fontId="6" numFmtId="164" xfId="0"/>
    <xf applyAlignment="false" applyBorder="false" applyFont="true" applyProtection="false" borderId="0" fillId="3" fontId="7" numFmtId="164" xfId="0"/>
    <xf applyAlignment="false" applyBorder="false" applyFont="true" applyProtection="false" borderId="0" fillId="4" fontId="7" numFmtId="164" xfId="0"/>
    <xf applyAlignment="false" applyBorder="false" applyFont="true" applyProtection="false" borderId="0" fillId="5" fontId="7" numFmtId="164" xfId="0"/>
    <xf applyAlignment="false" applyBorder="false" applyFont="true" applyProtection="false" borderId="0" fillId="0" fontId="8" numFmtId="164" xfId="0"/>
    <xf applyAlignment="false" applyBorder="false" applyFont="true" applyProtection="false" borderId="0" fillId="5" fontId="0" numFmtId="164" xfId="0"/>
    <xf applyAlignment="false" applyBorder="false" applyFont="true" applyProtection="false" borderId="0" fillId="6" fontId="0" numFmtId="164" xfId="0"/>
    <xf applyAlignment="false" applyBorder="false" applyFont="true" applyProtection="false" borderId="0" fillId="4" fontId="0" numFmtId="164" xfId="0"/>
    <xf applyAlignment="false" applyBorder="false" applyFont="true" applyProtection="false" borderId="0" fillId="7" fontId="0" numFmtId="164" xfId="0"/>
    <xf applyAlignment="false" applyBorder="false" applyFont="true" applyProtection="false" borderId="0" fillId="8" fontId="0" numFmtId="164" xfId="0"/>
    <xf applyAlignment="false" applyBorder="true" applyFont="true" applyProtection="false" borderId="1" fillId="0" fontId="0" numFmtId="164" xfId="0"/>
    <xf applyAlignment="false" applyBorder="true" applyFont="true" applyProtection="false" borderId="2" fillId="0" fontId="0" numFmtId="164" xfId="0"/>
    <xf applyAlignment="false" applyBorder="true" applyFont="false" applyProtection="false" borderId="3" fillId="0" fontId="0" numFmtId="164" xfId="0"/>
    <xf applyAlignment="false" applyBorder="false" applyFont="false" applyProtection="false" borderId="0" fillId="0" fontId="0" numFmtId="165" xfId="0"/>
    <xf applyAlignment="false" applyBorder="true" applyFont="true" applyProtection="false" borderId="4" fillId="0" fontId="8" numFmtId="164" xfId="0"/>
    <xf applyAlignment="false" applyBorder="true" applyFont="false" applyProtection="false" borderId="0" fillId="0" fontId="0" numFmtId="164" xfId="0"/>
    <xf applyAlignment="false" applyBorder="true" applyFont="false" applyProtection="false" borderId="5" fillId="0" fontId="0" numFmtId="164" xfId="0"/>
    <xf applyAlignment="false" applyBorder="true" applyFont="true" applyProtection="false" borderId="0" fillId="0" fontId="8" numFmtId="164" xfId="0"/>
    <xf applyAlignment="false" applyBorder="true" applyFont="true" applyProtection="false" borderId="0" fillId="5" fontId="8" numFmtId="164" xfId="0"/>
    <xf applyAlignment="false" applyBorder="true" applyFont="true" applyProtection="false" borderId="0" fillId="6" fontId="8" numFmtId="164" xfId="0"/>
    <xf applyAlignment="false" applyBorder="true" applyFont="true" applyProtection="false" borderId="0" fillId="4" fontId="8" numFmtId="164" xfId="0"/>
    <xf applyAlignment="false" applyBorder="true" applyFont="true" applyProtection="false" borderId="0" fillId="7" fontId="8" numFmtId="164" xfId="0"/>
    <xf applyAlignment="false" applyBorder="true" applyFont="true" applyProtection="false" borderId="0" fillId="8" fontId="8" numFmtId="164" xfId="0"/>
    <xf applyAlignment="false" applyBorder="true" applyFont="true" applyProtection="false" borderId="0" fillId="9" fontId="8" numFmtId="164" xfId="0"/>
    <xf applyAlignment="false" applyBorder="true" applyFont="true" applyProtection="false" borderId="4" fillId="5" fontId="8" numFmtId="164" xfId="0"/>
    <xf applyAlignment="false" applyBorder="false" applyFont="true" applyProtection="false" borderId="0" fillId="10" fontId="0" numFmtId="164" xfId="0"/>
    <xf applyAlignment="false" applyBorder="true" applyFont="true" applyProtection="false" borderId="4" fillId="6" fontId="8" numFmtId="164" xfId="0"/>
    <xf applyAlignment="false" applyBorder="true" applyFont="true" applyProtection="false" borderId="4" fillId="4" fontId="8" numFmtId="164" xfId="0"/>
    <xf applyAlignment="false" applyBorder="true" applyFont="true" applyProtection="false" borderId="4" fillId="7" fontId="8" numFmtId="164" xfId="0"/>
    <xf applyAlignment="false" applyBorder="true" applyFont="true" applyProtection="false" borderId="6" fillId="10" fontId="8" numFmtId="164" xfId="0"/>
    <xf applyAlignment="false" applyBorder="true" applyFont="true" applyProtection="false" borderId="7" fillId="0" fontId="8" numFmtId="164" xfId="0"/>
    <xf applyAlignment="false" applyBorder="true" applyFont="false" applyProtection="false" borderId="8" fillId="0" fontId="0" numFmtId="164" xfId="0"/>
    <xf applyAlignment="false" applyBorder="true" applyFont="true" applyProtection="false" borderId="4" fillId="0" fontId="0" numFmtId="164" xfId="0"/>
    <xf applyAlignment="false" applyBorder="true" applyFont="true" applyProtection="false" borderId="4" fillId="5" fontId="0" numFmtId="164" xfId="0"/>
    <xf applyAlignment="false" applyBorder="true" applyFont="true" applyProtection="false" borderId="4" fillId="6" fontId="0" numFmtId="164" xfId="0"/>
    <xf applyAlignment="false" applyBorder="true" applyFont="true" applyProtection="false" borderId="4" fillId="4" fontId="0" numFmtId="164" xfId="0"/>
    <xf applyAlignment="false" applyBorder="true" applyFont="true" applyProtection="false" borderId="4" fillId="7" fontId="0" numFmtId="164" xfId="0"/>
    <xf applyAlignment="false" applyBorder="true" applyFont="true" applyProtection="false" borderId="4" fillId="8" fontId="0" numFmtId="164" xfId="0"/>
    <xf applyAlignment="false" applyBorder="true" applyFont="true" applyProtection="false" borderId="6" fillId="8" fontId="0" numFmtId="164" xfId="0"/>
    <xf applyAlignment="false" applyBorder="true" applyFont="false" applyProtection="false" borderId="7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A6A6A6"/>
      <rgbColor rgb="00003366"/>
      <rgbColor rgb="0000B050"/>
      <rgbColor rgb="00003300"/>
      <rgbColor rgb="00333300"/>
      <rgbColor rgb="00993300"/>
      <rgbColor rgb="00993366"/>
      <rgbColor rgb="001F497D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35.5764705882353"/>
    <col collapsed="false" hidden="false" max="2" min="2" style="0" width="10.6117647058824"/>
    <col collapsed="false" hidden="false" max="11" min="11" style="0" width="10.0392156862745"/>
    <col collapsed="false" hidden="false" max="12" min="12" style="0" width="26.1098039215686"/>
    <col collapsed="false" hidden="false" max="13" min="13" style="0" width="7.6"/>
    <col collapsed="false" hidden="false" max="14" min="14" style="0" width="6.16862745098039"/>
    <col collapsed="false" hidden="false" max="15" min="15" style="0" width="7.6"/>
    <col collapsed="false" hidden="false" max="16" min="16" style="0" width="4.58823529411765"/>
    <col collapsed="false" hidden="false" max="20" min="17" style="0" width="9.18039215686274"/>
    <col collapsed="false" hidden="false" max="21" min="21" style="0" width="10.1843137254902"/>
    <col collapsed="false" hidden="false" max="22" min="22" style="0" width="8.60392156862745"/>
  </cols>
  <sheetData>
    <row collapsed="false" customFormat="false" customHeight="false" hidden="false" ht="22.4" outlineLevel="0" r="1">
      <c r="A1" s="1" t="s">
        <v>0</v>
      </c>
    </row>
    <row collapsed="false" customFormat="false" customHeight="false" hidden="false" ht="17.6" outlineLevel="0" r="3">
      <c r="A3" s="2" t="s">
        <v>1</v>
      </c>
      <c r="F3" s="0" t="s">
        <v>2</v>
      </c>
    </row>
    <row collapsed="false" customFormat="false" customHeight="false" hidden="false" ht="14" outlineLevel="0" r="4">
      <c r="B4" s="3" t="n">
        <v>2000</v>
      </c>
      <c r="C4" s="4" t="n">
        <v>2008</v>
      </c>
      <c r="D4" s="4" t="n">
        <v>2009</v>
      </c>
      <c r="E4" s="4" t="n">
        <v>2010</v>
      </c>
      <c r="F4" s="5" t="n">
        <v>2011</v>
      </c>
      <c r="G4" s="5" t="n">
        <v>2012</v>
      </c>
      <c r="H4" s="5" t="n">
        <v>2013</v>
      </c>
      <c r="I4" s="5" t="n">
        <v>2014</v>
      </c>
      <c r="J4" s="5" t="n">
        <v>2015</v>
      </c>
      <c r="K4" s="6" t="n">
        <v>2020</v>
      </c>
    </row>
    <row collapsed="false" customFormat="false" customHeight="false" hidden="false" ht="14" outlineLevel="0" r="5">
      <c r="A5" s="0" t="s">
        <v>3</v>
      </c>
      <c r="B5" s="0" t="n">
        <v>11772</v>
      </c>
      <c r="C5" s="0" t="n">
        <v>11514</v>
      </c>
      <c r="D5" s="0" t="n">
        <v>11626</v>
      </c>
      <c r="E5" s="0" t="n">
        <v>11671</v>
      </c>
      <c r="F5" s="0" t="n">
        <v>11963</v>
      </c>
      <c r="G5" s="0" t="n">
        <v>12089</v>
      </c>
      <c r="H5" s="0" t="n">
        <v>12086</v>
      </c>
      <c r="I5" s="0" t="n">
        <v>12083</v>
      </c>
      <c r="J5" s="0" t="n">
        <v>12024</v>
      </c>
      <c r="K5" s="0" t="n">
        <v>11688</v>
      </c>
    </row>
    <row collapsed="false" customFormat="false" customHeight="false" hidden="false" ht="14" outlineLevel="0" r="6">
      <c r="A6" s="0" t="s">
        <v>4</v>
      </c>
      <c r="B6" s="0" t="n">
        <v>642</v>
      </c>
      <c r="C6" s="0" t="n">
        <v>655</v>
      </c>
      <c r="D6" s="0" t="n">
        <v>697</v>
      </c>
      <c r="E6" s="0" t="n">
        <v>710</v>
      </c>
      <c r="F6" s="0" t="n">
        <v>728</v>
      </c>
      <c r="G6" s="0" t="n">
        <v>738</v>
      </c>
      <c r="H6" s="0" t="n">
        <v>749</v>
      </c>
      <c r="I6" s="0" t="n">
        <v>755</v>
      </c>
      <c r="J6" s="0" t="n">
        <v>759</v>
      </c>
      <c r="K6" s="0" t="n">
        <v>768</v>
      </c>
    </row>
    <row collapsed="false" customFormat="false" customHeight="false" hidden="false" ht="14" outlineLevel="0" r="7">
      <c r="A7" s="0" t="s">
        <v>5</v>
      </c>
      <c r="B7" s="0" t="n">
        <v>452</v>
      </c>
      <c r="C7" s="0" t="n">
        <v>448</v>
      </c>
      <c r="D7" s="0" t="n">
        <v>446</v>
      </c>
      <c r="E7" s="0" t="n">
        <v>439</v>
      </c>
      <c r="F7" s="0" t="n">
        <v>453</v>
      </c>
      <c r="G7" s="0" t="n">
        <v>479</v>
      </c>
      <c r="H7" s="0" t="n">
        <v>509</v>
      </c>
      <c r="I7" s="0" t="n">
        <v>519</v>
      </c>
      <c r="J7" s="0" t="n">
        <v>538</v>
      </c>
      <c r="K7" s="0" t="n">
        <v>547</v>
      </c>
    </row>
    <row collapsed="false" customFormat="false" customHeight="false" hidden="false" ht="14" outlineLevel="0" r="8">
      <c r="A8" s="0" t="s">
        <v>6</v>
      </c>
      <c r="B8" s="0" t="n">
        <v>265</v>
      </c>
      <c r="C8" s="0" t="n">
        <v>248</v>
      </c>
      <c r="D8" s="0" t="n">
        <v>249</v>
      </c>
      <c r="E8" s="0" t="n">
        <v>240</v>
      </c>
      <c r="F8" s="0" t="n">
        <v>232</v>
      </c>
      <c r="G8" s="0" t="n">
        <v>219</v>
      </c>
      <c r="H8" s="0" t="n">
        <v>206</v>
      </c>
      <c r="I8" s="0" t="n">
        <v>207</v>
      </c>
      <c r="J8" s="0" t="n">
        <v>216</v>
      </c>
      <c r="K8" s="0" t="n">
        <v>258</v>
      </c>
    </row>
    <row collapsed="false" customFormat="false" customHeight="false" hidden="false" ht="14" outlineLevel="0" r="9">
      <c r="A9" s="0" t="s">
        <v>7</v>
      </c>
      <c r="B9" s="0" t="n">
        <v>410</v>
      </c>
      <c r="C9" s="0" t="n">
        <v>338</v>
      </c>
      <c r="D9" s="0" t="n">
        <v>346</v>
      </c>
      <c r="E9" s="0" t="n">
        <v>343</v>
      </c>
      <c r="F9" s="0" t="n">
        <v>362</v>
      </c>
      <c r="G9" s="0" t="n">
        <v>361</v>
      </c>
      <c r="H9" s="0" t="n">
        <v>372</v>
      </c>
      <c r="I9" s="0" t="n">
        <v>357</v>
      </c>
      <c r="J9" s="0" t="n">
        <v>321</v>
      </c>
      <c r="K9" s="0" t="n">
        <v>317</v>
      </c>
    </row>
    <row collapsed="false" customFormat="false" customHeight="false" hidden="false" ht="14" outlineLevel="0" r="10">
      <c r="A10" s="0" t="s">
        <v>8</v>
      </c>
      <c r="B10" s="0" t="n">
        <v>2253</v>
      </c>
      <c r="C10" s="0" t="n">
        <v>2062</v>
      </c>
      <c r="D10" s="0" t="n">
        <v>2113</v>
      </c>
      <c r="E10" s="0" t="n">
        <v>2102</v>
      </c>
      <c r="F10" s="0" t="n">
        <v>2145</v>
      </c>
      <c r="G10" s="0" t="n">
        <v>2116</v>
      </c>
      <c r="H10" s="0" t="n">
        <v>2040</v>
      </c>
      <c r="I10" s="0" t="n">
        <v>2007</v>
      </c>
      <c r="J10" s="0" t="n">
        <v>1957</v>
      </c>
      <c r="K10" s="0" t="n">
        <v>1782</v>
      </c>
    </row>
    <row collapsed="false" customFormat="false" customHeight="false" hidden="false" ht="14" outlineLevel="0" r="11">
      <c r="A11" s="0" t="s">
        <v>9</v>
      </c>
      <c r="B11" s="0" t="n">
        <v>2090</v>
      </c>
      <c r="C11" s="0" t="n">
        <v>2061</v>
      </c>
      <c r="D11" s="0" t="n">
        <v>2030</v>
      </c>
      <c r="E11" s="0" t="n">
        <v>2039</v>
      </c>
      <c r="F11" s="0" t="n">
        <v>2151</v>
      </c>
      <c r="G11" s="0" t="n">
        <v>2243</v>
      </c>
      <c r="H11" s="0" t="n">
        <v>2272</v>
      </c>
      <c r="I11" s="0" t="n">
        <v>2304</v>
      </c>
      <c r="J11" s="0" t="n">
        <v>2317</v>
      </c>
      <c r="K11" s="0" t="n">
        <v>2135</v>
      </c>
    </row>
    <row collapsed="false" customFormat="false" customHeight="false" hidden="false" ht="14" outlineLevel="0" r="12">
      <c r="A12" s="0" t="s">
        <v>10</v>
      </c>
      <c r="B12" s="0" t="n">
        <v>1719</v>
      </c>
      <c r="C12" s="0" t="n">
        <v>1463</v>
      </c>
      <c r="D12" s="0" t="n">
        <v>1490</v>
      </c>
      <c r="E12" s="0" t="n">
        <v>1483</v>
      </c>
      <c r="F12" s="0" t="n">
        <v>1518</v>
      </c>
      <c r="G12" s="0" t="n">
        <v>1528</v>
      </c>
      <c r="H12" s="0" t="n">
        <v>1535</v>
      </c>
      <c r="I12" s="0" t="n">
        <v>1548</v>
      </c>
      <c r="J12" s="0" t="n">
        <v>1553</v>
      </c>
      <c r="K12" s="0" t="n">
        <v>1601</v>
      </c>
    </row>
    <row collapsed="false" customFormat="false" customHeight="false" hidden="false" ht="14" outlineLevel="0" r="13">
      <c r="A13" s="0" t="s">
        <v>11</v>
      </c>
      <c r="B13" s="0" t="n">
        <v>2461</v>
      </c>
      <c r="C13" s="0" t="n">
        <v>2574</v>
      </c>
      <c r="D13" s="0" t="n">
        <v>2500</v>
      </c>
      <c r="E13" s="0" t="n">
        <v>2501</v>
      </c>
      <c r="F13" s="0" t="n">
        <v>2465</v>
      </c>
      <c r="G13" s="0" t="n">
        <v>2388</v>
      </c>
      <c r="H13" s="0" t="n">
        <v>2301</v>
      </c>
      <c r="I13" s="0" t="n">
        <v>2241</v>
      </c>
      <c r="J13" s="0" t="n">
        <v>2160</v>
      </c>
      <c r="K13" s="0" t="n">
        <v>1967</v>
      </c>
    </row>
    <row collapsed="false" customFormat="false" customHeight="false" hidden="false" ht="14" outlineLevel="0" r="14">
      <c r="A14" s="0" t="s">
        <v>12</v>
      </c>
      <c r="B14" s="0" t="n">
        <v>723</v>
      </c>
      <c r="C14" s="0" t="n">
        <v>889</v>
      </c>
      <c r="D14" s="0" t="n">
        <v>972</v>
      </c>
      <c r="E14" s="0" t="n">
        <v>1057</v>
      </c>
      <c r="F14" s="0" t="n">
        <v>1135</v>
      </c>
      <c r="G14" s="0" t="n">
        <v>1246</v>
      </c>
      <c r="H14" s="0" t="n">
        <v>1324</v>
      </c>
      <c r="I14" s="0" t="n">
        <v>1352</v>
      </c>
      <c r="J14" s="0" t="n">
        <v>1392</v>
      </c>
      <c r="K14" s="0" t="n">
        <v>1291</v>
      </c>
    </row>
    <row collapsed="false" customFormat="false" customHeight="false" hidden="false" ht="14" outlineLevel="0" r="15">
      <c r="A15" s="0" t="s">
        <v>13</v>
      </c>
      <c r="B15" s="0" t="n">
        <v>558</v>
      </c>
      <c r="C15" s="0" t="n">
        <v>526</v>
      </c>
      <c r="D15" s="0" t="n">
        <v>516</v>
      </c>
      <c r="E15" s="0" t="n">
        <v>513</v>
      </c>
      <c r="F15" s="0" t="n">
        <v>519</v>
      </c>
      <c r="G15" s="0" t="n">
        <v>506</v>
      </c>
      <c r="H15" s="0" t="n">
        <v>511</v>
      </c>
      <c r="I15" s="0" t="n">
        <v>513</v>
      </c>
      <c r="J15" s="0" t="n">
        <v>531</v>
      </c>
      <c r="K15" s="0" t="n">
        <v>740</v>
      </c>
    </row>
    <row collapsed="false" customFormat="false" customHeight="false" hidden="false" ht="14" outlineLevel="0" r="16">
      <c r="A16" s="0" t="s">
        <v>14</v>
      </c>
      <c r="B16" s="0" t="n">
        <v>199</v>
      </c>
      <c r="C16" s="0" t="n">
        <v>250</v>
      </c>
      <c r="D16" s="0" t="n">
        <v>267</v>
      </c>
      <c r="E16" s="0" t="n">
        <v>244</v>
      </c>
      <c r="F16" s="0" t="n">
        <v>252</v>
      </c>
      <c r="G16" s="0" t="n">
        <v>265</v>
      </c>
      <c r="H16" s="0" t="n">
        <v>263</v>
      </c>
      <c r="I16" s="0" t="n">
        <v>280</v>
      </c>
      <c r="J16" s="0" t="n">
        <v>279</v>
      </c>
      <c r="K16" s="0" t="n">
        <v>283</v>
      </c>
    </row>
    <row collapsed="false" customFormat="false" customHeight="false" hidden="false" ht="14" outlineLevel="0" r="17">
      <c r="A17" s="7" t="s">
        <v>15</v>
      </c>
    </row>
    <row collapsed="false" customFormat="false" customHeight="false" hidden="false" ht="14" outlineLevel="0" r="18">
      <c r="A18" s="7" t="s">
        <v>16</v>
      </c>
    </row>
    <row collapsed="false" customFormat="false" customHeight="false" hidden="false" ht="17.6" outlineLevel="0" r="21">
      <c r="A21" s="2" t="s">
        <v>17</v>
      </c>
    </row>
    <row collapsed="false" customFormat="false" customHeight="false" hidden="false" ht="14" outlineLevel="0" r="22">
      <c r="B22" s="3" t="n">
        <v>2000</v>
      </c>
      <c r="C22" s="4" t="n">
        <v>2008</v>
      </c>
      <c r="D22" s="4" t="n">
        <v>2009</v>
      </c>
      <c r="E22" s="4" t="n">
        <v>2010</v>
      </c>
    </row>
    <row collapsed="false" customFormat="false" customHeight="false" hidden="false" ht="14" outlineLevel="0" r="23">
      <c r="A23" s="0" t="s">
        <v>18</v>
      </c>
      <c r="B23" s="0" t="n">
        <v>11772</v>
      </c>
      <c r="C23" s="0" t="n">
        <v>11514</v>
      </c>
      <c r="D23" s="0" t="n">
        <v>11626</v>
      </c>
      <c r="E23" s="0" t="n">
        <v>11671</v>
      </c>
    </row>
    <row collapsed="false" customFormat="false" customHeight="false" hidden="false" ht="14" outlineLevel="0" r="24">
      <c r="A24" s="0" t="s">
        <v>19</v>
      </c>
      <c r="B24" s="0" t="n">
        <v>9976</v>
      </c>
      <c r="C24" s="0" t="n">
        <v>9624</v>
      </c>
      <c r="D24" s="0" t="n">
        <v>9749</v>
      </c>
      <c r="E24" s="0" t="n">
        <v>9758</v>
      </c>
    </row>
    <row collapsed="false" customFormat="false" customHeight="false" hidden="false" ht="14" outlineLevel="0" r="25">
      <c r="A25" s="0" t="s">
        <v>20</v>
      </c>
      <c r="B25" s="0" t="n">
        <v>1298</v>
      </c>
      <c r="C25" s="0" t="n">
        <v>1161</v>
      </c>
      <c r="D25" s="0" t="n">
        <v>1174</v>
      </c>
      <c r="E25" s="0" t="n">
        <v>1178</v>
      </c>
    </row>
    <row collapsed="false" customFormat="false" customHeight="false" hidden="false" ht="14" outlineLevel="0" r="26">
      <c r="A26" s="0" t="s">
        <v>21</v>
      </c>
      <c r="B26" s="0" t="n">
        <v>498</v>
      </c>
      <c r="C26" s="0" t="n">
        <v>729</v>
      </c>
      <c r="D26" s="0" t="n">
        <v>703</v>
      </c>
      <c r="E26" s="0" t="n">
        <v>735</v>
      </c>
    </row>
    <row collapsed="false" customFormat="false" customHeight="false" hidden="false" ht="14" outlineLevel="0" r="27">
      <c r="A27" s="7" t="s">
        <v>22</v>
      </c>
    </row>
    <row collapsed="false" customFormat="false" customHeight="false" hidden="false" ht="17.6" outlineLevel="0" r="30">
      <c r="A30" s="2" t="s">
        <v>23</v>
      </c>
    </row>
    <row collapsed="false" customFormat="false" customHeight="false" hidden="false" ht="14" outlineLevel="0" r="31">
      <c r="B31" s="3" t="n">
        <v>2000</v>
      </c>
      <c r="C31" s="4" t="n">
        <v>2008</v>
      </c>
      <c r="D31" s="4" t="n">
        <v>2009</v>
      </c>
      <c r="E31" s="4" t="n">
        <v>2010</v>
      </c>
    </row>
    <row collapsed="false" customFormat="false" customHeight="false" hidden="false" ht="14" outlineLevel="0" r="32">
      <c r="A32" s="0" t="s">
        <v>24</v>
      </c>
      <c r="B32" s="0" t="n">
        <v>794</v>
      </c>
      <c r="C32" s="0" t="n">
        <v>795</v>
      </c>
      <c r="D32" s="0" t="n">
        <v>890</v>
      </c>
      <c r="E32" s="0" t="n">
        <v>903</v>
      </c>
    </row>
    <row collapsed="false" customFormat="false" customHeight="false" hidden="false" ht="14" outlineLevel="0" r="33">
      <c r="A33" s="0" t="s">
        <v>25</v>
      </c>
      <c r="B33" s="0" t="n">
        <v>1440</v>
      </c>
      <c r="C33" s="0" t="n">
        <v>1712</v>
      </c>
      <c r="D33" s="0" t="n">
        <v>1671</v>
      </c>
      <c r="E33" s="0" t="n">
        <v>1859</v>
      </c>
    </row>
    <row collapsed="false" customFormat="false" customHeight="false" hidden="false" ht="14" outlineLevel="0" r="34">
      <c r="A34" s="0" t="s">
        <v>26</v>
      </c>
      <c r="B34" s="0" t="n">
        <v>650</v>
      </c>
      <c r="C34" s="0" t="n">
        <v>686</v>
      </c>
      <c r="D34" s="0" t="n">
        <v>707</v>
      </c>
      <c r="E34" s="0" t="n">
        <v>685</v>
      </c>
    </row>
    <row collapsed="false" customFormat="false" customHeight="false" hidden="false" ht="14" outlineLevel="0" r="35">
      <c r="A35" s="0" t="s">
        <v>27</v>
      </c>
      <c r="B35" s="0" t="n">
        <v>1804</v>
      </c>
      <c r="C35" s="0" t="n">
        <v>1802</v>
      </c>
      <c r="D35" s="0" t="n">
        <v>1779</v>
      </c>
      <c r="E35" s="0" t="n">
        <v>2079</v>
      </c>
    </row>
    <row collapsed="false" customFormat="false" customHeight="false" hidden="false" ht="14" outlineLevel="0" r="36">
      <c r="A36" s="0" t="s">
        <v>28</v>
      </c>
      <c r="B36" s="0" t="n">
        <v>-220</v>
      </c>
      <c r="C36" s="0" t="n">
        <v>19</v>
      </c>
      <c r="D36" s="0" t="n">
        <v>75</v>
      </c>
      <c r="E36" s="0" t="n">
        <v>-2</v>
      </c>
    </row>
    <row collapsed="false" customFormat="false" customHeight="false" hidden="false" ht="14" outlineLevel="0" r="37">
      <c r="A37" s="0" t="s">
        <v>29</v>
      </c>
      <c r="B37" s="0" t="n">
        <v>139</v>
      </c>
      <c r="C37" s="0" t="n">
        <v>142</v>
      </c>
      <c r="D37" s="0" t="n">
        <v>135</v>
      </c>
      <c r="E37" s="0" t="n">
        <v>128</v>
      </c>
    </row>
    <row collapsed="false" customFormat="false" customHeight="false" hidden="false" ht="14" outlineLevel="0" r="38">
      <c r="A38" s="0" t="s">
        <v>30</v>
      </c>
      <c r="B38" s="0" t="n">
        <v>87</v>
      </c>
      <c r="C38" s="0" t="n">
        <v>74</v>
      </c>
      <c r="D38" s="0" t="n">
        <v>72</v>
      </c>
      <c r="E38" s="0" t="n">
        <v>83</v>
      </c>
    </row>
    <row collapsed="false" customFormat="false" customHeight="false" hidden="false" ht="14" outlineLevel="0" r="39">
      <c r="A39" s="7" t="s">
        <v>31</v>
      </c>
    </row>
    <row collapsed="false" customFormat="false" customHeight="false" hidden="false" ht="14" outlineLevel="0" r="40">
      <c r="A40" s="7" t="s">
        <v>32</v>
      </c>
    </row>
    <row collapsed="false" customFormat="false" customHeight="false" hidden="false" ht="14" outlineLevel="0" r="41">
      <c r="A41" s="7" t="s">
        <v>33</v>
      </c>
      <c r="J41" s="7"/>
    </row>
    <row collapsed="false" customFormat="false" customHeight="false" hidden="false" ht="14" outlineLevel="0" r="42">
      <c r="J42" s="7"/>
    </row>
    <row collapsed="false" customFormat="false" customHeight="false" hidden="false" ht="14" outlineLevel="0" r="43">
      <c r="J43" s="7"/>
    </row>
    <row collapsed="false" customFormat="true" customHeight="false" hidden="false" ht="17.6" outlineLevel="0" r="44" s="2">
      <c r="A44" s="2" t="s">
        <v>34</v>
      </c>
    </row>
    <row collapsed="false" customFormat="false" customHeight="false" hidden="false" ht="14" outlineLevel="0" r="45">
      <c r="B45" s="0" t="s">
        <v>35</v>
      </c>
      <c r="C45" s="8" t="s">
        <v>36</v>
      </c>
      <c r="D45" s="9" t="s">
        <v>37</v>
      </c>
      <c r="E45" s="10" t="s">
        <v>38</v>
      </c>
      <c r="F45" s="11" t="s">
        <v>39</v>
      </c>
      <c r="G45" s="12" t="s">
        <v>40</v>
      </c>
      <c r="J45" s="7"/>
      <c r="L45" s="13" t="s">
        <v>41</v>
      </c>
      <c r="M45" s="14" t="s">
        <v>42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5"/>
    </row>
    <row collapsed="false" customFormat="false" customHeight="false" hidden="false" ht="14" outlineLevel="0" r="46">
      <c r="A46" s="0" t="s">
        <v>43</v>
      </c>
      <c r="B46" s="16" t="n">
        <f aca="false">M48</f>
        <v>7448</v>
      </c>
      <c r="C46" s="16" t="n">
        <f aca="false">SUM(N48:O48)</f>
        <v>2015</v>
      </c>
      <c r="D46" s="16" t="n">
        <f aca="false">SUM(P48:Q48)</f>
        <v>2471</v>
      </c>
      <c r="E46" s="16" t="n">
        <f aca="false">SUM(R48)</f>
        <v>1600</v>
      </c>
      <c r="F46" s="16" t="n">
        <f aca="false">SUM(S48)</f>
        <v>749</v>
      </c>
      <c r="G46" s="16" t="n">
        <f aca="false">SUM(T48:V48)</f>
        <v>510</v>
      </c>
      <c r="J46" s="7"/>
      <c r="L46" s="17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9"/>
    </row>
    <row collapsed="false" customFormat="false" customHeight="false" hidden="false" ht="14" outlineLevel="0" r="47">
      <c r="A47" s="8" t="s">
        <v>44</v>
      </c>
      <c r="B47" s="16" t="n">
        <f aca="false">SUM(M49:M50)</f>
        <v>3250</v>
      </c>
      <c r="C47" s="16" t="n">
        <f aca="false">SUM(N49:N50)</f>
        <v>209</v>
      </c>
      <c r="D47" s="16" t="n">
        <f aca="false">SUM(O49:O50)</f>
        <v>286</v>
      </c>
      <c r="E47" s="16" t="n">
        <f aca="false">SUM(P49:P50)</f>
        <v>318</v>
      </c>
      <c r="F47" s="16" t="n">
        <f aca="false">SUM(Q49:Q50)</f>
        <v>632</v>
      </c>
      <c r="G47" s="16" t="n">
        <f aca="false">SUM(R49:R50)</f>
        <v>949</v>
      </c>
      <c r="J47" s="7"/>
      <c r="L47" s="17" t="s">
        <v>0</v>
      </c>
      <c r="M47" s="20" t="s">
        <v>45</v>
      </c>
      <c r="N47" s="21" t="s">
        <v>46</v>
      </c>
      <c r="O47" s="21" t="s">
        <v>47</v>
      </c>
      <c r="P47" s="22" t="s">
        <v>48</v>
      </c>
      <c r="Q47" s="22" t="s">
        <v>49</v>
      </c>
      <c r="R47" s="23" t="s">
        <v>50</v>
      </c>
      <c r="S47" s="24" t="s">
        <v>51</v>
      </c>
      <c r="T47" s="25" t="s">
        <v>52</v>
      </c>
      <c r="U47" s="25" t="s">
        <v>53</v>
      </c>
      <c r="V47" s="25" t="s">
        <v>54</v>
      </c>
      <c r="W47" s="26" t="s">
        <v>55</v>
      </c>
      <c r="X47" s="19"/>
    </row>
    <row collapsed="false" customFormat="false" customHeight="false" hidden="false" ht="14" outlineLevel="0" r="48">
      <c r="A48" s="9" t="s">
        <v>56</v>
      </c>
      <c r="B48" s="16" t="n">
        <f aca="false">SUM(M51:M52)</f>
        <v>561</v>
      </c>
      <c r="C48" s="16" t="n">
        <f aca="false">SUM(N51:N52)</f>
        <v>86</v>
      </c>
      <c r="D48" s="16" t="n">
        <f aca="false">SUM(O51:O52)</f>
        <v>38</v>
      </c>
      <c r="E48" s="16" t="n">
        <f aca="false">SUM(P51:P52)</f>
        <v>72</v>
      </c>
      <c r="F48" s="16" t="n">
        <f aca="false">SUM(Q51:Q52)</f>
        <v>170</v>
      </c>
      <c r="G48" s="16" t="n">
        <f aca="false">SUM(R51:R52)</f>
        <v>127</v>
      </c>
      <c r="J48" s="7"/>
      <c r="L48" s="17" t="s">
        <v>57</v>
      </c>
      <c r="M48" s="20" t="n">
        <v>7448</v>
      </c>
      <c r="N48" s="20" t="n">
        <v>1129</v>
      </c>
      <c r="O48" s="20" t="n">
        <v>886</v>
      </c>
      <c r="P48" s="20" t="n">
        <v>1065</v>
      </c>
      <c r="Q48" s="20" t="n">
        <v>1406</v>
      </c>
      <c r="R48" s="20" t="n">
        <v>1600</v>
      </c>
      <c r="S48" s="20" t="n">
        <v>749</v>
      </c>
      <c r="T48" s="20" t="n">
        <v>329</v>
      </c>
      <c r="U48" s="20" t="n">
        <v>117</v>
      </c>
      <c r="V48" s="20" t="n">
        <v>64</v>
      </c>
      <c r="W48" s="20" t="n">
        <v>103</v>
      </c>
      <c r="X48" s="19"/>
    </row>
    <row collapsed="false" customFormat="false" customHeight="false" hidden="false" ht="14" outlineLevel="0" r="49">
      <c r="A49" s="10" t="s">
        <v>58</v>
      </c>
      <c r="B49" s="16" t="n">
        <f aca="false">SUM(M53)</f>
        <v>2433</v>
      </c>
      <c r="C49" s="16" t="n">
        <f aca="false">SUM(N53)</f>
        <v>590</v>
      </c>
      <c r="D49" s="16" t="n">
        <f aca="false">SUM(O53)</f>
        <v>409</v>
      </c>
      <c r="E49" s="16" t="n">
        <f aca="false">SUM(P53)</f>
        <v>437</v>
      </c>
      <c r="F49" s="16" t="n">
        <f aca="false">SUM(Q53)</f>
        <v>434</v>
      </c>
      <c r="G49" s="16" t="n">
        <f aca="false">SUM(R53)</f>
        <v>332</v>
      </c>
      <c r="J49" s="7"/>
      <c r="L49" s="27" t="s">
        <v>59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19"/>
    </row>
    <row collapsed="false" customFormat="false" customHeight="false" hidden="false" ht="14" outlineLevel="0" r="50">
      <c r="A50" s="11" t="s">
        <v>60</v>
      </c>
      <c r="B50" s="16" t="n">
        <f aca="false">SUM(M54)</f>
        <v>0</v>
      </c>
      <c r="C50" s="16" t="n">
        <f aca="false">SUM(N54)</f>
        <v>0</v>
      </c>
      <c r="D50" s="16" t="n">
        <f aca="false">SUM(O54)</f>
        <v>0</v>
      </c>
      <c r="E50" s="16" t="n">
        <f aca="false">SUM(P54)</f>
        <v>0</v>
      </c>
      <c r="F50" s="16" t="n">
        <f aca="false">SUM(Q54)</f>
        <v>0</v>
      </c>
      <c r="G50" s="16" t="n">
        <f aca="false">SUM(R54)</f>
        <v>0</v>
      </c>
      <c r="J50" s="7"/>
      <c r="L50" s="27" t="s">
        <v>61</v>
      </c>
      <c r="M50" s="20" t="n">
        <v>3250</v>
      </c>
      <c r="N50" s="20" t="n">
        <v>209</v>
      </c>
      <c r="O50" s="20" t="n">
        <v>286</v>
      </c>
      <c r="P50" s="20" t="n">
        <v>318</v>
      </c>
      <c r="Q50" s="20" t="n">
        <v>632</v>
      </c>
      <c r="R50" s="20" t="n">
        <v>949</v>
      </c>
      <c r="S50" s="20" t="n">
        <v>485</v>
      </c>
      <c r="T50" s="20" t="n">
        <v>216</v>
      </c>
      <c r="U50" s="20" t="n">
        <v>80</v>
      </c>
      <c r="V50" s="20" t="n">
        <v>40</v>
      </c>
      <c r="W50" s="20" t="n">
        <v>35</v>
      </c>
      <c r="X50" s="19"/>
    </row>
    <row collapsed="false" customFormat="false" customHeight="false" hidden="false" ht="14" outlineLevel="0" r="51">
      <c r="A51" s="28" t="s">
        <v>62</v>
      </c>
      <c r="B51" s="16" t="n">
        <f aca="false">SUM(M55)</f>
        <v>1204</v>
      </c>
      <c r="C51" s="16" t="n">
        <f aca="false">SUM(N55)</f>
        <v>244</v>
      </c>
      <c r="D51" s="16" t="n">
        <f aca="false">SUM(O55)</f>
        <v>153</v>
      </c>
      <c r="E51" s="16" t="n">
        <f aca="false">SUM(P55)</f>
        <v>238</v>
      </c>
      <c r="F51" s="16" t="n">
        <f aca="false">SUM(Q55)</f>
        <v>170</v>
      </c>
      <c r="G51" s="16" t="n">
        <f aca="false">SUM(R55)</f>
        <v>192</v>
      </c>
      <c r="L51" s="29" t="s">
        <v>63</v>
      </c>
      <c r="M51" s="20" t="n">
        <v>335</v>
      </c>
      <c r="N51" s="20" t="n">
        <v>52</v>
      </c>
      <c r="O51" s="20" t="n">
        <v>14</v>
      </c>
      <c r="P51" s="20" t="n">
        <v>59</v>
      </c>
      <c r="Q51" s="20" t="n">
        <v>86</v>
      </c>
      <c r="R51" s="20" t="n">
        <v>94</v>
      </c>
      <c r="S51" s="20" t="n">
        <v>30</v>
      </c>
      <c r="T51" s="20" t="n">
        <v>0</v>
      </c>
      <c r="U51" s="20" t="n">
        <v>0</v>
      </c>
      <c r="V51" s="20" t="n">
        <v>0</v>
      </c>
      <c r="W51" s="20" t="n">
        <v>0</v>
      </c>
      <c r="X51" s="19"/>
    </row>
    <row collapsed="false" customFormat="false" customHeight="false" hidden="false" ht="14" outlineLevel="0" r="52">
      <c r="L52" s="29" t="s">
        <v>64</v>
      </c>
      <c r="M52" s="20" t="n">
        <v>226</v>
      </c>
      <c r="N52" s="20" t="n">
        <v>34</v>
      </c>
      <c r="O52" s="20" t="n">
        <v>24</v>
      </c>
      <c r="P52" s="20" t="n">
        <v>13</v>
      </c>
      <c r="Q52" s="20" t="n">
        <v>84</v>
      </c>
      <c r="R52" s="20" t="n">
        <v>33</v>
      </c>
      <c r="S52" s="20" t="n">
        <v>27</v>
      </c>
      <c r="T52" s="20" t="n">
        <v>4</v>
      </c>
      <c r="U52" s="20" t="n">
        <v>0</v>
      </c>
      <c r="V52" s="20" t="n">
        <v>0</v>
      </c>
      <c r="W52" s="20" t="n">
        <v>7</v>
      </c>
      <c r="X52" s="19"/>
    </row>
    <row collapsed="false" customFormat="false" customHeight="false" hidden="false" ht="14" outlineLevel="0" r="53">
      <c r="A53" s="7" t="s">
        <v>65</v>
      </c>
      <c r="L53" s="30" t="s">
        <v>66</v>
      </c>
      <c r="M53" s="20" t="n">
        <v>2433</v>
      </c>
      <c r="N53" s="20" t="n">
        <v>590</v>
      </c>
      <c r="O53" s="20" t="n">
        <v>409</v>
      </c>
      <c r="P53" s="20" t="n">
        <v>437</v>
      </c>
      <c r="Q53" s="20" t="n">
        <v>434</v>
      </c>
      <c r="R53" s="20" t="n">
        <v>332</v>
      </c>
      <c r="S53" s="20" t="n">
        <v>114</v>
      </c>
      <c r="T53" s="20" t="n">
        <v>67</v>
      </c>
      <c r="U53" s="20" t="n">
        <v>14</v>
      </c>
      <c r="V53" s="20" t="n">
        <v>10</v>
      </c>
      <c r="W53" s="20" t="n">
        <v>26</v>
      </c>
      <c r="X53" s="19"/>
    </row>
    <row collapsed="false" customFormat="false" customHeight="false" hidden="false" ht="14" outlineLevel="0" r="54">
      <c r="L54" s="31" t="s">
        <v>67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19"/>
    </row>
    <row collapsed="false" customFormat="false" customHeight="false" hidden="false" ht="14" outlineLevel="0" r="55">
      <c r="L55" s="32" t="s">
        <v>68</v>
      </c>
      <c r="M55" s="33" t="n">
        <v>1204</v>
      </c>
      <c r="N55" s="33" t="n">
        <v>244</v>
      </c>
      <c r="O55" s="33" t="n">
        <v>153</v>
      </c>
      <c r="P55" s="33" t="n">
        <v>238</v>
      </c>
      <c r="Q55" s="33" t="n">
        <v>170</v>
      </c>
      <c r="R55" s="33" t="n">
        <v>192</v>
      </c>
      <c r="S55" s="33" t="n">
        <v>93</v>
      </c>
      <c r="T55" s="33" t="n">
        <v>42</v>
      </c>
      <c r="U55" s="33" t="n">
        <v>23</v>
      </c>
      <c r="V55" s="33" t="n">
        <v>14</v>
      </c>
      <c r="W55" s="33" t="n">
        <v>35</v>
      </c>
      <c r="X55" s="34"/>
    </row>
    <row collapsed="false" customFormat="false" customHeight="false" hidden="false" ht="14" outlineLevel="0" r="56">
      <c r="A56" s="7"/>
    </row>
    <row collapsed="false" customFormat="true" customHeight="false" hidden="false" ht="17.6" outlineLevel="0" r="59" s="2">
      <c r="A59" s="2" t="s">
        <v>69</v>
      </c>
    </row>
    <row collapsed="false" customFormat="false" customHeight="false" hidden="false" ht="14" outlineLevel="0" r="61">
      <c r="A61" s="0" t="s">
        <v>70</v>
      </c>
      <c r="B61" s="0" t="s">
        <v>71</v>
      </c>
      <c r="C61" s="0" t="s">
        <v>72</v>
      </c>
    </row>
    <row collapsed="false" customFormat="false" customHeight="false" hidden="false" ht="14" outlineLevel="0" r="62">
      <c r="A62" s="0" t="s">
        <v>73</v>
      </c>
      <c r="B62" s="0" t="n">
        <v>526</v>
      </c>
      <c r="C62" s="0" t="n">
        <v>2494486</v>
      </c>
    </row>
    <row collapsed="false" customFormat="false" customHeight="false" hidden="false" ht="14" outlineLevel="0" r="63">
      <c r="A63" s="0" t="s">
        <v>74</v>
      </c>
      <c r="B63" s="0" t="n">
        <v>219</v>
      </c>
      <c r="C63" s="0" t="n">
        <v>779417</v>
      </c>
    </row>
    <row collapsed="false" customFormat="false" customHeight="false" hidden="false" ht="14" outlineLevel="0" r="64">
      <c r="A64" s="0" t="s">
        <v>75</v>
      </c>
      <c r="B64" s="0" t="n">
        <v>12</v>
      </c>
      <c r="C64" s="0" t="n">
        <v>1140</v>
      </c>
    </row>
    <row collapsed="false" customFormat="false" customHeight="false" hidden="false" ht="14" outlineLevel="0" r="65">
      <c r="A65" s="0" t="s">
        <v>76</v>
      </c>
      <c r="B65" s="0" t="n">
        <v>1</v>
      </c>
      <c r="C65" s="0" t="n">
        <v>528</v>
      </c>
    </row>
    <row collapsed="false" customFormat="false" customHeight="false" hidden="false" ht="14" outlineLevel="0" r="66">
      <c r="A66" s="0" t="s">
        <v>77</v>
      </c>
      <c r="B66" s="0" t="n">
        <v>32</v>
      </c>
      <c r="C66" s="0" t="n">
        <v>99583</v>
      </c>
    </row>
    <row collapsed="false" customFormat="false" customHeight="false" hidden="false" ht="14" outlineLevel="0" r="67">
      <c r="A67" s="0" t="s">
        <v>78</v>
      </c>
      <c r="B67" s="0" t="n">
        <v>174</v>
      </c>
      <c r="C67" s="0" t="n">
        <v>678166</v>
      </c>
    </row>
    <row collapsed="false" customFormat="false" customHeight="false" hidden="false" ht="14" outlineLevel="0" r="68">
      <c r="A68" s="0" t="s">
        <v>79</v>
      </c>
      <c r="B68" s="0" t="n">
        <v>307</v>
      </c>
      <c r="C68" s="0" t="n">
        <v>1715069</v>
      </c>
    </row>
    <row collapsed="false" customFormat="false" customHeight="false" hidden="false" ht="14" outlineLevel="0" r="69">
      <c r="A69" s="0" t="s">
        <v>80</v>
      </c>
      <c r="B69" s="0" t="n">
        <v>29</v>
      </c>
      <c r="C69" s="0" t="n">
        <v>266676</v>
      </c>
    </row>
    <row collapsed="false" customFormat="false" customHeight="false" hidden="false" ht="14" outlineLevel="0" r="70">
      <c r="A70" s="0" t="s">
        <v>81</v>
      </c>
      <c r="B70" s="0" t="n">
        <v>152</v>
      </c>
      <c r="C70" s="0" t="n">
        <v>977666</v>
      </c>
    </row>
    <row collapsed="false" customFormat="false" customHeight="false" hidden="false" ht="14" outlineLevel="0" r="71">
      <c r="A71" s="0" t="s">
        <v>82</v>
      </c>
      <c r="B71" s="0" t="n">
        <v>32</v>
      </c>
      <c r="C71" s="0" t="n">
        <v>108073</v>
      </c>
    </row>
    <row collapsed="false" customFormat="false" customHeight="false" hidden="false" ht="14" outlineLevel="0" r="72">
      <c r="A72" s="0" t="s">
        <v>83</v>
      </c>
      <c r="B72" s="0" t="n">
        <v>8</v>
      </c>
      <c r="C72" s="0" t="n">
        <v>14686</v>
      </c>
    </row>
    <row collapsed="false" customFormat="false" customHeight="false" hidden="false" ht="14" outlineLevel="0" r="73">
      <c r="A73" s="0" t="s">
        <v>84</v>
      </c>
      <c r="B73" s="0" t="n">
        <v>26</v>
      </c>
      <c r="C73" s="0" t="n">
        <v>113168</v>
      </c>
    </row>
    <row collapsed="false" customFormat="false" customHeight="false" hidden="false" ht="14" outlineLevel="0" r="74">
      <c r="A74" s="0" t="s">
        <v>85</v>
      </c>
      <c r="B74" s="0" t="n">
        <v>37</v>
      </c>
      <c r="C74" s="0" t="n">
        <v>170985</v>
      </c>
    </row>
    <row collapsed="false" customFormat="false" customHeight="false" hidden="false" ht="14" outlineLevel="0" r="75">
      <c r="A75" s="0" t="s">
        <v>86</v>
      </c>
      <c r="B75" s="0" t="n">
        <v>5</v>
      </c>
      <c r="C75" s="0" t="n">
        <v>6536</v>
      </c>
    </row>
    <row collapsed="false" customFormat="false" customHeight="false" hidden="false" ht="14" outlineLevel="0" r="76">
      <c r="A76" s="0" t="s">
        <v>87</v>
      </c>
      <c r="B76" s="0" t="n">
        <v>11</v>
      </c>
      <c r="C76" s="0" t="n">
        <v>18479</v>
      </c>
    </row>
    <row collapsed="false" customFormat="false" customHeight="false" hidden="false" ht="14" outlineLevel="0" r="77">
      <c r="A77" s="0" t="s">
        <v>88</v>
      </c>
      <c r="B77" s="0" t="n">
        <v>7</v>
      </c>
      <c r="C77" s="0" t="n">
        <v>38800</v>
      </c>
    </row>
    <row collapsed="false" customFormat="true" customHeight="false" hidden="false" ht="11.6" outlineLevel="0" r="79" s="7">
      <c r="A79" s="7" t="s">
        <v>89</v>
      </c>
    </row>
    <row collapsed="false" customFormat="false" customHeight="false" hidden="false" ht="14" outlineLevel="0" r="80">
      <c r="L80" s="13" t="s">
        <v>41</v>
      </c>
      <c r="M80" s="14"/>
      <c r="N80" s="14"/>
      <c r="O80" s="15"/>
    </row>
    <row collapsed="false" customFormat="false" customHeight="false" hidden="false" ht="14" outlineLevel="0" r="81">
      <c r="L81" s="35" t="s">
        <v>90</v>
      </c>
      <c r="M81" s="18"/>
      <c r="N81" s="18"/>
      <c r="O81" s="19"/>
    </row>
    <row collapsed="false" customFormat="false" customHeight="false" hidden="false" ht="14" outlineLevel="0" r="82">
      <c r="L82" s="35" t="s">
        <v>91</v>
      </c>
      <c r="M82" s="18"/>
      <c r="N82" s="18"/>
      <c r="O82" s="19"/>
    </row>
    <row collapsed="false" customFormat="false" customHeight="false" hidden="false" ht="17.6" outlineLevel="0" r="83">
      <c r="A83" s="2" t="s">
        <v>92</v>
      </c>
      <c r="L83" s="35"/>
      <c r="M83" s="18" t="s">
        <v>93</v>
      </c>
      <c r="N83" s="18"/>
      <c r="O83" s="19"/>
    </row>
    <row collapsed="false" customFormat="false" customHeight="false" hidden="false" ht="14" outlineLevel="0" r="84">
      <c r="B84" s="0" t="n">
        <v>2007</v>
      </c>
      <c r="C84" s="0" t="n">
        <v>2008</v>
      </c>
      <c r="D84" s="0" t="n">
        <v>2009</v>
      </c>
      <c r="L84" s="35" t="s">
        <v>94</v>
      </c>
      <c r="M84" s="18" t="n">
        <v>2007</v>
      </c>
      <c r="N84" s="18" t="n">
        <v>2008</v>
      </c>
      <c r="O84" s="19" t="n">
        <v>2009</v>
      </c>
    </row>
    <row collapsed="false" customFormat="false" customHeight="false" hidden="false" ht="14" outlineLevel="0" r="85">
      <c r="A85" s="0" t="s">
        <v>35</v>
      </c>
      <c r="B85" s="16" t="n">
        <f aca="false">M85</f>
        <v>59</v>
      </c>
      <c r="C85" s="16" t="n">
        <f aca="false">N85</f>
        <v>54</v>
      </c>
      <c r="D85" s="16" t="n">
        <f aca="false">O85</f>
        <v>5</v>
      </c>
      <c r="L85" s="35" t="s">
        <v>95</v>
      </c>
      <c r="M85" s="18" t="n">
        <v>59</v>
      </c>
      <c r="N85" s="18" t="n">
        <v>54</v>
      </c>
      <c r="O85" s="19" t="n">
        <v>5</v>
      </c>
    </row>
    <row collapsed="false" customFormat="false" customHeight="false" hidden="false" ht="14" outlineLevel="0" r="86">
      <c r="A86" s="8" t="s">
        <v>36</v>
      </c>
      <c r="B86" s="16" t="n">
        <f aca="false">SUM(M86:M87)</f>
        <v>2</v>
      </c>
      <c r="C86" s="16" t="n">
        <f aca="false">SUM(N86:N87)</f>
        <v>0</v>
      </c>
      <c r="D86" s="16" t="n">
        <f aca="false">SUM(O86:O87)</f>
        <v>0</v>
      </c>
      <c r="L86" s="36" t="s">
        <v>96</v>
      </c>
      <c r="M86" s="18" t="n">
        <v>1</v>
      </c>
      <c r="N86" s="18" t="n">
        <v>0</v>
      </c>
      <c r="O86" s="19" t="n">
        <v>0</v>
      </c>
    </row>
    <row collapsed="false" customFormat="false" customHeight="false" hidden="false" ht="14" outlineLevel="0" r="87">
      <c r="A87" s="9" t="s">
        <v>37</v>
      </c>
      <c r="B87" s="16" t="n">
        <f aca="false">SUM(M88:M89)</f>
        <v>26</v>
      </c>
      <c r="C87" s="16" t="n">
        <f aca="false">SUM(N88:N89)</f>
        <v>22</v>
      </c>
      <c r="D87" s="16" t="n">
        <f aca="false">SUM(O88:O89)</f>
        <v>0</v>
      </c>
      <c r="L87" s="36" t="s">
        <v>97</v>
      </c>
      <c r="M87" s="18" t="n">
        <v>1</v>
      </c>
      <c r="N87" s="18" t="n">
        <v>0</v>
      </c>
      <c r="O87" s="19" t="n">
        <v>0</v>
      </c>
    </row>
    <row collapsed="false" customFormat="false" customHeight="false" hidden="false" ht="14" outlineLevel="0" r="88">
      <c r="A88" s="10" t="s">
        <v>38</v>
      </c>
      <c r="B88" s="16" t="n">
        <f aca="false">M90</f>
        <v>18</v>
      </c>
      <c r="C88" s="16" t="n">
        <f aca="false">N90</f>
        <v>13</v>
      </c>
      <c r="D88" s="16" t="n">
        <f aca="false">O90</f>
        <v>4</v>
      </c>
      <c r="L88" s="37" t="s">
        <v>98</v>
      </c>
      <c r="M88" s="18" t="n">
        <v>9</v>
      </c>
      <c r="N88" s="18" t="n">
        <v>22</v>
      </c>
      <c r="O88" s="19" t="n">
        <v>0</v>
      </c>
    </row>
    <row collapsed="false" customFormat="false" customHeight="false" hidden="false" ht="14" outlineLevel="0" r="89">
      <c r="A89" s="11" t="s">
        <v>39</v>
      </c>
      <c r="B89" s="16" t="n">
        <f aca="false">M91</f>
        <v>12</v>
      </c>
      <c r="C89" s="16" t="n">
        <f aca="false">N91</f>
        <v>16</v>
      </c>
      <c r="D89" s="16" t="n">
        <f aca="false">O91</f>
        <v>1</v>
      </c>
      <c r="L89" s="37" t="s">
        <v>99</v>
      </c>
      <c r="M89" s="18" t="n">
        <v>17</v>
      </c>
      <c r="N89" s="18" t="n">
        <v>0</v>
      </c>
      <c r="O89" s="19" t="n">
        <v>0</v>
      </c>
    </row>
    <row collapsed="false" customFormat="false" customHeight="false" hidden="false" ht="14" outlineLevel="0" r="90">
      <c r="A90" s="12" t="s">
        <v>40</v>
      </c>
      <c r="B90" s="16" t="n">
        <f aca="false">SUM(M92:M93)</f>
        <v>1</v>
      </c>
      <c r="C90" s="16" t="n">
        <f aca="false">SUM(N92:N93)</f>
        <v>3</v>
      </c>
      <c r="D90" s="16" t="n">
        <f aca="false">SUM(O92:O93)</f>
        <v>0</v>
      </c>
      <c r="L90" s="38" t="s">
        <v>100</v>
      </c>
      <c r="M90" s="18" t="n">
        <v>18</v>
      </c>
      <c r="N90" s="18" t="n">
        <v>13</v>
      </c>
      <c r="O90" s="19" t="n">
        <v>4</v>
      </c>
    </row>
    <row collapsed="false" customFormat="false" customHeight="false" hidden="false" ht="14" outlineLevel="0" r="91">
      <c r="L91" s="39" t="s">
        <v>101</v>
      </c>
      <c r="M91" s="18" t="n">
        <v>12</v>
      </c>
      <c r="N91" s="18" t="n">
        <v>16</v>
      </c>
      <c r="O91" s="19" t="n">
        <v>1</v>
      </c>
    </row>
    <row collapsed="false" customFormat="false" customHeight="false" hidden="false" ht="14" outlineLevel="0" r="92">
      <c r="A92" s="7" t="s">
        <v>102</v>
      </c>
      <c r="L92" s="40" t="s">
        <v>103</v>
      </c>
      <c r="M92" s="18" t="n">
        <v>1</v>
      </c>
      <c r="N92" s="18" t="n">
        <v>3</v>
      </c>
      <c r="O92" s="19" t="n">
        <v>0</v>
      </c>
    </row>
    <row collapsed="false" customFormat="false" customHeight="false" hidden="false" ht="14" outlineLevel="0" r="93">
      <c r="L93" s="41" t="s">
        <v>104</v>
      </c>
      <c r="M93" s="42" t="n">
        <v>0</v>
      </c>
      <c r="N93" s="42" t="n">
        <v>0</v>
      </c>
      <c r="O93" s="34" t="n">
        <v>0</v>
      </c>
    </row>
    <row collapsed="false" customFormat="false" customHeight="false" hidden="false" ht="17.6" outlineLevel="0" r="97">
      <c r="A97" s="2" t="s">
        <v>105</v>
      </c>
    </row>
    <row collapsed="false" customFormat="false" customHeight="false" hidden="false" ht="14" outlineLevel="0" r="99">
      <c r="A99" s="0" t="s">
        <v>106</v>
      </c>
      <c r="B99" s="0" t="n">
        <v>41736</v>
      </c>
    </row>
    <row collapsed="false" customFormat="false" customHeight="false" hidden="false" ht="14" outlineLevel="0" r="100">
      <c r="A100" s="0" t="s">
        <v>107</v>
      </c>
      <c r="B100" s="0" t="n">
        <v>29252</v>
      </c>
    </row>
    <row collapsed="false" customFormat="false" customHeight="false" hidden="false" ht="14" outlineLevel="0" r="102">
      <c r="A102" s="7" t="s">
        <v>108</v>
      </c>
    </row>
    <row collapsed="false" customFormat="false" customHeight="false" hidden="false" ht="14" outlineLevel="0" r="105">
      <c r="L105" s="13" t="s">
        <v>41</v>
      </c>
    </row>
    <row collapsed="false" customFormat="false" customHeight="false" hidden="false" ht="17.6" outlineLevel="0" r="106">
      <c r="A106" s="2" t="s">
        <v>109</v>
      </c>
      <c r="L106" s="0" t="s">
        <v>110</v>
      </c>
    </row>
    <row collapsed="false" customFormat="false" customHeight="false" hidden="false" ht="14" outlineLevel="0" r="107">
      <c r="L107" s="0" t="s">
        <v>111</v>
      </c>
    </row>
    <row collapsed="false" customFormat="false" customHeight="false" hidden="false" ht="14" outlineLevel="0" r="108">
      <c r="B108" s="0" t="n">
        <v>2005</v>
      </c>
      <c r="C108" s="0" t="n">
        <v>2006</v>
      </c>
      <c r="D108" s="0" t="n">
        <v>2007</v>
      </c>
      <c r="M108" s="0" t="n">
        <v>2005</v>
      </c>
      <c r="N108" s="0" t="n">
        <v>2006</v>
      </c>
      <c r="O108" s="0" t="n">
        <v>2007</v>
      </c>
    </row>
    <row collapsed="false" customFormat="false" customHeight="false" hidden="false" ht="14" outlineLevel="0" r="109">
      <c r="A109" s="0" t="s">
        <v>112</v>
      </c>
      <c r="B109" s="0" t="n">
        <v>35904</v>
      </c>
      <c r="C109" s="0" t="n">
        <v>36107</v>
      </c>
      <c r="D109" s="0" t="n">
        <v>36547</v>
      </c>
      <c r="L109" s="0" t="s">
        <v>113</v>
      </c>
      <c r="M109" s="0" t="n">
        <v>35904</v>
      </c>
      <c r="N109" s="0" t="n">
        <v>36107</v>
      </c>
      <c r="O109" s="0" t="n">
        <v>36547</v>
      </c>
    </row>
    <row collapsed="false" customFormat="false" customHeight="false" hidden="false" ht="14" outlineLevel="0" r="110">
      <c r="A110" s="8" t="s">
        <v>114</v>
      </c>
      <c r="B110" s="16" t="n">
        <f aca="false">SUM(M112:M115)</f>
        <v>2408</v>
      </c>
      <c r="C110" s="16" t="n">
        <f aca="false">SUM(N112:N115)</f>
        <v>2212</v>
      </c>
      <c r="D110" s="16" t="n">
        <f aca="false">SUM(O112:O115)</f>
        <v>2333</v>
      </c>
      <c r="L110" s="0" t="s">
        <v>115</v>
      </c>
      <c r="M110" s="0" t="n">
        <v>55</v>
      </c>
      <c r="N110" s="0" t="n">
        <v>38</v>
      </c>
      <c r="O110" s="0" t="n">
        <v>47</v>
      </c>
    </row>
    <row collapsed="false" customFormat="false" customHeight="false" hidden="false" ht="14" outlineLevel="0" r="111">
      <c r="A111" s="9" t="s">
        <v>116</v>
      </c>
      <c r="B111" s="16" t="n">
        <f aca="false">SUM(M116:M117)</f>
        <v>8495</v>
      </c>
      <c r="C111" s="16" t="n">
        <f aca="false">SUM(N116:N117)</f>
        <v>8463</v>
      </c>
      <c r="D111" s="16" t="n">
        <f aca="false">SUM(O116:O117)</f>
        <v>8526</v>
      </c>
      <c r="L111" s="0" t="s">
        <v>117</v>
      </c>
      <c r="M111" s="0" t="n">
        <v>0</v>
      </c>
      <c r="N111" s="0" t="n">
        <v>0</v>
      </c>
      <c r="O111" s="0" t="n">
        <v>0</v>
      </c>
    </row>
    <row collapsed="false" customFormat="false" customHeight="false" hidden="false" ht="14" outlineLevel="0" r="112">
      <c r="A112" s="10" t="s">
        <v>118</v>
      </c>
      <c r="B112" s="16" t="n">
        <f aca="false">SUM(M118)</f>
        <v>2960</v>
      </c>
      <c r="C112" s="16" t="n">
        <f aca="false">SUM(N118)</f>
        <v>2384</v>
      </c>
      <c r="D112" s="16" t="n">
        <f aca="false">SUM(O118)</f>
        <v>2424</v>
      </c>
      <c r="L112" s="8" t="s">
        <v>119</v>
      </c>
      <c r="M112" s="8" t="n">
        <v>0</v>
      </c>
      <c r="N112" s="8" t="n">
        <v>2</v>
      </c>
      <c r="O112" s="8" t="n">
        <v>8</v>
      </c>
    </row>
    <row collapsed="false" customFormat="false" customHeight="false" hidden="false" ht="14" outlineLevel="0" r="113">
      <c r="A113" s="11" t="s">
        <v>120</v>
      </c>
      <c r="B113" s="16" t="n">
        <f aca="false">SUM(M119:M120)</f>
        <v>8656</v>
      </c>
      <c r="C113" s="16" t="n">
        <f aca="false">SUM(N119:N120)</f>
        <v>8603</v>
      </c>
      <c r="D113" s="16" t="n">
        <f aca="false">SUM(O119:O120)</f>
        <v>8980</v>
      </c>
      <c r="L113" s="8" t="s">
        <v>121</v>
      </c>
      <c r="M113" s="8" t="n">
        <v>1958</v>
      </c>
      <c r="N113" s="8" t="n">
        <v>1882</v>
      </c>
      <c r="O113" s="8" t="n">
        <v>1988</v>
      </c>
    </row>
    <row collapsed="false" customFormat="false" customHeight="false" hidden="false" ht="14" outlineLevel="0" r="114">
      <c r="A114" s="12" t="s">
        <v>122</v>
      </c>
      <c r="B114" s="16" t="n">
        <f aca="false">SUM(M121:M124,M126)</f>
        <v>13329</v>
      </c>
      <c r="C114" s="16" t="n">
        <f aca="false">SUM(N121:N124,N126)</f>
        <v>14405</v>
      </c>
      <c r="D114" s="16" t="n">
        <f aca="false">SUM(O121:O124,O126)</f>
        <v>14237</v>
      </c>
      <c r="L114" s="8" t="s">
        <v>123</v>
      </c>
      <c r="M114" s="8" t="n">
        <v>14</v>
      </c>
      <c r="N114" s="8" t="n">
        <v>6</v>
      </c>
      <c r="O114" s="8" t="n">
        <v>14</v>
      </c>
    </row>
    <row collapsed="false" customFormat="false" customHeight="false" hidden="false" ht="14" outlineLevel="0" r="115">
      <c r="L115" s="8" t="s">
        <v>124</v>
      </c>
      <c r="M115" s="8" t="n">
        <v>436</v>
      </c>
      <c r="N115" s="8" t="n">
        <v>322</v>
      </c>
      <c r="O115" s="8" t="n">
        <v>323</v>
      </c>
    </row>
    <row collapsed="false" customFormat="false" customHeight="false" hidden="false" ht="14" outlineLevel="0" r="116">
      <c r="A116" s="7" t="s">
        <v>125</v>
      </c>
      <c r="L116" s="9" t="s">
        <v>126</v>
      </c>
      <c r="M116" s="9" t="n">
        <v>5874</v>
      </c>
      <c r="N116" s="9" t="n">
        <v>5769</v>
      </c>
      <c r="O116" s="9" t="n">
        <v>5615</v>
      </c>
    </row>
    <row collapsed="false" customFormat="false" customHeight="false" hidden="false" ht="14" outlineLevel="0" r="117">
      <c r="L117" s="9" t="s">
        <v>127</v>
      </c>
      <c r="M117" s="9" t="n">
        <v>2621</v>
      </c>
      <c r="N117" s="9" t="n">
        <v>2694</v>
      </c>
      <c r="O117" s="9" t="n">
        <v>2911</v>
      </c>
    </row>
    <row collapsed="false" customFormat="false" customHeight="false" hidden="false" ht="14" outlineLevel="0" r="118">
      <c r="L118" s="10" t="s">
        <v>128</v>
      </c>
      <c r="M118" s="10" t="n">
        <v>2960</v>
      </c>
      <c r="N118" s="10" t="n">
        <v>2384</v>
      </c>
      <c r="O118" s="10" t="n">
        <v>2424</v>
      </c>
    </row>
    <row collapsed="false" customFormat="false" customHeight="false" hidden="false" ht="14" outlineLevel="0" r="119">
      <c r="L119" s="11" t="s">
        <v>129</v>
      </c>
      <c r="M119" s="11" t="n">
        <v>3950</v>
      </c>
      <c r="N119" s="11" t="n">
        <v>3949</v>
      </c>
      <c r="O119" s="11" t="n">
        <v>4210</v>
      </c>
    </row>
    <row collapsed="false" customFormat="false" customHeight="false" hidden="false" ht="14" outlineLevel="0" r="120">
      <c r="L120" s="11" t="s">
        <v>130</v>
      </c>
      <c r="M120" s="11" t="n">
        <v>4706</v>
      </c>
      <c r="N120" s="11" t="n">
        <v>4654</v>
      </c>
      <c r="O120" s="11" t="n">
        <v>4770</v>
      </c>
    </row>
    <row collapsed="false" customFormat="false" customHeight="false" hidden="false" ht="14" outlineLevel="0" r="121">
      <c r="L121" s="12" t="s">
        <v>131</v>
      </c>
      <c r="M121" s="12" t="n">
        <v>5921</v>
      </c>
      <c r="N121" s="12" t="n">
        <v>6696</v>
      </c>
      <c r="O121" s="12" t="n">
        <v>6464</v>
      </c>
    </row>
    <row collapsed="false" customFormat="false" customHeight="false" hidden="false" ht="14" outlineLevel="0" r="122">
      <c r="L122" s="12" t="s">
        <v>132</v>
      </c>
      <c r="M122" s="12" t="n">
        <v>3048</v>
      </c>
      <c r="N122" s="12" t="n">
        <v>3077</v>
      </c>
      <c r="O122" s="12" t="n">
        <v>2925</v>
      </c>
    </row>
    <row collapsed="false" customFormat="false" customHeight="false" hidden="false" ht="14" outlineLevel="0" r="123">
      <c r="L123" s="12" t="s">
        <v>133</v>
      </c>
      <c r="M123" s="12" t="n">
        <v>928</v>
      </c>
      <c r="N123" s="12" t="n">
        <v>922</v>
      </c>
      <c r="O123" s="12" t="n">
        <v>973</v>
      </c>
    </row>
    <row collapsed="false" customFormat="false" customHeight="false" hidden="false" ht="14" outlineLevel="0" r="124">
      <c r="L124" s="12" t="s">
        <v>134</v>
      </c>
      <c r="M124" s="12" t="n">
        <v>3256</v>
      </c>
      <c r="N124" s="12" t="n">
        <v>3519</v>
      </c>
      <c r="O124" s="12" t="n">
        <v>3675</v>
      </c>
    </row>
    <row collapsed="false" customFormat="false" customHeight="false" hidden="false" ht="14" outlineLevel="0" r="125">
      <c r="L125" s="0" t="s">
        <v>135</v>
      </c>
      <c r="M125" s="0" t="n">
        <v>0</v>
      </c>
      <c r="N125" s="0" t="n">
        <v>0</v>
      </c>
      <c r="O125" s="0" t="n">
        <v>0</v>
      </c>
    </row>
    <row collapsed="false" customFormat="false" customHeight="false" hidden="false" ht="14" outlineLevel="0" r="126">
      <c r="L126" s="12" t="s">
        <v>136</v>
      </c>
      <c r="M126" s="12" t="n">
        <v>176</v>
      </c>
      <c r="N126" s="12" t="n">
        <v>191</v>
      </c>
      <c r="O126" s="12" t="n">
        <v>200</v>
      </c>
    </row>
    <row collapsed="false" customFormat="false" customHeight="false" hidden="false" ht="14" outlineLevel="0" r="127">
      <c r="L127" s="0" t="s">
        <v>137</v>
      </c>
      <c r="M127" s="0" t="n">
        <v>1</v>
      </c>
      <c r="N127" s="0" t="n">
        <v>2</v>
      </c>
      <c r="O12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