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ysha\Desktop\GB\Основное обучение\Базы данных для аналитиков\Урок 4. Типовая аналитика маркетинговой активности\дз\черновик\"/>
    </mc:Choice>
  </mc:AlternateContent>
  <xr:revisionPtr revIDLastSave="0" documentId="13_ncr:1_{E61237A0-F57F-47CE-A4FA-EA40F9E57F49}" xr6:coauthVersionLast="47" xr6:coauthVersionMax="47" xr10:uidLastSave="{00000000-0000-0000-0000-000000000000}"/>
  <bookViews>
    <workbookView xWindow="-108" yWindow="-108" windowWidth="23256" windowHeight="12456" activeTab="1" xr2:uid="{98AAFD2F-5E32-4418-8BFD-7929E39865FA}"/>
  </bookViews>
  <sheets>
    <sheet name="когорты" sheetId="5" r:id="rId1"/>
    <sheet name="сводная" sheetId="4" r:id="rId2"/>
    <sheet name="Лист2" sheetId="6" r:id="rId3"/>
  </sheets>
  <definedNames>
    <definedName name="_xlnm._FilterDatabase" localSheetId="0" hidden="1">когорты!$E$30:$AC$30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5" l="1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F32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F31" i="5"/>
</calcChain>
</file>

<file path=xl/sharedStrings.xml><?xml version="1.0" encoding="utf-8"?>
<sst xmlns="http://schemas.openxmlformats.org/spreadsheetml/2006/main" count="45" uniqueCount="18">
  <si>
    <t>LOST</t>
  </si>
  <si>
    <t>REGULAR</t>
  </si>
  <si>
    <t>VIP</t>
  </si>
  <si>
    <t>RFM</t>
  </si>
  <si>
    <t>COUNT</t>
  </si>
  <si>
    <t>% COUNT</t>
  </si>
  <si>
    <t>STATUS</t>
  </si>
  <si>
    <t>SUM_PRICE</t>
  </si>
  <si>
    <t>% SUM_PRICE</t>
  </si>
  <si>
    <t>SUM_STATUS</t>
  </si>
  <si>
    <t>%SUM_STATUS</t>
  </si>
  <si>
    <t>cohort</t>
  </si>
  <si>
    <t>time interval</t>
  </si>
  <si>
    <t>sum price</t>
  </si>
  <si>
    <t>Общий итог</t>
  </si>
  <si>
    <t>когорта</t>
  </si>
  <si>
    <t>в % активность когорты по месяцам за всё время жизни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</si>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</sst>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charset val="204"/>
      <scheme val="minor"/>
    </font>
    <font>
      <b/>
      <sz val="12"/>
      <color theme="1" tint="4.9989318521683403E-2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4">
    <xf numFmtId="0" fontId="0" fillId="0" borderId="0" xfId="0"/>
    <xf numFmtId="49" fontId="0" fillId="0" borderId="0" xfId="0" applyNumberForma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0" fontId="0" fillId="0" borderId="7" xfId="0" applyBorder="1"/>
    <xf numFmtId="43" fontId="0" fillId="0" borderId="0" xfId="1" applyFont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17" fontId="0" fillId="2" borderId="10" xfId="0" applyNumberFormat="1" applyFill="1" applyBorder="1" applyAlignment="1">
      <alignment horizontal="center"/>
    </xf>
    <xf numFmtId="0" fontId="0" fillId="0" borderId="2" xfId="0" applyBorder="1"/>
    <xf numFmtId="43" fontId="0" fillId="0" borderId="3" xfId="1" applyFont="1" applyBorder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43" fontId="4" fillId="2" borderId="6" xfId="1" applyFont="1" applyFill="1" applyBorder="1" applyAlignment="1">
      <alignment horizontal="center"/>
    </xf>
    <xf numFmtId="0" fontId="0" fillId="0" borderId="8" xfId="0" applyBorder="1"/>
    <xf numFmtId="43" fontId="0" fillId="0" borderId="9" xfId="1" applyFont="1" applyBorder="1"/>
    <xf numFmtId="9" fontId="0" fillId="0" borderId="14" xfId="2" applyFont="1" applyBorder="1" applyAlignment="1">
      <alignment horizontal="center"/>
    </xf>
    <xf numFmtId="9" fontId="0" fillId="0" borderId="5" xfId="2" applyFont="1" applyBorder="1" applyAlignment="1">
      <alignment horizontal="center"/>
    </xf>
    <xf numFmtId="9" fontId="0" fillId="0" borderId="22" xfId="2" applyFont="1" applyBorder="1" applyAlignment="1">
      <alignment horizontal="center"/>
    </xf>
    <xf numFmtId="9" fontId="0" fillId="0" borderId="2" xfId="2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11" xfId="2" applyFont="1" applyBorder="1" applyAlignment="1">
      <alignment horizontal="center"/>
    </xf>
    <xf numFmtId="9" fontId="0" fillId="0" borderId="15" xfId="2" applyFont="1" applyBorder="1" applyAlignment="1">
      <alignment horizontal="center"/>
    </xf>
    <xf numFmtId="9" fontId="0" fillId="0" borderId="12" xfId="2" applyFont="1" applyBorder="1" applyAlignment="1">
      <alignment horizontal="center"/>
    </xf>
    <xf numFmtId="9" fontId="0" fillId="0" borderId="13" xfId="2" applyFont="1" applyBorder="1" applyAlignment="1">
      <alignment horizont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charset val="204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Солин" refreshedDate="44874.909460300929" createdVersion="8" refreshedVersion="8" minRefreshableVersion="3" recordCount="300" xr:uid="{4F227C0B-7924-4A97-B59D-1E8EBD0E9175}">
  <cacheSource type="worksheet">
    <worksheetSource ref="A1:C301" sheet="когорты"/>
  </cacheSource>
  <cacheFields count="3">
    <cacheField name="cohort" numFmtId="0">
      <sharedItems containsSemiMixedTypes="0" containsString="0" containsNumber="1" containsInteger="1" minValue="201601" maxValue="201712" count="24">
        <n v="201601"/>
        <n v="201602"/>
        <n v="201603"/>
        <n v="201604"/>
        <n v="201605"/>
        <n v="201606"/>
        <n v="201607"/>
        <n v="201608"/>
        <n v="201609"/>
        <n v="201610"/>
        <n v="201611"/>
        <n v="201612"/>
        <n v="201701"/>
        <n v="201702"/>
        <n v="201703"/>
        <n v="201704"/>
        <n v="201705"/>
        <n v="201706"/>
        <n v="201707"/>
        <n v="201708"/>
        <n v="201709"/>
        <n v="201710"/>
        <n v="201711"/>
        <n v="201712"/>
      </sharedItems>
    </cacheField>
    <cacheField name="time interval" numFmtId="0">
      <sharedItems containsSemiMixedTypes="0" containsString="0" containsNumber="1" containsInteger="1" minValue="201601" maxValue="201712" count="24">
        <n v="201601"/>
        <n v="201602"/>
        <n v="201603"/>
        <n v="201604"/>
        <n v="201605"/>
        <n v="201606"/>
        <n v="201607"/>
        <n v="201608"/>
        <n v="201609"/>
        <n v="201610"/>
        <n v="201611"/>
        <n v="201612"/>
        <n v="201701"/>
        <n v="201702"/>
        <n v="201703"/>
        <n v="201704"/>
        <n v="201705"/>
        <n v="201706"/>
        <n v="201707"/>
        <n v="201708"/>
        <n v="201709"/>
        <n v="201710"/>
        <n v="201711"/>
        <n v="201712"/>
      </sharedItems>
    </cacheField>
    <cacheField name="sum price" numFmtId="43">
      <sharedItems containsSemiMixedTypes="0" containsString="0" containsNumber="1" minValue="2446353" maxValue="241715994.1000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n v="95115504.749984801"/>
  </r>
  <r>
    <x v="0"/>
    <x v="1"/>
    <n v="23095147.600000702"/>
  </r>
  <r>
    <x v="0"/>
    <x v="2"/>
    <n v="24147960.200000498"/>
  </r>
  <r>
    <x v="0"/>
    <x v="3"/>
    <n v="24703856.1000003"/>
  </r>
  <r>
    <x v="0"/>
    <x v="4"/>
    <n v="18214588.700000402"/>
  </r>
  <r>
    <x v="0"/>
    <x v="5"/>
    <n v="17074212.4000002"/>
  </r>
  <r>
    <x v="0"/>
    <x v="6"/>
    <n v="14841587.6000001"/>
  </r>
  <r>
    <x v="0"/>
    <x v="7"/>
    <n v="17089412.9000002"/>
  </r>
  <r>
    <x v="0"/>
    <x v="8"/>
    <n v="16698687.6000001"/>
  </r>
  <r>
    <x v="0"/>
    <x v="9"/>
    <n v="20336945.300000601"/>
  </r>
  <r>
    <x v="0"/>
    <x v="10"/>
    <n v="19739580.0000006"/>
  </r>
  <r>
    <x v="0"/>
    <x v="11"/>
    <n v="16408843.500000199"/>
  </r>
  <r>
    <x v="0"/>
    <x v="12"/>
    <n v="11709682.6"/>
  </r>
  <r>
    <x v="0"/>
    <x v="13"/>
    <n v="9503178.2999999691"/>
  </r>
  <r>
    <x v="0"/>
    <x v="14"/>
    <n v="12110249.199999999"/>
  </r>
  <r>
    <x v="0"/>
    <x v="15"/>
    <n v="10907224.300000001"/>
  </r>
  <r>
    <x v="0"/>
    <x v="16"/>
    <n v="9728050.4999999907"/>
  </r>
  <r>
    <x v="0"/>
    <x v="17"/>
    <n v="7919358.9999999199"/>
  </r>
  <r>
    <x v="0"/>
    <x v="18"/>
    <n v="7051090.89999991"/>
  </r>
  <r>
    <x v="0"/>
    <x v="19"/>
    <n v="8054941.9999999302"/>
  </r>
  <r>
    <x v="0"/>
    <x v="20"/>
    <n v="7094840.1999999397"/>
  </r>
  <r>
    <x v="0"/>
    <x v="21"/>
    <n v="9017528.0999999307"/>
  </r>
  <r>
    <x v="0"/>
    <x v="22"/>
    <n v="9695780.4999999497"/>
  </r>
  <r>
    <x v="0"/>
    <x v="23"/>
    <n v="8828279.5999999009"/>
  </r>
  <r>
    <x v="1"/>
    <x v="1"/>
    <n v="69978827.099992394"/>
  </r>
  <r>
    <x v="1"/>
    <x v="2"/>
    <n v="9681840"/>
  </r>
  <r>
    <x v="1"/>
    <x v="3"/>
    <n v="9631789.9999999795"/>
  </r>
  <r>
    <x v="1"/>
    <x v="4"/>
    <n v="7043360.0999999298"/>
  </r>
  <r>
    <x v="1"/>
    <x v="5"/>
    <n v="6255171.9999999702"/>
  </r>
  <r>
    <x v="1"/>
    <x v="6"/>
    <n v="4934978.2999999598"/>
  </r>
  <r>
    <x v="1"/>
    <x v="7"/>
    <n v="6224756.2999999402"/>
  </r>
  <r>
    <x v="1"/>
    <x v="8"/>
    <n v="6532420.9999999404"/>
  </r>
  <r>
    <x v="1"/>
    <x v="9"/>
    <n v="7769748.6999998996"/>
  </r>
  <r>
    <x v="1"/>
    <x v="10"/>
    <n v="8257409.9999998696"/>
  </r>
  <r>
    <x v="1"/>
    <x v="11"/>
    <n v="7306073.5999999298"/>
  </r>
  <r>
    <x v="1"/>
    <x v="12"/>
    <n v="4892478.49999996"/>
  </r>
  <r>
    <x v="1"/>
    <x v="13"/>
    <n v="4437731.8999999696"/>
  </r>
  <r>
    <x v="1"/>
    <x v="14"/>
    <n v="5412307.5999999698"/>
  </r>
  <r>
    <x v="1"/>
    <x v="15"/>
    <n v="4516661.0999999801"/>
  </r>
  <r>
    <x v="1"/>
    <x v="16"/>
    <n v="4332447.6999999797"/>
  </r>
  <r>
    <x v="1"/>
    <x v="17"/>
    <n v="3735001.8999999901"/>
  </r>
  <r>
    <x v="1"/>
    <x v="18"/>
    <n v="2893800.7"/>
  </r>
  <r>
    <x v="1"/>
    <x v="19"/>
    <n v="3131592.1"/>
  </r>
  <r>
    <x v="1"/>
    <x v="20"/>
    <n v="3236882.6"/>
  </r>
  <r>
    <x v="1"/>
    <x v="21"/>
    <n v="4660625.1999999797"/>
  </r>
  <r>
    <x v="1"/>
    <x v="22"/>
    <n v="4968071.4999999804"/>
  </r>
  <r>
    <x v="1"/>
    <x v="23"/>
    <n v="4542611.4999999702"/>
  </r>
  <r>
    <x v="2"/>
    <x v="2"/>
    <n v="79985261.299992606"/>
  </r>
  <r>
    <x v="2"/>
    <x v="3"/>
    <n v="11795154.699999999"/>
  </r>
  <r>
    <x v="2"/>
    <x v="4"/>
    <n v="7560899.4999999003"/>
  </r>
  <r>
    <x v="2"/>
    <x v="5"/>
    <n v="7251657.6999999303"/>
  </r>
  <r>
    <x v="2"/>
    <x v="6"/>
    <n v="5845703.4999999497"/>
  </r>
  <r>
    <x v="2"/>
    <x v="7"/>
    <n v="7374758.2999999505"/>
  </r>
  <r>
    <x v="2"/>
    <x v="8"/>
    <n v="7295327.1999999397"/>
  </r>
  <r>
    <x v="2"/>
    <x v="9"/>
    <n v="8751306.1999999303"/>
  </r>
  <r>
    <x v="2"/>
    <x v="10"/>
    <n v="9179536.0999999009"/>
  </r>
  <r>
    <x v="2"/>
    <x v="11"/>
    <n v="7391623.39999991"/>
  </r>
  <r>
    <x v="2"/>
    <x v="12"/>
    <n v="5881671.59999994"/>
  </r>
  <r>
    <x v="2"/>
    <x v="13"/>
    <n v="4673194.3999999696"/>
  </r>
  <r>
    <x v="2"/>
    <x v="14"/>
    <n v="6138503.6999999601"/>
  </r>
  <r>
    <x v="2"/>
    <x v="15"/>
    <n v="5688724.9999999497"/>
  </r>
  <r>
    <x v="2"/>
    <x v="16"/>
    <n v="5142148.1999999704"/>
  </r>
  <r>
    <x v="2"/>
    <x v="17"/>
    <n v="3659419.4"/>
  </r>
  <r>
    <x v="2"/>
    <x v="18"/>
    <n v="3271694.29999999"/>
  </r>
  <r>
    <x v="2"/>
    <x v="19"/>
    <n v="3627794.8"/>
  </r>
  <r>
    <x v="2"/>
    <x v="20"/>
    <n v="4235117.5999999801"/>
  </r>
  <r>
    <x v="2"/>
    <x v="21"/>
    <n v="5400810.0999999801"/>
  </r>
  <r>
    <x v="2"/>
    <x v="22"/>
    <n v="5169693.8999999696"/>
  </r>
  <r>
    <x v="2"/>
    <x v="23"/>
    <n v="5180673.3999999696"/>
  </r>
  <r>
    <x v="3"/>
    <x v="3"/>
    <n v="91263363.799993604"/>
  </r>
  <r>
    <x v="3"/>
    <x v="4"/>
    <n v="8765672.9999999292"/>
  </r>
  <r>
    <x v="3"/>
    <x v="5"/>
    <n v="7366043.29999993"/>
  </r>
  <r>
    <x v="3"/>
    <x v="6"/>
    <n v="6021434.2999999598"/>
  </r>
  <r>
    <x v="3"/>
    <x v="7"/>
    <n v="6648489.3999999296"/>
  </r>
  <r>
    <x v="3"/>
    <x v="8"/>
    <n v="6620397.6999999601"/>
  </r>
  <r>
    <x v="3"/>
    <x v="9"/>
    <n v="8394887.8999998998"/>
  </r>
  <r>
    <x v="3"/>
    <x v="10"/>
    <n v="8607962.9999998603"/>
  </r>
  <r>
    <x v="3"/>
    <x v="11"/>
    <n v="6923110.5999999205"/>
  </r>
  <r>
    <x v="3"/>
    <x v="12"/>
    <n v="5330047.7999999505"/>
  </r>
  <r>
    <x v="3"/>
    <x v="13"/>
    <n v="4218464.5999999801"/>
  </r>
  <r>
    <x v="3"/>
    <x v="14"/>
    <n v="5708405.4999999497"/>
  </r>
  <r>
    <x v="3"/>
    <x v="15"/>
    <n v="5258616.99999996"/>
  </r>
  <r>
    <x v="3"/>
    <x v="16"/>
    <n v="4943056.9999999804"/>
  </r>
  <r>
    <x v="3"/>
    <x v="17"/>
    <n v="3640556.4999999902"/>
  </r>
  <r>
    <x v="3"/>
    <x v="18"/>
    <n v="3539445.6999999899"/>
  </r>
  <r>
    <x v="3"/>
    <x v="19"/>
    <n v="3480432.1999999899"/>
  </r>
  <r>
    <x v="3"/>
    <x v="20"/>
    <n v="3751436.4999999902"/>
  </r>
  <r>
    <x v="3"/>
    <x v="21"/>
    <n v="4946350.4999999804"/>
  </r>
  <r>
    <x v="3"/>
    <x v="22"/>
    <n v="5409226.8999999603"/>
  </r>
  <r>
    <x v="3"/>
    <x v="23"/>
    <n v="4946995.1999999899"/>
  </r>
  <r>
    <x v="4"/>
    <x v="4"/>
    <n v="65372303.499994002"/>
  </r>
  <r>
    <x v="4"/>
    <x v="5"/>
    <n v="7392135.0999999503"/>
  </r>
  <r>
    <x v="4"/>
    <x v="6"/>
    <n v="5934054.6999999397"/>
  </r>
  <r>
    <x v="4"/>
    <x v="7"/>
    <n v="5614495.5999999503"/>
  </r>
  <r>
    <x v="4"/>
    <x v="8"/>
    <n v="5396584.1999999704"/>
  </r>
  <r>
    <x v="4"/>
    <x v="9"/>
    <n v="6236439.9999999404"/>
  </r>
  <r>
    <x v="4"/>
    <x v="10"/>
    <n v="6274229.4999999199"/>
  </r>
  <r>
    <x v="4"/>
    <x v="11"/>
    <n v="5574358.29999997"/>
  </r>
  <r>
    <x v="4"/>
    <x v="12"/>
    <n v="3876731.5999999898"/>
  </r>
  <r>
    <x v="4"/>
    <x v="13"/>
    <n v="3137878.79999999"/>
  </r>
  <r>
    <x v="4"/>
    <x v="14"/>
    <n v="4008689.9999999902"/>
  </r>
  <r>
    <x v="4"/>
    <x v="15"/>
    <n v="3574059.9999999902"/>
  </r>
  <r>
    <x v="4"/>
    <x v="16"/>
    <n v="3623027.8"/>
  </r>
  <r>
    <x v="4"/>
    <x v="17"/>
    <n v="2929687.5999999898"/>
  </r>
  <r>
    <x v="4"/>
    <x v="18"/>
    <n v="2446353"/>
  </r>
  <r>
    <x v="4"/>
    <x v="19"/>
    <n v="2508944.9"/>
  </r>
  <r>
    <x v="4"/>
    <x v="20"/>
    <n v="2738001.7"/>
  </r>
  <r>
    <x v="4"/>
    <x v="21"/>
    <n v="3395206.4999999902"/>
  </r>
  <r>
    <x v="4"/>
    <x v="22"/>
    <n v="3369041.8999999901"/>
  </r>
  <r>
    <x v="4"/>
    <x v="23"/>
    <n v="3355122.4"/>
  </r>
  <r>
    <x v="5"/>
    <x v="5"/>
    <n v="69436636.4999955"/>
  </r>
  <r>
    <x v="5"/>
    <x v="6"/>
    <n v="6957092.0999999503"/>
  </r>
  <r>
    <x v="5"/>
    <x v="7"/>
    <n v="7031467.0999999205"/>
  </r>
  <r>
    <x v="5"/>
    <x v="8"/>
    <n v="6323136.3999999398"/>
  </r>
  <r>
    <x v="5"/>
    <x v="9"/>
    <n v="7327149.1999999201"/>
  </r>
  <r>
    <x v="5"/>
    <x v="10"/>
    <n v="7392610.3999998895"/>
  </r>
  <r>
    <x v="5"/>
    <x v="11"/>
    <n v="6111058.09999994"/>
  </r>
  <r>
    <x v="5"/>
    <x v="12"/>
    <n v="4305060.8999999696"/>
  </r>
  <r>
    <x v="5"/>
    <x v="13"/>
    <n v="3713200.3999999901"/>
  </r>
  <r>
    <x v="5"/>
    <x v="14"/>
    <n v="4985118.5999999698"/>
  </r>
  <r>
    <x v="5"/>
    <x v="15"/>
    <n v="4357153.4999999702"/>
  </r>
  <r>
    <x v="5"/>
    <x v="16"/>
    <n v="4402259.3999999799"/>
  </r>
  <r>
    <x v="5"/>
    <x v="17"/>
    <n v="3432305.79999999"/>
  </r>
  <r>
    <x v="5"/>
    <x v="18"/>
    <n v="3081370.5999999898"/>
  </r>
  <r>
    <x v="5"/>
    <x v="19"/>
    <n v="2807115.5"/>
  </r>
  <r>
    <x v="5"/>
    <x v="20"/>
    <n v="2583083.29999999"/>
  </r>
  <r>
    <x v="5"/>
    <x v="21"/>
    <n v="3215352"/>
  </r>
  <r>
    <x v="5"/>
    <x v="22"/>
    <n v="3415771.1"/>
  </r>
  <r>
    <x v="5"/>
    <x v="23"/>
    <n v="2902942.6999999899"/>
  </r>
  <r>
    <x v="6"/>
    <x v="6"/>
    <n v="66900797.599995099"/>
  </r>
  <r>
    <x v="6"/>
    <x v="7"/>
    <n v="7140977.1999998996"/>
  </r>
  <r>
    <x v="6"/>
    <x v="8"/>
    <n v="5861686.5999999698"/>
  </r>
  <r>
    <x v="6"/>
    <x v="9"/>
    <n v="6645309.9999999302"/>
  </r>
  <r>
    <x v="6"/>
    <x v="10"/>
    <n v="5847796.4999999404"/>
  </r>
  <r>
    <x v="6"/>
    <x v="11"/>
    <n v="5464709.5999999503"/>
  </r>
  <r>
    <x v="6"/>
    <x v="12"/>
    <n v="4175381.6999999802"/>
  </r>
  <r>
    <x v="6"/>
    <x v="13"/>
    <n v="3590150.8999999901"/>
  </r>
  <r>
    <x v="6"/>
    <x v="14"/>
    <n v="4653564.9999999702"/>
  </r>
  <r>
    <x v="6"/>
    <x v="15"/>
    <n v="4046638.3999999799"/>
  </r>
  <r>
    <x v="6"/>
    <x v="16"/>
    <n v="4180771.6999999899"/>
  </r>
  <r>
    <x v="6"/>
    <x v="17"/>
    <n v="3195541.9999999902"/>
  </r>
  <r>
    <x v="6"/>
    <x v="18"/>
    <n v="3066853.29999999"/>
  </r>
  <r>
    <x v="6"/>
    <x v="19"/>
    <n v="2871549.8"/>
  </r>
  <r>
    <x v="6"/>
    <x v="20"/>
    <n v="2885725.4999999902"/>
  </r>
  <r>
    <x v="6"/>
    <x v="21"/>
    <n v="3368012.9"/>
  </r>
  <r>
    <x v="6"/>
    <x v="22"/>
    <n v="2966613.3"/>
  </r>
  <r>
    <x v="6"/>
    <x v="23"/>
    <n v="2901777.9"/>
  </r>
  <r>
    <x v="7"/>
    <x v="7"/>
    <n v="80393062.399993196"/>
  </r>
  <r>
    <x v="7"/>
    <x v="8"/>
    <n v="7559322.3999999296"/>
  </r>
  <r>
    <x v="7"/>
    <x v="9"/>
    <n v="7359961.6999999098"/>
  </r>
  <r>
    <x v="7"/>
    <x v="10"/>
    <n v="7144914.6999998996"/>
  </r>
  <r>
    <x v="7"/>
    <x v="11"/>
    <n v="6224481.8999999398"/>
  </r>
  <r>
    <x v="7"/>
    <x v="12"/>
    <n v="4400230.0999999698"/>
  </r>
  <r>
    <x v="7"/>
    <x v="13"/>
    <n v="3979531.49999998"/>
  </r>
  <r>
    <x v="7"/>
    <x v="14"/>
    <n v="5322626.3999999603"/>
  </r>
  <r>
    <x v="7"/>
    <x v="15"/>
    <n v="4268175.7999999896"/>
  </r>
  <r>
    <x v="7"/>
    <x v="16"/>
    <n v="4078908.3999999799"/>
  </r>
  <r>
    <x v="7"/>
    <x v="17"/>
    <n v="3392925.8999999901"/>
  </r>
  <r>
    <x v="7"/>
    <x v="18"/>
    <n v="2716073.5"/>
  </r>
  <r>
    <x v="7"/>
    <x v="19"/>
    <n v="2918882.4"/>
  </r>
  <r>
    <x v="7"/>
    <x v="20"/>
    <n v="3335020.4999999902"/>
  </r>
  <r>
    <x v="7"/>
    <x v="21"/>
    <n v="3755984.3999999901"/>
  </r>
  <r>
    <x v="7"/>
    <x v="22"/>
    <n v="3834901.6999999899"/>
  </r>
  <r>
    <x v="7"/>
    <x v="23"/>
    <n v="3557361.4999999902"/>
  </r>
  <r>
    <x v="8"/>
    <x v="8"/>
    <n v="87144654.099988103"/>
  </r>
  <r>
    <x v="8"/>
    <x v="9"/>
    <n v="9737737.0999999493"/>
  </r>
  <r>
    <x v="8"/>
    <x v="10"/>
    <n v="8217304.1999998996"/>
  </r>
  <r>
    <x v="8"/>
    <x v="11"/>
    <n v="7173380.1999999397"/>
  </r>
  <r>
    <x v="8"/>
    <x v="12"/>
    <n v="5037737.5999999596"/>
  </r>
  <r>
    <x v="8"/>
    <x v="13"/>
    <n v="4381830.5999999801"/>
  </r>
  <r>
    <x v="8"/>
    <x v="14"/>
    <n v="5794060.9999999404"/>
  </r>
  <r>
    <x v="8"/>
    <x v="15"/>
    <n v="4693200.3999999696"/>
  </r>
  <r>
    <x v="8"/>
    <x v="16"/>
    <n v="4524659.2999999896"/>
  </r>
  <r>
    <x v="8"/>
    <x v="17"/>
    <n v="3565959.5999999898"/>
  </r>
  <r>
    <x v="8"/>
    <x v="18"/>
    <n v="3017820.3999999901"/>
  </r>
  <r>
    <x v="8"/>
    <x v="19"/>
    <n v="3180183.9999999902"/>
  </r>
  <r>
    <x v="8"/>
    <x v="20"/>
    <n v="3415250.29999999"/>
  </r>
  <r>
    <x v="8"/>
    <x v="21"/>
    <n v="4012460.8999999901"/>
  </r>
  <r>
    <x v="8"/>
    <x v="22"/>
    <n v="4481110.8999999901"/>
  </r>
  <r>
    <x v="8"/>
    <x v="23"/>
    <n v="3947256.6"/>
  </r>
  <r>
    <x v="9"/>
    <x v="9"/>
    <n v="126340774.69997101"/>
  </r>
  <r>
    <x v="9"/>
    <x v="10"/>
    <n v="14448334.6000001"/>
  </r>
  <r>
    <x v="9"/>
    <x v="11"/>
    <n v="11774064.4"/>
  </r>
  <r>
    <x v="9"/>
    <x v="12"/>
    <n v="8000852.2999998797"/>
  </r>
  <r>
    <x v="9"/>
    <x v="13"/>
    <n v="6292948.1999999397"/>
  </r>
  <r>
    <x v="9"/>
    <x v="14"/>
    <n v="8532729.7999999002"/>
  </r>
  <r>
    <x v="9"/>
    <x v="15"/>
    <n v="7340210.4999999302"/>
  </r>
  <r>
    <x v="9"/>
    <x v="16"/>
    <n v="7212652.9999999404"/>
  </r>
  <r>
    <x v="9"/>
    <x v="17"/>
    <n v="4713141.2999999803"/>
  </r>
  <r>
    <x v="9"/>
    <x v="18"/>
    <n v="4093198.8999999901"/>
  </r>
  <r>
    <x v="9"/>
    <x v="19"/>
    <n v="4544165.4999999804"/>
  </r>
  <r>
    <x v="9"/>
    <x v="20"/>
    <n v="4860782.4999999702"/>
  </r>
  <r>
    <x v="9"/>
    <x v="21"/>
    <n v="6178296.5999999503"/>
  </r>
  <r>
    <x v="9"/>
    <x v="22"/>
    <n v="5741463.6999999704"/>
  </r>
  <r>
    <x v="9"/>
    <x v="23"/>
    <n v="5574027.1999999601"/>
  </r>
  <r>
    <x v="10"/>
    <x v="10"/>
    <n v="159291736.799979"/>
  </r>
  <r>
    <x v="10"/>
    <x v="11"/>
    <n v="12490386.300000001"/>
  </r>
  <r>
    <x v="10"/>
    <x v="12"/>
    <n v="7918943.1999998903"/>
  </r>
  <r>
    <x v="10"/>
    <x v="13"/>
    <n v="5853367.0999999503"/>
  </r>
  <r>
    <x v="10"/>
    <x v="14"/>
    <n v="7451596.5999999205"/>
  </r>
  <r>
    <x v="10"/>
    <x v="15"/>
    <n v="6850343.4999999302"/>
  </r>
  <r>
    <x v="10"/>
    <x v="16"/>
    <n v="5752726.6999999601"/>
  </r>
  <r>
    <x v="10"/>
    <x v="17"/>
    <n v="4977727.29999997"/>
  </r>
  <r>
    <x v="10"/>
    <x v="18"/>
    <n v="4443403.9999999804"/>
  </r>
  <r>
    <x v="10"/>
    <x v="19"/>
    <n v="4530276.7999999803"/>
  </r>
  <r>
    <x v="10"/>
    <x v="20"/>
    <n v="4778766.2999999803"/>
  </r>
  <r>
    <x v="10"/>
    <x v="21"/>
    <n v="5796305.8999999799"/>
  </r>
  <r>
    <x v="10"/>
    <x v="22"/>
    <n v="7240083.1999999201"/>
  </r>
  <r>
    <x v="10"/>
    <x v="23"/>
    <n v="6240821.9999999702"/>
  </r>
  <r>
    <x v="11"/>
    <x v="11"/>
    <n v="162723208.199974"/>
  </r>
  <r>
    <x v="11"/>
    <x v="12"/>
    <n v="9317387.0999999009"/>
  </r>
  <r>
    <x v="11"/>
    <x v="13"/>
    <n v="6182163.3999999296"/>
  </r>
  <r>
    <x v="11"/>
    <x v="14"/>
    <n v="7966290.4999999199"/>
  </r>
  <r>
    <x v="11"/>
    <x v="15"/>
    <n v="6400840.59999994"/>
  </r>
  <r>
    <x v="11"/>
    <x v="16"/>
    <n v="6508737.1999999303"/>
  </r>
  <r>
    <x v="11"/>
    <x v="17"/>
    <n v="5187849.0999999801"/>
  </r>
  <r>
    <x v="11"/>
    <x v="18"/>
    <n v="4452858.8999999799"/>
  </r>
  <r>
    <x v="11"/>
    <x v="19"/>
    <n v="4510034.1999999899"/>
  </r>
  <r>
    <x v="11"/>
    <x v="20"/>
    <n v="4580721.5999999801"/>
  </r>
  <r>
    <x v="11"/>
    <x v="21"/>
    <n v="5479436.8999999696"/>
  </r>
  <r>
    <x v="11"/>
    <x v="22"/>
    <n v="6557455.09999994"/>
  </r>
  <r>
    <x v="11"/>
    <x v="23"/>
    <n v="6244548.7999999505"/>
  </r>
  <r>
    <x v="12"/>
    <x v="12"/>
    <n v="100258977.69997901"/>
  </r>
  <r>
    <x v="12"/>
    <x v="13"/>
    <n v="6938210.9999999097"/>
  </r>
  <r>
    <x v="12"/>
    <x v="14"/>
    <n v="7171651.8999999398"/>
  </r>
  <r>
    <x v="12"/>
    <x v="15"/>
    <n v="5909464.3999999603"/>
  </r>
  <r>
    <x v="12"/>
    <x v="16"/>
    <n v="5743562.99999996"/>
  </r>
  <r>
    <x v="12"/>
    <x v="17"/>
    <n v="4370502.4999999898"/>
  </r>
  <r>
    <x v="12"/>
    <x v="18"/>
    <n v="4022709.5999999801"/>
  </r>
  <r>
    <x v="12"/>
    <x v="19"/>
    <n v="3919908.3"/>
  </r>
  <r>
    <x v="12"/>
    <x v="20"/>
    <n v="4099498.8999999901"/>
  </r>
  <r>
    <x v="12"/>
    <x v="21"/>
    <n v="4626424.5999999801"/>
  </r>
  <r>
    <x v="12"/>
    <x v="22"/>
    <n v="5117858.8999999603"/>
  </r>
  <r>
    <x v="12"/>
    <x v="23"/>
    <n v="4701467.3999999696"/>
  </r>
  <r>
    <x v="13"/>
    <x v="13"/>
    <n v="92936664.799983501"/>
  </r>
  <r>
    <x v="13"/>
    <x v="14"/>
    <n v="9150587.59999994"/>
  </r>
  <r>
    <x v="13"/>
    <x v="15"/>
    <n v="6322080.79999993"/>
  </r>
  <r>
    <x v="13"/>
    <x v="16"/>
    <n v="5744739.6999999499"/>
  </r>
  <r>
    <x v="13"/>
    <x v="17"/>
    <n v="4629013.1999999797"/>
  </r>
  <r>
    <x v="13"/>
    <x v="18"/>
    <n v="4088104.2999999798"/>
  </r>
  <r>
    <x v="13"/>
    <x v="19"/>
    <n v="3846073.7"/>
  </r>
  <r>
    <x v="13"/>
    <x v="20"/>
    <n v="4236163.3999999901"/>
  </r>
  <r>
    <x v="13"/>
    <x v="21"/>
    <n v="5173503.29999997"/>
  </r>
  <r>
    <x v="13"/>
    <x v="22"/>
    <n v="4349304.3999999901"/>
  </r>
  <r>
    <x v="13"/>
    <x v="23"/>
    <n v="4266348.0999999903"/>
  </r>
  <r>
    <x v="14"/>
    <x v="14"/>
    <n v="117944617.699976"/>
  </r>
  <r>
    <x v="14"/>
    <x v="15"/>
    <n v="8518081.5999999102"/>
  </r>
  <r>
    <x v="14"/>
    <x v="16"/>
    <n v="7573145.2999999104"/>
  </r>
  <r>
    <x v="14"/>
    <x v="17"/>
    <n v="5039740.2999999803"/>
  </r>
  <r>
    <x v="14"/>
    <x v="18"/>
    <n v="4658578.3999999799"/>
  </r>
  <r>
    <x v="14"/>
    <x v="19"/>
    <n v="4508429.0999999903"/>
  </r>
  <r>
    <x v="14"/>
    <x v="20"/>
    <n v="4594613.0999999698"/>
  </r>
  <r>
    <x v="14"/>
    <x v="21"/>
    <n v="5360053.99999996"/>
  </r>
  <r>
    <x v="14"/>
    <x v="22"/>
    <n v="5713579.8999999501"/>
  </r>
  <r>
    <x v="14"/>
    <x v="23"/>
    <n v="4781925.3999999901"/>
  </r>
  <r>
    <x v="15"/>
    <x v="15"/>
    <n v="107056964.699977"/>
  </r>
  <r>
    <x v="15"/>
    <x v="16"/>
    <n v="8449045.4999998994"/>
  </r>
  <r>
    <x v="15"/>
    <x v="17"/>
    <n v="5354461.6999999601"/>
  </r>
  <r>
    <x v="15"/>
    <x v="18"/>
    <n v="4920974.7999999598"/>
  </r>
  <r>
    <x v="15"/>
    <x v="19"/>
    <n v="4188156.6999999899"/>
  </r>
  <r>
    <x v="15"/>
    <x v="20"/>
    <n v="4190728.4999999902"/>
  </r>
  <r>
    <x v="15"/>
    <x v="21"/>
    <n v="5001997.6999999704"/>
  </r>
  <r>
    <x v="15"/>
    <x v="22"/>
    <n v="5342462.2999999598"/>
  </r>
  <r>
    <x v="15"/>
    <x v="23"/>
    <n v="4187685.5999999898"/>
  </r>
  <r>
    <x v="16"/>
    <x v="16"/>
    <n v="123154112.199974"/>
  </r>
  <r>
    <x v="16"/>
    <x v="17"/>
    <n v="8429721.2999999207"/>
  </r>
  <r>
    <x v="16"/>
    <x v="18"/>
    <n v="6311029.1999999397"/>
  </r>
  <r>
    <x v="16"/>
    <x v="19"/>
    <n v="5510798.9999999702"/>
  </r>
  <r>
    <x v="16"/>
    <x v="20"/>
    <n v="5036940.2999999598"/>
  </r>
  <r>
    <x v="16"/>
    <x v="21"/>
    <n v="5977299.29999997"/>
  </r>
  <r>
    <x v="16"/>
    <x v="22"/>
    <n v="5764679.8999999603"/>
  </r>
  <r>
    <x v="16"/>
    <x v="23"/>
    <n v="4760772.79999997"/>
  </r>
  <r>
    <x v="17"/>
    <x v="17"/>
    <n v="104473418.699977"/>
  </r>
  <r>
    <x v="17"/>
    <x v="18"/>
    <n v="8863940.3999998905"/>
  </r>
  <r>
    <x v="17"/>
    <x v="19"/>
    <n v="6989835.2999999104"/>
  </r>
  <r>
    <x v="17"/>
    <x v="20"/>
    <n v="6003821.5999999503"/>
  </r>
  <r>
    <x v="17"/>
    <x v="21"/>
    <n v="5943285.5999999503"/>
  </r>
  <r>
    <x v="17"/>
    <x v="22"/>
    <n v="5615640.0999999503"/>
  </r>
  <r>
    <x v="17"/>
    <x v="23"/>
    <n v="5143333.29999997"/>
  </r>
  <r>
    <x v="18"/>
    <x v="18"/>
    <n v="108808860.999973"/>
  </r>
  <r>
    <x v="18"/>
    <x v="19"/>
    <n v="8089503.0999999298"/>
  </r>
  <r>
    <x v="18"/>
    <x v="20"/>
    <n v="4888527.6999999797"/>
  </r>
  <r>
    <x v="18"/>
    <x v="21"/>
    <n v="5646412.0999999596"/>
  </r>
  <r>
    <x v="18"/>
    <x v="22"/>
    <n v="5464537.3999999603"/>
  </r>
  <r>
    <x v="18"/>
    <x v="23"/>
    <n v="5070601.1999999704"/>
  </r>
  <r>
    <x v="19"/>
    <x v="19"/>
    <n v="120674164.09997199"/>
  </r>
  <r>
    <x v="19"/>
    <x v="20"/>
    <n v="7788267.1999999098"/>
  </r>
  <r>
    <x v="19"/>
    <x v="21"/>
    <n v="7102261.59999994"/>
  </r>
  <r>
    <x v="19"/>
    <x v="22"/>
    <n v="6315654.0999999698"/>
  </r>
  <r>
    <x v="19"/>
    <x v="23"/>
    <n v="5999027.2999999505"/>
  </r>
  <r>
    <x v="20"/>
    <x v="20"/>
    <n v="121143000.29997"/>
  </r>
  <r>
    <x v="20"/>
    <x v="21"/>
    <n v="10275568.7999999"/>
  </r>
  <r>
    <x v="20"/>
    <x v="22"/>
    <n v="7750695.3999998998"/>
  </r>
  <r>
    <x v="20"/>
    <x v="23"/>
    <n v="6443828.2999999505"/>
  </r>
  <r>
    <x v="21"/>
    <x v="21"/>
    <n v="164042739.69997999"/>
  </r>
  <r>
    <x v="21"/>
    <x v="22"/>
    <n v="16300980.500000101"/>
  </r>
  <r>
    <x v="21"/>
    <x v="23"/>
    <n v="11886085.4"/>
  </r>
  <r>
    <x v="22"/>
    <x v="22"/>
    <n v="193681494.300008"/>
  </r>
  <r>
    <x v="22"/>
    <x v="23"/>
    <n v="13042610.7000001"/>
  </r>
  <r>
    <x v="23"/>
    <x v="23"/>
    <n v="241715994.1000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4916F-ACD4-43B9-92DF-CBDABEABDA3F}" name="Сводная таблица1" cacheId="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когорта" colHeaderCaption=" ">
  <location ref="E1:AD27" firstHeaderRow="1" firstDataRow="2" firstDataCol="1"/>
  <pivotFields count="3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numFmtId="43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 " fld="2" baseField="0" baseItem="0"/>
  </dataField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03F9EF-6C8B-4163-BC39-44CC894BB5B6}" name="Таблица2" displayName="Таблица2" ref="A1:C301" totalsRowShown="0" headerRowDxfId="0" headerRowBorderDxfId="5" tableBorderDxfId="6" totalsRowBorderDxfId="4">
  <autoFilter ref="A1:C301" xr:uid="{2703F9EF-6C8B-4163-BC39-44CC894BB5B6}"/>
  <tableColumns count="3">
    <tableColumn id="1" xr3:uid="{0FCE8DDF-671C-4E51-AE0E-2216AD9AFD69}" name="cohort" dataDxfId="3"/>
    <tableColumn id="2" xr3:uid="{40999321-A061-4E74-8CB0-6D4C7FF34B5D}" name="time interval" dataDxfId="2"/>
    <tableColumn id="3" xr3:uid="{03CBB9CE-EECC-46ED-829D-8ECBF9F0A730}" name="sum price" dataDxfId="1" dataCellStyle="Финансовый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F4AA1A-D816-42BC-AACD-B7A6BF1970C7}" name="Таблица1" displayName="Таблица1" ref="A1:H28" totalsRowShown="0" headerRowDxfId="19" dataDxfId="17" headerRowBorderDxfId="18" tableBorderDxfId="16" totalsRowBorderDxfId="15">
  <autoFilter ref="A1:H28" xr:uid="{51F4AA1A-D816-42BC-AACD-B7A6BF1970C7}"/>
  <tableColumns count="8">
    <tableColumn id="1" xr3:uid="{A93942DB-B9E6-4783-B598-B39DB8168883}" name="RFM" dataDxfId="14"/>
    <tableColumn id="2" xr3:uid="{0FD95F29-960C-443C-8628-0C73E90B2166}" name="COUNT" dataDxfId="13"/>
    <tableColumn id="3" xr3:uid="{70272C6E-E4E7-4BF0-BF1D-EA21AC0BE06A}" name="% COUNT" dataDxfId="12"/>
    <tableColumn id="5" xr3:uid="{9A14B267-07FC-416C-9E82-0A5D29BE2DC0}" name="SUM_PRICE" dataDxfId="11"/>
    <tableColumn id="6" xr3:uid="{12F6000D-52F5-4C96-B41A-C4ED427717AE}" name="% SUM_PRICE" dataDxfId="10"/>
    <tableColumn id="4" xr3:uid="{7B33B448-91DF-4670-B256-D7931E2F21B3}" name="STATUS" dataDxfId="9"/>
    <tableColumn id="7" xr3:uid="{AEB65A2C-1F73-4004-A8CE-4EC82EB93147}" name="SUM_STATUS" dataDxfId="8"/>
    <tableColumn id="8" xr3:uid="{2E702B80-996E-4B0D-9DD4-4B52ED6AA0D0}" name="%SUM_STATUS" dataDxfId="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92FC-FB1B-4636-840A-6D579C2DB57F}">
  <dimension ref="A1:AD301"/>
  <sheetViews>
    <sheetView topLeftCell="A12" zoomScale="80" zoomScaleNormal="80" workbookViewId="0">
      <selection activeCell="L19" sqref="L19"/>
    </sheetView>
  </sheetViews>
  <sheetFormatPr defaultColWidth="19.6640625" defaultRowHeight="14.4" x14ac:dyDescent="0.3"/>
  <cols>
    <col min="1" max="1" width="13.88671875" customWidth="1"/>
    <col min="2" max="2" width="15.109375" customWidth="1"/>
    <col min="3" max="3" width="19.6640625" style="15"/>
    <col min="4" max="4" width="8.5546875" customWidth="1"/>
    <col min="5" max="5" width="14.109375" customWidth="1"/>
    <col min="6" max="29" width="11.88671875" customWidth="1"/>
    <col min="30" max="30" width="12" bestFit="1" customWidth="1"/>
  </cols>
  <sheetData>
    <row r="1" spans="1:30" ht="15.6" x14ac:dyDescent="0.3">
      <c r="A1" s="30" t="s">
        <v>11</v>
      </c>
      <c r="B1" s="31" t="s">
        <v>12</v>
      </c>
      <c r="C1" s="32" t="s">
        <v>13</v>
      </c>
      <c r="E1" s="17" t="s">
        <v>17</v>
      </c>
      <c r="F1" s="17" t="s">
        <v>17</v>
      </c>
    </row>
    <row r="2" spans="1:30" x14ac:dyDescent="0.3">
      <c r="A2" s="28">
        <v>201601</v>
      </c>
      <c r="B2" s="16">
        <v>201601</v>
      </c>
      <c r="C2" s="29">
        <v>95115504.749984801</v>
      </c>
      <c r="E2" s="17" t="s">
        <v>15</v>
      </c>
      <c r="F2">
        <v>201601</v>
      </c>
      <c r="G2">
        <v>201602</v>
      </c>
      <c r="H2">
        <v>201603</v>
      </c>
      <c r="I2">
        <v>201604</v>
      </c>
      <c r="J2">
        <v>201605</v>
      </c>
      <c r="K2">
        <v>201606</v>
      </c>
      <c r="L2">
        <v>201607</v>
      </c>
      <c r="M2">
        <v>201608</v>
      </c>
      <c r="N2">
        <v>201609</v>
      </c>
      <c r="O2">
        <v>201610</v>
      </c>
      <c r="P2">
        <v>201611</v>
      </c>
      <c r="Q2">
        <v>201612</v>
      </c>
      <c r="R2">
        <v>201701</v>
      </c>
      <c r="S2">
        <v>201702</v>
      </c>
      <c r="T2">
        <v>201703</v>
      </c>
      <c r="U2">
        <v>201704</v>
      </c>
      <c r="V2">
        <v>201705</v>
      </c>
      <c r="W2">
        <v>201706</v>
      </c>
      <c r="X2">
        <v>201707</v>
      </c>
      <c r="Y2">
        <v>201708</v>
      </c>
      <c r="Z2">
        <v>201709</v>
      </c>
      <c r="AA2">
        <v>201710</v>
      </c>
      <c r="AB2">
        <v>201711</v>
      </c>
      <c r="AC2">
        <v>201712</v>
      </c>
      <c r="AD2" t="s">
        <v>14</v>
      </c>
    </row>
    <row r="3" spans="1:30" x14ac:dyDescent="0.3">
      <c r="A3" s="28">
        <v>201601</v>
      </c>
      <c r="B3" s="16">
        <v>201602</v>
      </c>
      <c r="C3" s="29">
        <v>23095147.600000702</v>
      </c>
      <c r="E3" s="18">
        <v>201601</v>
      </c>
      <c r="F3" s="19">
        <v>95115504.749984801</v>
      </c>
      <c r="G3" s="19">
        <v>23095147.600000702</v>
      </c>
      <c r="H3" s="19">
        <v>24147960.200000498</v>
      </c>
      <c r="I3" s="19">
        <v>24703856.1000003</v>
      </c>
      <c r="J3" s="19">
        <v>18214588.700000402</v>
      </c>
      <c r="K3" s="19">
        <v>17074212.4000002</v>
      </c>
      <c r="L3" s="19">
        <v>14841587.6000001</v>
      </c>
      <c r="M3" s="19">
        <v>17089412.9000002</v>
      </c>
      <c r="N3" s="19">
        <v>16698687.6000001</v>
      </c>
      <c r="O3" s="19">
        <v>20336945.300000601</v>
      </c>
      <c r="P3" s="19">
        <v>19739580.0000006</v>
      </c>
      <c r="Q3" s="19">
        <v>16408843.500000199</v>
      </c>
      <c r="R3" s="19">
        <v>11709682.6</v>
      </c>
      <c r="S3" s="19">
        <v>9503178.2999999691</v>
      </c>
      <c r="T3" s="19">
        <v>12110249.199999999</v>
      </c>
      <c r="U3" s="19">
        <v>10907224.300000001</v>
      </c>
      <c r="V3" s="19">
        <v>9728050.4999999907</v>
      </c>
      <c r="W3" s="19">
        <v>7919358.9999999199</v>
      </c>
      <c r="X3" s="19">
        <v>7051090.89999991</v>
      </c>
      <c r="Y3" s="19">
        <v>8054941.9999999302</v>
      </c>
      <c r="Z3" s="19">
        <v>7094840.1999999397</v>
      </c>
      <c r="AA3" s="19">
        <v>9017528.0999999307</v>
      </c>
      <c r="AB3" s="19">
        <v>9695780.4999999497</v>
      </c>
      <c r="AC3" s="19">
        <v>8828279.5999999009</v>
      </c>
      <c r="AD3" s="19">
        <v>419086531.8499881</v>
      </c>
    </row>
    <row r="4" spans="1:30" x14ac:dyDescent="0.3">
      <c r="A4" s="28">
        <v>201601</v>
      </c>
      <c r="B4" s="16">
        <v>201603</v>
      </c>
      <c r="C4" s="29">
        <v>24147960.200000498</v>
      </c>
      <c r="E4" s="18">
        <v>201602</v>
      </c>
      <c r="F4" s="19"/>
      <c r="G4" s="19">
        <v>69978827.099992394</v>
      </c>
      <c r="H4" s="19">
        <v>9681840</v>
      </c>
      <c r="I4" s="19">
        <v>9631789.9999999795</v>
      </c>
      <c r="J4" s="19">
        <v>7043360.0999999298</v>
      </c>
      <c r="K4" s="19">
        <v>6255171.9999999702</v>
      </c>
      <c r="L4" s="19">
        <v>4934978.2999999598</v>
      </c>
      <c r="M4" s="19">
        <v>6224756.2999999402</v>
      </c>
      <c r="N4" s="19">
        <v>6532420.9999999404</v>
      </c>
      <c r="O4" s="19">
        <v>7769748.6999998996</v>
      </c>
      <c r="P4" s="19">
        <v>8257409.9999998696</v>
      </c>
      <c r="Q4" s="19">
        <v>7306073.5999999298</v>
      </c>
      <c r="R4" s="19">
        <v>4892478.49999996</v>
      </c>
      <c r="S4" s="19">
        <v>4437731.8999999696</v>
      </c>
      <c r="T4" s="19">
        <v>5412307.5999999698</v>
      </c>
      <c r="U4" s="19">
        <v>4516661.0999999801</v>
      </c>
      <c r="V4" s="19">
        <v>4332447.6999999797</v>
      </c>
      <c r="W4" s="19">
        <v>3735001.8999999901</v>
      </c>
      <c r="X4" s="19">
        <v>2893800.7</v>
      </c>
      <c r="Y4" s="19">
        <v>3131592.1</v>
      </c>
      <c r="Z4" s="19">
        <v>3236882.6</v>
      </c>
      <c r="AA4" s="19">
        <v>4660625.1999999797</v>
      </c>
      <c r="AB4" s="19">
        <v>4968071.4999999804</v>
      </c>
      <c r="AC4" s="19">
        <v>4542611.4999999702</v>
      </c>
      <c r="AD4" s="19">
        <v>194376589.3999916</v>
      </c>
    </row>
    <row r="5" spans="1:30" x14ac:dyDescent="0.3">
      <c r="A5" s="28">
        <v>201601</v>
      </c>
      <c r="B5" s="16">
        <v>201604</v>
      </c>
      <c r="C5" s="29">
        <v>24703856.1000003</v>
      </c>
      <c r="E5" s="18">
        <v>201603</v>
      </c>
      <c r="F5" s="19"/>
      <c r="G5" s="19"/>
      <c r="H5" s="19">
        <v>79985261.299992606</v>
      </c>
      <c r="I5" s="19">
        <v>11795154.699999999</v>
      </c>
      <c r="J5" s="19">
        <v>7560899.4999999003</v>
      </c>
      <c r="K5" s="19">
        <v>7251657.6999999303</v>
      </c>
      <c r="L5" s="19">
        <v>5845703.4999999497</v>
      </c>
      <c r="M5" s="19">
        <v>7374758.2999999505</v>
      </c>
      <c r="N5" s="19">
        <v>7295327.1999999397</v>
      </c>
      <c r="O5" s="19">
        <v>8751306.1999999303</v>
      </c>
      <c r="P5" s="19">
        <v>9179536.0999999009</v>
      </c>
      <c r="Q5" s="19">
        <v>7391623.39999991</v>
      </c>
      <c r="R5" s="19">
        <v>5881671.59999994</v>
      </c>
      <c r="S5" s="19">
        <v>4673194.3999999696</v>
      </c>
      <c r="T5" s="19">
        <v>6138503.6999999601</v>
      </c>
      <c r="U5" s="19">
        <v>5688724.9999999497</v>
      </c>
      <c r="V5" s="19">
        <v>5142148.1999999704</v>
      </c>
      <c r="W5" s="19">
        <v>3659419.4</v>
      </c>
      <c r="X5" s="19">
        <v>3271694.29999999</v>
      </c>
      <c r="Y5" s="19">
        <v>3627794.8</v>
      </c>
      <c r="Z5" s="19">
        <v>4235117.5999999801</v>
      </c>
      <c r="AA5" s="19">
        <v>5400810.0999999801</v>
      </c>
      <c r="AB5" s="19">
        <v>5169693.8999999696</v>
      </c>
      <c r="AC5" s="19">
        <v>5180673.3999999696</v>
      </c>
      <c r="AD5" s="19">
        <v>210500674.29999176</v>
      </c>
    </row>
    <row r="6" spans="1:30" x14ac:dyDescent="0.3">
      <c r="A6" s="28">
        <v>201601</v>
      </c>
      <c r="B6" s="16">
        <v>201605</v>
      </c>
      <c r="C6" s="29">
        <v>18214588.700000402</v>
      </c>
      <c r="E6" s="18">
        <v>201604</v>
      </c>
      <c r="F6" s="19"/>
      <c r="G6" s="19"/>
      <c r="H6" s="19"/>
      <c r="I6" s="19">
        <v>91263363.799993604</v>
      </c>
      <c r="J6" s="19">
        <v>8765672.9999999292</v>
      </c>
      <c r="K6" s="19">
        <v>7366043.29999993</v>
      </c>
      <c r="L6" s="19">
        <v>6021434.2999999598</v>
      </c>
      <c r="M6" s="19">
        <v>6648489.3999999296</v>
      </c>
      <c r="N6" s="19">
        <v>6620397.6999999601</v>
      </c>
      <c r="O6" s="19">
        <v>8394887.8999998998</v>
      </c>
      <c r="P6" s="19">
        <v>8607962.9999998603</v>
      </c>
      <c r="Q6" s="19">
        <v>6923110.5999999205</v>
      </c>
      <c r="R6" s="19">
        <v>5330047.7999999505</v>
      </c>
      <c r="S6" s="19">
        <v>4218464.5999999801</v>
      </c>
      <c r="T6" s="19">
        <v>5708405.4999999497</v>
      </c>
      <c r="U6" s="19">
        <v>5258616.99999996</v>
      </c>
      <c r="V6" s="19">
        <v>4943056.9999999804</v>
      </c>
      <c r="W6" s="19">
        <v>3640556.4999999902</v>
      </c>
      <c r="X6" s="19">
        <v>3539445.6999999899</v>
      </c>
      <c r="Y6" s="19">
        <v>3480432.1999999899</v>
      </c>
      <c r="Z6" s="19">
        <v>3751436.4999999902</v>
      </c>
      <c r="AA6" s="19">
        <v>4946350.4999999804</v>
      </c>
      <c r="AB6" s="19">
        <v>5409226.8999999603</v>
      </c>
      <c r="AC6" s="19">
        <v>4946995.1999999899</v>
      </c>
      <c r="AD6" s="19">
        <v>205784398.3999927</v>
      </c>
    </row>
    <row r="7" spans="1:30" x14ac:dyDescent="0.3">
      <c r="A7" s="28">
        <v>201601</v>
      </c>
      <c r="B7" s="16">
        <v>201606</v>
      </c>
      <c r="C7" s="29">
        <v>17074212.4000002</v>
      </c>
      <c r="E7" s="18">
        <v>201605</v>
      </c>
      <c r="F7" s="19"/>
      <c r="G7" s="19"/>
      <c r="H7" s="19"/>
      <c r="I7" s="19"/>
      <c r="J7" s="19">
        <v>65372303.499994002</v>
      </c>
      <c r="K7" s="19">
        <v>7392135.0999999503</v>
      </c>
      <c r="L7" s="19">
        <v>5934054.6999999397</v>
      </c>
      <c r="M7" s="19">
        <v>5614495.5999999503</v>
      </c>
      <c r="N7" s="19">
        <v>5396584.1999999704</v>
      </c>
      <c r="O7" s="19">
        <v>6236439.9999999404</v>
      </c>
      <c r="P7" s="19">
        <v>6274229.4999999199</v>
      </c>
      <c r="Q7" s="19">
        <v>5574358.29999997</v>
      </c>
      <c r="R7" s="19">
        <v>3876731.5999999898</v>
      </c>
      <c r="S7" s="19">
        <v>3137878.79999999</v>
      </c>
      <c r="T7" s="19">
        <v>4008689.9999999902</v>
      </c>
      <c r="U7" s="19">
        <v>3574059.9999999902</v>
      </c>
      <c r="V7" s="19">
        <v>3623027.8</v>
      </c>
      <c r="W7" s="19">
        <v>2929687.5999999898</v>
      </c>
      <c r="X7" s="19">
        <v>2446353</v>
      </c>
      <c r="Y7" s="19">
        <v>2508944.9</v>
      </c>
      <c r="Z7" s="19">
        <v>2738001.7</v>
      </c>
      <c r="AA7" s="19">
        <v>3395206.4999999902</v>
      </c>
      <c r="AB7" s="19">
        <v>3369041.8999999901</v>
      </c>
      <c r="AC7" s="19">
        <v>3355122.4</v>
      </c>
      <c r="AD7" s="19">
        <v>146757347.09999359</v>
      </c>
    </row>
    <row r="8" spans="1:30" x14ac:dyDescent="0.3">
      <c r="A8" s="28">
        <v>201601</v>
      </c>
      <c r="B8" s="16">
        <v>201607</v>
      </c>
      <c r="C8" s="29">
        <v>14841587.6000001</v>
      </c>
      <c r="E8" s="18">
        <v>201606</v>
      </c>
      <c r="F8" s="19"/>
      <c r="G8" s="19"/>
      <c r="H8" s="19"/>
      <c r="I8" s="19"/>
      <c r="J8" s="19"/>
      <c r="K8" s="19">
        <v>69436636.4999955</v>
      </c>
      <c r="L8" s="19">
        <v>6957092.0999999503</v>
      </c>
      <c r="M8" s="19">
        <v>7031467.0999999205</v>
      </c>
      <c r="N8" s="19">
        <v>6323136.3999999398</v>
      </c>
      <c r="O8" s="19">
        <v>7327149.1999999201</v>
      </c>
      <c r="P8" s="19">
        <v>7392610.3999998895</v>
      </c>
      <c r="Q8" s="19">
        <v>6111058.09999994</v>
      </c>
      <c r="R8" s="19">
        <v>4305060.8999999696</v>
      </c>
      <c r="S8" s="19">
        <v>3713200.3999999901</v>
      </c>
      <c r="T8" s="19">
        <v>4985118.5999999698</v>
      </c>
      <c r="U8" s="19">
        <v>4357153.4999999702</v>
      </c>
      <c r="V8" s="19">
        <v>4402259.3999999799</v>
      </c>
      <c r="W8" s="19">
        <v>3432305.79999999</v>
      </c>
      <c r="X8" s="19">
        <v>3081370.5999999898</v>
      </c>
      <c r="Y8" s="19">
        <v>2807115.5</v>
      </c>
      <c r="Z8" s="19">
        <v>2583083.29999999</v>
      </c>
      <c r="AA8" s="19">
        <v>3215352</v>
      </c>
      <c r="AB8" s="19">
        <v>3415771.1</v>
      </c>
      <c r="AC8" s="19">
        <v>2902942.6999999899</v>
      </c>
      <c r="AD8" s="19">
        <v>153779883.59999487</v>
      </c>
    </row>
    <row r="9" spans="1:30" x14ac:dyDescent="0.3">
      <c r="A9" s="28">
        <v>201601</v>
      </c>
      <c r="B9" s="16">
        <v>201608</v>
      </c>
      <c r="C9" s="29">
        <v>17089412.9000002</v>
      </c>
      <c r="E9" s="18">
        <v>201607</v>
      </c>
      <c r="F9" s="19"/>
      <c r="G9" s="19"/>
      <c r="H9" s="19"/>
      <c r="I9" s="19"/>
      <c r="J9" s="19"/>
      <c r="K9" s="19"/>
      <c r="L9" s="19">
        <v>66900797.599995099</v>
      </c>
      <c r="M9" s="19">
        <v>7140977.1999998996</v>
      </c>
      <c r="N9" s="19">
        <v>5861686.5999999698</v>
      </c>
      <c r="O9" s="19">
        <v>6645309.9999999302</v>
      </c>
      <c r="P9" s="19">
        <v>5847796.4999999404</v>
      </c>
      <c r="Q9" s="19">
        <v>5464709.5999999503</v>
      </c>
      <c r="R9" s="19">
        <v>4175381.6999999802</v>
      </c>
      <c r="S9" s="19">
        <v>3590150.8999999901</v>
      </c>
      <c r="T9" s="19">
        <v>4653564.9999999702</v>
      </c>
      <c r="U9" s="19">
        <v>4046638.3999999799</v>
      </c>
      <c r="V9" s="19">
        <v>4180771.6999999899</v>
      </c>
      <c r="W9" s="19">
        <v>3195541.9999999902</v>
      </c>
      <c r="X9" s="19">
        <v>3066853.29999999</v>
      </c>
      <c r="Y9" s="19">
        <v>2871549.8</v>
      </c>
      <c r="Z9" s="19">
        <v>2885725.4999999902</v>
      </c>
      <c r="AA9" s="19">
        <v>3368012.9</v>
      </c>
      <c r="AB9" s="19">
        <v>2966613.3</v>
      </c>
      <c r="AC9" s="19">
        <v>2901777.9</v>
      </c>
      <c r="AD9" s="19">
        <v>139763859.89999467</v>
      </c>
    </row>
    <row r="10" spans="1:30" x14ac:dyDescent="0.3">
      <c r="A10" s="28">
        <v>201601</v>
      </c>
      <c r="B10" s="16">
        <v>201609</v>
      </c>
      <c r="C10" s="29">
        <v>16698687.6000001</v>
      </c>
      <c r="E10" s="18">
        <v>201608</v>
      </c>
      <c r="F10" s="19"/>
      <c r="G10" s="19"/>
      <c r="H10" s="19"/>
      <c r="I10" s="19"/>
      <c r="J10" s="19"/>
      <c r="K10" s="19"/>
      <c r="L10" s="19"/>
      <c r="M10" s="19">
        <v>80393062.399993196</v>
      </c>
      <c r="N10" s="19">
        <v>7559322.3999999296</v>
      </c>
      <c r="O10" s="19">
        <v>7359961.6999999098</v>
      </c>
      <c r="P10" s="19">
        <v>7144914.6999998996</v>
      </c>
      <c r="Q10" s="19">
        <v>6224481.8999999398</v>
      </c>
      <c r="R10" s="19">
        <v>4400230.0999999698</v>
      </c>
      <c r="S10" s="19">
        <v>3979531.49999998</v>
      </c>
      <c r="T10" s="19">
        <v>5322626.3999999603</v>
      </c>
      <c r="U10" s="19">
        <v>4268175.7999999896</v>
      </c>
      <c r="V10" s="19">
        <v>4078908.3999999799</v>
      </c>
      <c r="W10" s="19">
        <v>3392925.8999999901</v>
      </c>
      <c r="X10" s="19">
        <v>2716073.5</v>
      </c>
      <c r="Y10" s="19">
        <v>2918882.4</v>
      </c>
      <c r="Z10" s="19">
        <v>3335020.4999999902</v>
      </c>
      <c r="AA10" s="19">
        <v>3755984.3999999901</v>
      </c>
      <c r="AB10" s="19">
        <v>3834901.6999999899</v>
      </c>
      <c r="AC10" s="19">
        <v>3557361.4999999902</v>
      </c>
      <c r="AD10" s="19">
        <v>154242365.19999275</v>
      </c>
    </row>
    <row r="11" spans="1:30" x14ac:dyDescent="0.3">
      <c r="A11" s="28">
        <v>201601</v>
      </c>
      <c r="B11" s="16">
        <v>201610</v>
      </c>
      <c r="C11" s="29">
        <v>20336945.300000601</v>
      </c>
      <c r="E11" s="18">
        <v>201609</v>
      </c>
      <c r="F11" s="19"/>
      <c r="G11" s="19"/>
      <c r="H11" s="19"/>
      <c r="I11" s="19"/>
      <c r="J11" s="19"/>
      <c r="K11" s="19"/>
      <c r="L11" s="19"/>
      <c r="M11" s="19"/>
      <c r="N11" s="19">
        <v>87144654.099988103</v>
      </c>
      <c r="O11" s="19">
        <v>9737737.0999999493</v>
      </c>
      <c r="P11" s="19">
        <v>8217304.1999998996</v>
      </c>
      <c r="Q11" s="19">
        <v>7173380.1999999397</v>
      </c>
      <c r="R11" s="19">
        <v>5037737.5999999596</v>
      </c>
      <c r="S11" s="19">
        <v>4381830.5999999801</v>
      </c>
      <c r="T11" s="19">
        <v>5794060.9999999404</v>
      </c>
      <c r="U11" s="19">
        <v>4693200.3999999696</v>
      </c>
      <c r="V11" s="19">
        <v>4524659.2999999896</v>
      </c>
      <c r="W11" s="19">
        <v>3565959.5999999898</v>
      </c>
      <c r="X11" s="19">
        <v>3017820.3999999901</v>
      </c>
      <c r="Y11" s="19">
        <v>3180183.9999999902</v>
      </c>
      <c r="Z11" s="19">
        <v>3415250.29999999</v>
      </c>
      <c r="AA11" s="19">
        <v>4012460.8999999901</v>
      </c>
      <c r="AB11" s="19">
        <v>4481110.8999999901</v>
      </c>
      <c r="AC11" s="19">
        <v>3947256.6</v>
      </c>
      <c r="AD11" s="19">
        <v>162324607.19998765</v>
      </c>
    </row>
    <row r="12" spans="1:30" x14ac:dyDescent="0.3">
      <c r="A12" s="28">
        <v>201601</v>
      </c>
      <c r="B12" s="16">
        <v>201611</v>
      </c>
      <c r="C12" s="29">
        <v>19739580.0000006</v>
      </c>
      <c r="E12" s="18">
        <v>201610</v>
      </c>
      <c r="F12" s="19"/>
      <c r="G12" s="19"/>
      <c r="H12" s="19"/>
      <c r="I12" s="19"/>
      <c r="J12" s="19"/>
      <c r="K12" s="19"/>
      <c r="L12" s="19"/>
      <c r="M12" s="19"/>
      <c r="N12" s="19"/>
      <c r="O12" s="19">
        <v>126340774.69997101</v>
      </c>
      <c r="P12" s="19">
        <v>14448334.6000001</v>
      </c>
      <c r="Q12" s="19">
        <v>11774064.4</v>
      </c>
      <c r="R12" s="19">
        <v>8000852.2999998797</v>
      </c>
      <c r="S12" s="19">
        <v>6292948.1999999397</v>
      </c>
      <c r="T12" s="19">
        <v>8532729.7999999002</v>
      </c>
      <c r="U12" s="19">
        <v>7340210.4999999302</v>
      </c>
      <c r="V12" s="19">
        <v>7212652.9999999404</v>
      </c>
      <c r="W12" s="19">
        <v>4713141.2999999803</v>
      </c>
      <c r="X12" s="19">
        <v>4093198.8999999901</v>
      </c>
      <c r="Y12" s="19">
        <v>4544165.4999999804</v>
      </c>
      <c r="Z12" s="19">
        <v>4860782.4999999702</v>
      </c>
      <c r="AA12" s="19">
        <v>6178296.5999999503</v>
      </c>
      <c r="AB12" s="19">
        <v>5741463.6999999704</v>
      </c>
      <c r="AC12" s="19">
        <v>5574027.1999999601</v>
      </c>
      <c r="AD12" s="19">
        <v>225647643.19997048</v>
      </c>
    </row>
    <row r="13" spans="1:30" x14ac:dyDescent="0.3">
      <c r="A13" s="28">
        <v>201601</v>
      </c>
      <c r="B13" s="16">
        <v>201612</v>
      </c>
      <c r="C13" s="29">
        <v>16408843.500000199</v>
      </c>
      <c r="E13" s="18">
        <v>201611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>
        <v>159291736.799979</v>
      </c>
      <c r="Q13" s="19">
        <v>12490386.300000001</v>
      </c>
      <c r="R13" s="19">
        <v>7918943.1999998903</v>
      </c>
      <c r="S13" s="19">
        <v>5853367.0999999503</v>
      </c>
      <c r="T13" s="19">
        <v>7451596.5999999205</v>
      </c>
      <c r="U13" s="19">
        <v>6850343.4999999302</v>
      </c>
      <c r="V13" s="19">
        <v>5752726.6999999601</v>
      </c>
      <c r="W13" s="19">
        <v>4977727.29999997</v>
      </c>
      <c r="X13" s="19">
        <v>4443403.9999999804</v>
      </c>
      <c r="Y13" s="19">
        <v>4530276.7999999803</v>
      </c>
      <c r="Z13" s="19">
        <v>4778766.2999999803</v>
      </c>
      <c r="AA13" s="19">
        <v>5796305.8999999799</v>
      </c>
      <c r="AB13" s="19">
        <v>7240083.1999999201</v>
      </c>
      <c r="AC13" s="19">
        <v>6240821.9999999702</v>
      </c>
      <c r="AD13" s="19">
        <v>243616485.6999785</v>
      </c>
    </row>
    <row r="14" spans="1:30" x14ac:dyDescent="0.3">
      <c r="A14" s="28">
        <v>201601</v>
      </c>
      <c r="B14" s="16">
        <v>201701</v>
      </c>
      <c r="C14" s="29">
        <v>11709682.6</v>
      </c>
      <c r="E14" s="18">
        <v>201612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>
        <v>162723208.199974</v>
      </c>
      <c r="R14" s="19">
        <v>9317387.0999999009</v>
      </c>
      <c r="S14" s="19">
        <v>6182163.3999999296</v>
      </c>
      <c r="T14" s="19">
        <v>7966290.4999999199</v>
      </c>
      <c r="U14" s="19">
        <v>6400840.59999994</v>
      </c>
      <c r="V14" s="19">
        <v>6508737.1999999303</v>
      </c>
      <c r="W14" s="19">
        <v>5187849.0999999801</v>
      </c>
      <c r="X14" s="19">
        <v>4452858.8999999799</v>
      </c>
      <c r="Y14" s="19">
        <v>4510034.1999999899</v>
      </c>
      <c r="Z14" s="19">
        <v>4580721.5999999801</v>
      </c>
      <c r="AA14" s="19">
        <v>5479436.8999999696</v>
      </c>
      <c r="AB14" s="19">
        <v>6557455.09999994</v>
      </c>
      <c r="AC14" s="19">
        <v>6244548.7999999505</v>
      </c>
      <c r="AD14" s="19">
        <v>236111531.59997341</v>
      </c>
    </row>
    <row r="15" spans="1:30" x14ac:dyDescent="0.3">
      <c r="A15" s="28">
        <v>201601</v>
      </c>
      <c r="B15" s="16">
        <v>201702</v>
      </c>
      <c r="C15" s="29">
        <v>9503178.2999999691</v>
      </c>
      <c r="E15" s="18">
        <v>201701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>
        <v>100258977.69997901</v>
      </c>
      <c r="S15" s="19">
        <v>6938210.9999999097</v>
      </c>
      <c r="T15" s="19">
        <v>7171651.8999999398</v>
      </c>
      <c r="U15" s="19">
        <v>5909464.3999999603</v>
      </c>
      <c r="V15" s="19">
        <v>5743562.99999996</v>
      </c>
      <c r="W15" s="19">
        <v>4370502.4999999898</v>
      </c>
      <c r="X15" s="19">
        <v>4022709.5999999801</v>
      </c>
      <c r="Y15" s="19">
        <v>3919908.3</v>
      </c>
      <c r="Z15" s="19">
        <v>4099498.8999999901</v>
      </c>
      <c r="AA15" s="19">
        <v>4626424.5999999801</v>
      </c>
      <c r="AB15" s="19">
        <v>5117858.8999999603</v>
      </c>
      <c r="AC15" s="19">
        <v>4701467.3999999696</v>
      </c>
      <c r="AD15" s="19">
        <v>156880238.19997865</v>
      </c>
    </row>
    <row r="16" spans="1:30" x14ac:dyDescent="0.3">
      <c r="A16" s="28">
        <v>201601</v>
      </c>
      <c r="B16" s="16">
        <v>201703</v>
      </c>
      <c r="C16" s="29">
        <v>12110249.199999999</v>
      </c>
      <c r="E16" s="18">
        <v>201702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>
        <v>92936664.799983501</v>
      </c>
      <c r="T16" s="19">
        <v>9150587.59999994</v>
      </c>
      <c r="U16" s="19">
        <v>6322080.79999993</v>
      </c>
      <c r="V16" s="19">
        <v>5744739.6999999499</v>
      </c>
      <c r="W16" s="19">
        <v>4629013.1999999797</v>
      </c>
      <c r="X16" s="19">
        <v>4088104.2999999798</v>
      </c>
      <c r="Y16" s="19">
        <v>3846073.7</v>
      </c>
      <c r="Z16" s="19">
        <v>4236163.3999999901</v>
      </c>
      <c r="AA16" s="19">
        <v>5173503.29999997</v>
      </c>
      <c r="AB16" s="19">
        <v>4349304.3999999901</v>
      </c>
      <c r="AC16" s="19">
        <v>4266348.0999999903</v>
      </c>
      <c r="AD16" s="19">
        <v>144742583.2999832</v>
      </c>
    </row>
    <row r="17" spans="1:30" x14ac:dyDescent="0.3">
      <c r="A17" s="28">
        <v>201601</v>
      </c>
      <c r="B17" s="16">
        <v>201704</v>
      </c>
      <c r="C17" s="29">
        <v>10907224.300000001</v>
      </c>
      <c r="E17" s="18">
        <v>201703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>
        <v>117944617.699976</v>
      </c>
      <c r="U17" s="19">
        <v>8518081.5999999102</v>
      </c>
      <c r="V17" s="19">
        <v>7573145.2999999104</v>
      </c>
      <c r="W17" s="19">
        <v>5039740.2999999803</v>
      </c>
      <c r="X17" s="19">
        <v>4658578.3999999799</v>
      </c>
      <c r="Y17" s="19">
        <v>4508429.0999999903</v>
      </c>
      <c r="Z17" s="19">
        <v>4594613.0999999698</v>
      </c>
      <c r="AA17" s="19">
        <v>5360053.99999996</v>
      </c>
      <c r="AB17" s="19">
        <v>5713579.8999999501</v>
      </c>
      <c r="AC17" s="19">
        <v>4781925.3999999901</v>
      </c>
      <c r="AD17" s="19">
        <v>168692764.7999756</v>
      </c>
    </row>
    <row r="18" spans="1:30" x14ac:dyDescent="0.3">
      <c r="A18" s="28">
        <v>201601</v>
      </c>
      <c r="B18" s="16">
        <v>201705</v>
      </c>
      <c r="C18" s="29">
        <v>9728050.4999999907</v>
      </c>
      <c r="E18" s="18">
        <v>201704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>
        <v>107056964.699977</v>
      </c>
      <c r="V18" s="19">
        <v>8449045.4999998994</v>
      </c>
      <c r="W18" s="19">
        <v>5354461.6999999601</v>
      </c>
      <c r="X18" s="19">
        <v>4920974.7999999598</v>
      </c>
      <c r="Y18" s="19">
        <v>4188156.6999999899</v>
      </c>
      <c r="Z18" s="19">
        <v>4190728.4999999902</v>
      </c>
      <c r="AA18" s="19">
        <v>5001997.6999999704</v>
      </c>
      <c r="AB18" s="19">
        <v>5342462.2999999598</v>
      </c>
      <c r="AC18" s="19">
        <v>4187685.5999999898</v>
      </c>
      <c r="AD18" s="19">
        <v>148692477.49997669</v>
      </c>
    </row>
    <row r="19" spans="1:30" x14ac:dyDescent="0.3">
      <c r="A19" s="28">
        <v>201601</v>
      </c>
      <c r="B19" s="16">
        <v>201706</v>
      </c>
      <c r="C19" s="29">
        <v>7919358.9999999199</v>
      </c>
      <c r="E19" s="18">
        <v>201705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>
        <v>123154112.199974</v>
      </c>
      <c r="W19" s="19">
        <v>8429721.2999999207</v>
      </c>
      <c r="X19" s="19">
        <v>6311029.1999999397</v>
      </c>
      <c r="Y19" s="19">
        <v>5510798.9999999702</v>
      </c>
      <c r="Z19" s="19">
        <v>5036940.2999999598</v>
      </c>
      <c r="AA19" s="19">
        <v>5977299.29999997</v>
      </c>
      <c r="AB19" s="19">
        <v>5764679.8999999603</v>
      </c>
      <c r="AC19" s="19">
        <v>4760772.79999997</v>
      </c>
      <c r="AD19" s="19">
        <v>164945353.99997368</v>
      </c>
    </row>
    <row r="20" spans="1:30" x14ac:dyDescent="0.3">
      <c r="A20" s="28">
        <v>201601</v>
      </c>
      <c r="B20" s="16">
        <v>201707</v>
      </c>
      <c r="C20" s="29">
        <v>7051090.89999991</v>
      </c>
      <c r="E20" s="18">
        <v>201706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>
        <v>104473418.699977</v>
      </c>
      <c r="X20" s="19">
        <v>8863940.3999998905</v>
      </c>
      <c r="Y20" s="19">
        <v>6989835.2999999104</v>
      </c>
      <c r="Z20" s="19">
        <v>6003821.5999999503</v>
      </c>
      <c r="AA20" s="19">
        <v>5943285.5999999503</v>
      </c>
      <c r="AB20" s="19">
        <v>5615640.0999999503</v>
      </c>
      <c r="AC20" s="19">
        <v>5143333.29999997</v>
      </c>
      <c r="AD20" s="19">
        <v>143033274.99997663</v>
      </c>
    </row>
    <row r="21" spans="1:30" x14ac:dyDescent="0.3">
      <c r="A21" s="28">
        <v>201601</v>
      </c>
      <c r="B21" s="16">
        <v>201708</v>
      </c>
      <c r="C21" s="29">
        <v>8054941.9999999302</v>
      </c>
      <c r="E21" s="18">
        <v>201707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>
        <v>108808860.999973</v>
      </c>
      <c r="Y21" s="19">
        <v>8089503.0999999298</v>
      </c>
      <c r="Z21" s="19">
        <v>4888527.6999999797</v>
      </c>
      <c r="AA21" s="19">
        <v>5646412.0999999596</v>
      </c>
      <c r="AB21" s="19">
        <v>5464537.3999999603</v>
      </c>
      <c r="AC21" s="19">
        <v>5070601.1999999704</v>
      </c>
      <c r="AD21" s="19">
        <v>137968442.49997279</v>
      </c>
    </row>
    <row r="22" spans="1:30" x14ac:dyDescent="0.3">
      <c r="A22" s="28">
        <v>201601</v>
      </c>
      <c r="B22" s="16">
        <v>201709</v>
      </c>
      <c r="C22" s="29">
        <v>7094840.1999999397</v>
      </c>
      <c r="E22" s="18">
        <v>201708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>
        <v>120674164.09997199</v>
      </c>
      <c r="Z22" s="19">
        <v>7788267.1999999098</v>
      </c>
      <c r="AA22" s="19">
        <v>7102261.59999994</v>
      </c>
      <c r="AB22" s="19">
        <v>6315654.0999999698</v>
      </c>
      <c r="AC22" s="19">
        <v>5999027.2999999505</v>
      </c>
      <c r="AD22" s="19">
        <v>147879374.29997176</v>
      </c>
    </row>
    <row r="23" spans="1:30" x14ac:dyDescent="0.3">
      <c r="A23" s="28">
        <v>201601</v>
      </c>
      <c r="B23" s="16">
        <v>201710</v>
      </c>
      <c r="C23" s="29">
        <v>9017528.0999999307</v>
      </c>
      <c r="E23" s="18">
        <v>201709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>
        <v>121143000.29997</v>
      </c>
      <c r="AA23" s="19">
        <v>10275568.7999999</v>
      </c>
      <c r="AB23" s="19">
        <v>7750695.3999998998</v>
      </c>
      <c r="AC23" s="19">
        <v>6443828.2999999505</v>
      </c>
      <c r="AD23" s="19">
        <v>145613092.79996973</v>
      </c>
    </row>
    <row r="24" spans="1:30" x14ac:dyDescent="0.3">
      <c r="A24" s="28">
        <v>201601</v>
      </c>
      <c r="B24" s="16">
        <v>201711</v>
      </c>
      <c r="C24" s="29">
        <v>9695780.4999999497</v>
      </c>
      <c r="E24" s="18">
        <v>201710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>
        <v>164042739.69997999</v>
      </c>
      <c r="AB24" s="19">
        <v>16300980.500000101</v>
      </c>
      <c r="AC24" s="19">
        <v>11886085.4</v>
      </c>
      <c r="AD24" s="19">
        <v>192229805.59998009</v>
      </c>
    </row>
    <row r="25" spans="1:30" x14ac:dyDescent="0.3">
      <c r="A25" s="28">
        <v>201601</v>
      </c>
      <c r="B25" s="16">
        <v>201712</v>
      </c>
      <c r="C25" s="29">
        <v>8828279.5999999009</v>
      </c>
      <c r="E25" s="18">
        <v>201711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>
        <v>193681494.300008</v>
      </c>
      <c r="AC25" s="19">
        <v>13042610.7000001</v>
      </c>
      <c r="AD25" s="19">
        <v>206724105.00000811</v>
      </c>
    </row>
    <row r="26" spans="1:30" x14ac:dyDescent="0.3">
      <c r="A26" s="28">
        <v>201602</v>
      </c>
      <c r="B26" s="16">
        <v>201602</v>
      </c>
      <c r="C26" s="29">
        <v>69978827.099992394</v>
      </c>
      <c r="E26" s="18">
        <v>201712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>
        <v>241715994.100045</v>
      </c>
      <c r="AD26" s="19">
        <v>241715994.100045</v>
      </c>
    </row>
    <row r="27" spans="1:30" x14ac:dyDescent="0.3">
      <c r="A27" s="28">
        <v>201602</v>
      </c>
      <c r="B27" s="16">
        <v>201603</v>
      </c>
      <c r="C27" s="29">
        <v>9681840</v>
      </c>
      <c r="E27" s="18" t="s">
        <v>14</v>
      </c>
      <c r="F27" s="19">
        <v>95115504.749984801</v>
      </c>
      <c r="G27" s="19">
        <v>93073974.699993104</v>
      </c>
      <c r="H27" s="19">
        <v>113815061.4999931</v>
      </c>
      <c r="I27" s="19">
        <v>137394164.59999388</v>
      </c>
      <c r="J27" s="19">
        <v>106956824.79999417</v>
      </c>
      <c r="K27" s="19">
        <v>114775856.99999547</v>
      </c>
      <c r="L27" s="19">
        <v>111435648.09999496</v>
      </c>
      <c r="M27" s="19">
        <v>137517419.19999298</v>
      </c>
      <c r="N27" s="19">
        <v>149432217.19998786</v>
      </c>
      <c r="O27" s="19">
        <v>208900260.79997098</v>
      </c>
      <c r="P27" s="19">
        <v>254401415.79997885</v>
      </c>
      <c r="Q27" s="19">
        <v>255565298.09997368</v>
      </c>
      <c r="R27" s="19">
        <v>175105182.69997841</v>
      </c>
      <c r="S27" s="19">
        <v>159838515.89998305</v>
      </c>
      <c r="T27" s="19">
        <v>212351001.09997535</v>
      </c>
      <c r="U27" s="19">
        <v>195708441.59997636</v>
      </c>
      <c r="V27" s="19">
        <v>215094052.59997338</v>
      </c>
      <c r="W27" s="19">
        <v>182646333.0999766</v>
      </c>
      <c r="X27" s="19">
        <v>185748161.89997253</v>
      </c>
      <c r="Y27" s="19">
        <v>203892783.49997163</v>
      </c>
      <c r="Z27" s="19">
        <v>209477189.59996957</v>
      </c>
      <c r="AA27" s="19">
        <v>278375916.69997931</v>
      </c>
      <c r="AB27" s="19">
        <v>324266100.90000737</v>
      </c>
      <c r="AC27" s="19">
        <v>370222098.40004456</v>
      </c>
      <c r="AD27" s="19">
        <v>4491109424.5496607</v>
      </c>
    </row>
    <row r="28" spans="1:30" ht="15" thickBot="1" x14ac:dyDescent="0.35">
      <c r="A28" s="28">
        <v>201602</v>
      </c>
      <c r="B28" s="16">
        <v>201604</v>
      </c>
      <c r="C28" s="29">
        <v>9631789.9999999795</v>
      </c>
    </row>
    <row r="29" spans="1:30" ht="15" thickBot="1" x14ac:dyDescent="0.35">
      <c r="A29" s="28">
        <v>201602</v>
      </c>
      <c r="B29" s="16">
        <v>201605</v>
      </c>
      <c r="C29" s="29">
        <v>7043360.0999999298</v>
      </c>
      <c r="F29" s="26" t="s">
        <v>16</v>
      </c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4"/>
    </row>
    <row r="30" spans="1:30" ht="15" thickBot="1" x14ac:dyDescent="0.35">
      <c r="A30" s="28">
        <v>201602</v>
      </c>
      <c r="B30" s="16">
        <v>201606</v>
      </c>
      <c r="C30" s="29">
        <v>6255171.9999999702</v>
      </c>
      <c r="E30" s="25" t="s">
        <v>15</v>
      </c>
      <c r="F30" s="27">
        <v>42370</v>
      </c>
      <c r="G30" s="27">
        <v>42401</v>
      </c>
      <c r="H30" s="27">
        <v>42430</v>
      </c>
      <c r="I30" s="27">
        <v>42461</v>
      </c>
      <c r="J30" s="27">
        <v>42491</v>
      </c>
      <c r="K30" s="27">
        <v>42522</v>
      </c>
      <c r="L30" s="27">
        <v>42552</v>
      </c>
      <c r="M30" s="27">
        <v>42583</v>
      </c>
      <c r="N30" s="27">
        <v>42614</v>
      </c>
      <c r="O30" s="27">
        <v>42644</v>
      </c>
      <c r="P30" s="27">
        <v>42675</v>
      </c>
      <c r="Q30" s="27">
        <v>42705</v>
      </c>
      <c r="R30" s="27">
        <v>42736</v>
      </c>
      <c r="S30" s="27">
        <v>42767</v>
      </c>
      <c r="T30" s="27">
        <v>42795</v>
      </c>
      <c r="U30" s="27">
        <v>42826</v>
      </c>
      <c r="V30" s="27">
        <v>42856</v>
      </c>
      <c r="W30" s="27">
        <v>42887</v>
      </c>
      <c r="X30" s="27">
        <v>42917</v>
      </c>
      <c r="Y30" s="27">
        <v>42948</v>
      </c>
      <c r="Z30" s="27">
        <v>42979</v>
      </c>
      <c r="AA30" s="27">
        <v>43009</v>
      </c>
      <c r="AB30" s="27">
        <v>43040</v>
      </c>
      <c r="AC30" s="27">
        <v>43070</v>
      </c>
    </row>
    <row r="31" spans="1:30" x14ac:dyDescent="0.3">
      <c r="A31" s="28">
        <v>201602</v>
      </c>
      <c r="B31" s="16">
        <v>201607</v>
      </c>
      <c r="C31" s="29">
        <v>4934978.2999999598</v>
      </c>
      <c r="E31" s="20">
        <v>201601</v>
      </c>
      <c r="F31" s="35">
        <f>IF(Лист2!B1/MAX(Лист2!$B1:$Y1)=0,"",Лист2!B1/MAX(Лист2!$B1:$Y1))</f>
        <v>1</v>
      </c>
      <c r="G31" s="36">
        <f>IF(Лист2!C1/MAX(Лист2!$B1:$Y1)=0,"",Лист2!C1/MAX(Лист2!$B1:$Y1))</f>
        <v>0.24281159691795035</v>
      </c>
      <c r="H31" s="36">
        <f>IF(Лист2!D1/MAX(Лист2!$B1:$Y1)=0,"",Лист2!D1/MAX(Лист2!$B1:$Y1))</f>
        <v>0.2538803769529947</v>
      </c>
      <c r="I31" s="36">
        <f>IF(Лист2!E1/MAX(Лист2!$B1:$Y1)=0,"",Лист2!E1/MAX(Лист2!$B1:$Y1))</f>
        <v>0.25972480685389254</v>
      </c>
      <c r="J31" s="36">
        <f>IF(Лист2!F1/MAX(Лист2!$B1:$Y1)=0,"",Лист2!F1/MAX(Лист2!$B1:$Y1))</f>
        <v>0.19149967976176158</v>
      </c>
      <c r="K31" s="36">
        <f>IF(Лист2!G1/MAX(Лист2!$B1:$Y1)=0,"",Лист2!G1/MAX(Лист2!$B1:$Y1))</f>
        <v>0.17951029587532025</v>
      </c>
      <c r="L31" s="36">
        <f>IF(Лист2!H1/MAX(Лист2!$B1:$Y1)=0,"",Лист2!H1/MAX(Лист2!$B1:$Y1))</f>
        <v>0.15603752131696985</v>
      </c>
      <c r="M31" s="36">
        <f>IF(Лист2!I1/MAX(Лист2!$B1:$Y1)=0,"",Лист2!I1/MAX(Лист2!$B1:$Y1))</f>
        <v>0.17967010683400628</v>
      </c>
      <c r="N31" s="36">
        <f>IF(Лист2!J1/MAX(Лист2!$B1:$Y1)=0,"",Лист2!J1/MAX(Лист2!$B1:$Y1))</f>
        <v>0.17556220349030707</v>
      </c>
      <c r="O31" s="36">
        <f>IF(Лист2!K1/MAX(Лист2!$B1:$Y1)=0,"",Лист2!K1/MAX(Лист2!$B1:$Y1))</f>
        <v>0.21381314595824452</v>
      </c>
      <c r="P31" s="36">
        <f>IF(Лист2!L1/MAX(Лист2!$B1:$Y1)=0,"",Лист2!L1/MAX(Лист2!$B1:$Y1))</f>
        <v>0.20753272615108267</v>
      </c>
      <c r="Q31" s="36">
        <f>IF(Лист2!M1/MAX(Лист2!$B1:$Y1)=0,"",Лист2!M1/MAX(Лист2!$B1:$Y1))</f>
        <v>0.17251491797401014</v>
      </c>
      <c r="R31" s="36">
        <f>IF(Лист2!N1/MAX(Лист2!$B1:$Y1)=0,"",Лист2!N1/MAX(Лист2!$B1:$Y1))</f>
        <v>0.12311013468076949</v>
      </c>
      <c r="S31" s="36">
        <f>IF(Лист2!O1/MAX(Лист2!$B1:$Y1)=0,"",Лист2!O1/MAX(Лист2!$B1:$Y1))</f>
        <v>9.9911978861695394E-2</v>
      </c>
      <c r="T31" s="36">
        <f>IF(Лист2!P1/MAX(Лист2!$B1:$Y1)=0,"",Лист2!P1/MAX(Лист2!$B1:$Y1))</f>
        <v>0.12732150485698743</v>
      </c>
      <c r="U31" s="36">
        <f>IF(Лист2!Q1/MAX(Лист2!$B1:$Y1)=0,"",Лист2!Q1/MAX(Лист2!$B1:$Y1))</f>
        <v>0.11467346284572751</v>
      </c>
      <c r="V31" s="36">
        <f>IF(Лист2!R1/MAX(Лист2!$B1:$Y1)=0,"",Лист2!R1/MAX(Лист2!$B1:$Y1))</f>
        <v>0.10227618016190515</v>
      </c>
      <c r="W31" s="36">
        <f>IF(Лист2!S1/MAX(Лист2!$B1:$Y1)=0,"",Лист2!S1/MAX(Лист2!$B1:$Y1))</f>
        <v>8.3260442351815261E-2</v>
      </c>
      <c r="X31" s="36">
        <f>IF(Лист2!T1/MAX(Лист2!$B1:$Y1)=0,"",Лист2!T1/MAX(Лист2!$B1:$Y1))</f>
        <v>7.4131877011366407E-2</v>
      </c>
      <c r="Y31" s="36">
        <f>IF(Лист2!U1/MAX(Лист2!$B1:$Y1)=0,"",Лист2!U1/MAX(Лист2!$B1:$Y1))</f>
        <v>8.4685898699404391E-2</v>
      </c>
      <c r="Z31" s="36">
        <f>IF(Лист2!V1/MAX(Лист2!$B1:$Y1)=0,"",Лист2!V1/MAX(Лист2!$B1:$Y1))</f>
        <v>7.4591836721563248E-2</v>
      </c>
      <c r="AA31" s="36">
        <f>IF(Лист2!W1/MAX(Лист2!$B1:$Y1)=0,"",Лист2!W1/MAX(Лист2!$B1:$Y1))</f>
        <v>9.4806079447329772E-2</v>
      </c>
      <c r="AB31" s="36">
        <f>IF(Лист2!X1/MAX(Лист2!$B1:$Y1)=0,"",Лист2!X1/MAX(Лист2!$B1:$Y1))</f>
        <v>0.10193690845131639</v>
      </c>
      <c r="AC31" s="37">
        <f>IF(Лист2!Y1/MAX(Лист2!$B1:$Y1)=0,"",Лист2!Y1/MAX(Лист2!$B1:$Y1))</f>
        <v>9.2816409093400845E-2</v>
      </c>
    </row>
    <row r="32" spans="1:30" x14ac:dyDescent="0.3">
      <c r="A32" s="28">
        <v>201602</v>
      </c>
      <c r="B32" s="16">
        <v>201608</v>
      </c>
      <c r="C32" s="29">
        <v>6224756.2999999402</v>
      </c>
      <c r="E32" s="21">
        <v>201602</v>
      </c>
      <c r="F32" s="38" t="str">
        <f>IF(Лист2!B2/MAX(Лист2!$B2:$Y2)=0,"",Лист2!B2/MAX(Лист2!$B2:$Y2))</f>
        <v/>
      </c>
      <c r="G32" s="39">
        <f>IF(Лист2!C2/MAX(Лист2!$B2:$Y2)=0,"",Лист2!C2/MAX(Лист2!$B2:$Y2))</f>
        <v>1</v>
      </c>
      <c r="H32" s="39">
        <f>IF(Лист2!D2/MAX(Лист2!$B2:$Y2)=0,"",Лист2!D2/MAX(Лист2!$B2:$Y2))</f>
        <v>0.13835384788838584</v>
      </c>
      <c r="I32" s="39">
        <f>IF(Лист2!E2/MAX(Лист2!$B2:$Y2)=0,"",Лист2!E2/MAX(Лист2!$B2:$Y2))</f>
        <v>0.13763863155690167</v>
      </c>
      <c r="J32" s="39">
        <f>IF(Лист2!F2/MAX(Лист2!$B2:$Y2)=0,"",Лист2!F2/MAX(Лист2!$B2:$Y2))</f>
        <v>0.10064987356726783</v>
      </c>
      <c r="K32" s="39">
        <f>IF(Лист2!G2/MAX(Лист2!$B2:$Y2)=0,"",Лист2!G2/MAX(Лист2!$B2:$Y2))</f>
        <v>8.9386636776034936E-2</v>
      </c>
      <c r="L32" s="39">
        <f>IF(Лист2!H2/MAX(Лист2!$B2:$Y2)=0,"",Лист2!H2/MAX(Лист2!$B2:$Y2))</f>
        <v>7.0521020493075626E-2</v>
      </c>
      <c r="M32" s="39">
        <f>IF(Лист2!I2/MAX(Лист2!$B2:$Y2)=0,"",Лист2!I2/MAX(Лист2!$B2:$Y2))</f>
        <v>8.895199531003023E-2</v>
      </c>
      <c r="N32" s="39">
        <f>IF(Лист2!J2/MAX(Лист2!$B2:$Y2)=0,"",Лист2!J2/MAX(Лист2!$B2:$Y2))</f>
        <v>9.3348535131430488E-2</v>
      </c>
      <c r="O32" s="39">
        <f>IF(Лист2!K2/MAX(Лист2!$B2:$Y2)=0,"",Лист2!K2/MAX(Лист2!$B2:$Y2))</f>
        <v>0.11102999324206655</v>
      </c>
      <c r="P32" s="39">
        <f>IF(Лист2!L2/MAX(Лист2!$B2:$Y2)=0,"",Лист2!L2/MAX(Лист2!$B2:$Y2))</f>
        <v>0.11799869106409712</v>
      </c>
      <c r="Q32" s="39">
        <f>IF(Лист2!M2/MAX(Лист2!$B2:$Y2)=0,"",Лист2!M2/MAX(Лист2!$B2:$Y2))</f>
        <v>0.10440405909576504</v>
      </c>
      <c r="R32" s="39">
        <f>IF(Лист2!N2/MAX(Лист2!$B2:$Y2)=0,"",Лист2!N2/MAX(Лист2!$B2:$Y2))</f>
        <v>6.9913696795876876E-2</v>
      </c>
      <c r="S32" s="39">
        <f>IF(Лист2!O2/MAX(Лист2!$B2:$Y2)=0,"",Лист2!O2/MAX(Лист2!$B2:$Y2))</f>
        <v>6.3415351241296408E-2</v>
      </c>
      <c r="T32" s="39">
        <f>IF(Лист2!P2/MAX(Лист2!$B2:$Y2)=0,"",Лист2!P2/MAX(Лист2!$B2:$Y2))</f>
        <v>7.7342073657027013E-2</v>
      </c>
      <c r="U32" s="39">
        <f>IF(Лист2!Q2/MAX(Лист2!$B2:$Y2)=0,"",Лист2!Q2/MAX(Лист2!$B2:$Y2))</f>
        <v>6.4543252397559411E-2</v>
      </c>
      <c r="V32" s="39">
        <f>IF(Лист2!R2/MAX(Лист2!$B2:$Y2)=0,"",Лист2!R2/MAX(Лист2!$B2:$Y2))</f>
        <v>6.1910836170622964E-2</v>
      </c>
      <c r="W32" s="39">
        <f>IF(Лист2!S2/MAX(Лист2!$B2:$Y2)=0,"",Лист2!S2/MAX(Лист2!$B2:$Y2))</f>
        <v>5.337331382623868E-2</v>
      </c>
      <c r="X32" s="39">
        <f>IF(Лист2!T2/MAX(Лист2!$B2:$Y2)=0,"",Лист2!T2/MAX(Лист2!$B2:$Y2))</f>
        <v>4.1352517896092525E-2</v>
      </c>
      <c r="Y32" s="39">
        <f>IF(Лист2!U2/MAX(Лист2!$B2:$Y2)=0,"",Лист2!U2/MAX(Лист2!$B2:$Y2))</f>
        <v>4.4750565703613236E-2</v>
      </c>
      <c r="Z32" s="39">
        <f>IF(Лист2!V2/MAX(Лист2!$B2:$Y2)=0,"",Лист2!V2/MAX(Лист2!$B2:$Y2))</f>
        <v>4.6255170801517365E-2</v>
      </c>
      <c r="AA32" s="39">
        <f>IF(Лист2!W2/MAX(Лист2!$B2:$Y2)=0,"",Лист2!W2/MAX(Лист2!$B2:$Y2))</f>
        <v>6.6600504654649839E-2</v>
      </c>
      <c r="AB32" s="39">
        <f>IF(Лист2!X2/MAX(Лист2!$B2:$Y2)=0,"",Лист2!X2/MAX(Лист2!$B2:$Y2))</f>
        <v>7.0993923532058176E-2</v>
      </c>
      <c r="AC32" s="40">
        <f>IF(Лист2!Y2/MAX(Лист2!$B2:$Y2)=0,"",Лист2!Y2/MAX(Лист2!$B2:$Y2))</f>
        <v>6.4914084563164443E-2</v>
      </c>
    </row>
    <row r="33" spans="1:29" x14ac:dyDescent="0.3">
      <c r="A33" s="28">
        <v>201602</v>
      </c>
      <c r="B33" s="16">
        <v>201609</v>
      </c>
      <c r="C33" s="29">
        <v>6532420.9999999404</v>
      </c>
      <c r="E33" s="21">
        <v>201603</v>
      </c>
      <c r="F33" s="38" t="str">
        <f>IF(Лист2!B3/MAX(Лист2!$B3:$Y3)=0,"",Лист2!B3/MAX(Лист2!$B3:$Y3))</f>
        <v/>
      </c>
      <c r="G33" s="39" t="str">
        <f>IF(Лист2!C3/MAX(Лист2!$B3:$Y3)=0,"",Лист2!C3/MAX(Лист2!$B3:$Y3))</f>
        <v/>
      </c>
      <c r="H33" s="39">
        <f>IF(Лист2!D3/MAX(Лист2!$B3:$Y3)=0,"",Лист2!D3/MAX(Лист2!$B3:$Y3))</f>
        <v>1</v>
      </c>
      <c r="I33" s="39">
        <f>IF(Лист2!E3/MAX(Лист2!$B3:$Y3)=0,"",Лист2!E3/MAX(Лист2!$B3:$Y3))</f>
        <v>0.14746660207511367</v>
      </c>
      <c r="J33" s="39">
        <f>IF(Лист2!F3/MAX(Лист2!$B3:$Y3)=0,"",Лист2!F3/MAX(Лист2!$B3:$Y3))</f>
        <v>9.4528659119359523E-2</v>
      </c>
      <c r="K33" s="39">
        <f>IF(Лист2!G3/MAX(Лист2!$B3:$Y3)=0,"",Лист2!G3/MAX(Лист2!$B3:$Y3))</f>
        <v>9.0662424328425625E-2</v>
      </c>
      <c r="L33" s="39">
        <f>IF(Лист2!H3/MAX(Лист2!$B3:$Y3)=0,"",Лист2!H3/MAX(Лист2!$B3:$Y3))</f>
        <v>7.3084758429119365E-2</v>
      </c>
      <c r="M33" s="39">
        <f>IF(Лист2!I3/MAX(Лист2!$B3:$Y3)=0,"",Лист2!I3/MAX(Лист2!$B3:$Y3))</f>
        <v>9.2201465371728825E-2</v>
      </c>
      <c r="N33" s="39">
        <f>IF(Лист2!J3/MAX(Лист2!$B3:$Y3)=0,"",Лист2!J3/MAX(Лист2!$B3:$Y3))</f>
        <v>9.1208393664403947E-2</v>
      </c>
      <c r="O33" s="39">
        <f>IF(Лист2!K3/MAX(Лист2!$B3:$Y3)=0,"",Лист2!K3/MAX(Лист2!$B3:$Y3))</f>
        <v>0.10941148478814483</v>
      </c>
      <c r="P33" s="39">
        <f>IF(Лист2!L3/MAX(Лист2!$B3:$Y3)=0,"",Лист2!L3/MAX(Лист2!$B3:$Y3))</f>
        <v>0.11476534489987031</v>
      </c>
      <c r="Q33" s="39">
        <f>IF(Лист2!M3/MAX(Лист2!$B3:$Y3)=0,"",Лист2!M3/MAX(Лист2!$B3:$Y3))</f>
        <v>9.2412317967892829E-2</v>
      </c>
      <c r="R33" s="39">
        <f>IF(Лист2!N3/MAX(Лист2!$B3:$Y3)=0,"",Лист2!N3/MAX(Лист2!$B3:$Y3))</f>
        <v>7.3534442526106789E-2</v>
      </c>
      <c r="S33" s="39">
        <f>IF(Лист2!O3/MAX(Лист2!$B3:$Y3)=0,"",Лист2!O3/MAX(Лист2!$B3:$Y3))</f>
        <v>5.8425693984704173E-2</v>
      </c>
      <c r="T33" s="39">
        <f>IF(Лист2!P3/MAX(Лист2!$B3:$Y3)=0,"",Лист2!P3/MAX(Лист2!$B3:$Y3))</f>
        <v>7.6745435349356392E-2</v>
      </c>
      <c r="U33" s="39">
        <f>IF(Лист2!Q3/MAX(Лист2!$B3:$Y3)=0,"",Лист2!Q3/MAX(Лист2!$B3:$Y3))</f>
        <v>7.1122165603283161E-2</v>
      </c>
      <c r="V33" s="39">
        <f>IF(Лист2!R3/MAX(Лист2!$B3:$Y3)=0,"",Лист2!R3/MAX(Лист2!$B3:$Y3))</f>
        <v>6.4288696647671589E-2</v>
      </c>
      <c r="W33" s="39">
        <f>IF(Лист2!S3/MAX(Лист2!$B3:$Y3)=0,"",Лист2!S3/MAX(Лист2!$B3:$Y3))</f>
        <v>4.5751171409879964E-2</v>
      </c>
      <c r="X33" s="39">
        <f>IF(Лист2!T3/MAX(Лист2!$B3:$Y3)=0,"",Лист2!T3/MAX(Лист2!$B3:$Y3))</f>
        <v>4.0903714594732375E-2</v>
      </c>
      <c r="Y33" s="39">
        <f>IF(Лист2!U3/MAX(Лист2!$B3:$Y3)=0,"",Лист2!U3/MAX(Лист2!$B3:$Y3))</f>
        <v>4.5355791067476767E-2</v>
      </c>
      <c r="Z33" s="39">
        <f>IF(Лист2!V3/MAX(Лист2!$B3:$Y3)=0,"",Лист2!V3/MAX(Лист2!$B3:$Y3))</f>
        <v>5.2948724942158458E-2</v>
      </c>
      <c r="AA33" s="39">
        <f>IF(Лист2!W3/MAX(Лист2!$B3:$Y3)=0,"",Лист2!W3/MAX(Лист2!$B3:$Y3))</f>
        <v>6.7522566185583985E-2</v>
      </c>
      <c r="AB33" s="39">
        <f>IF(Лист2!X3/MAX(Лист2!$B3:$Y3)=0,"",Лист2!X3/MAX(Лист2!$B3:$Y3))</f>
        <v>6.4633081344955837E-2</v>
      </c>
      <c r="AC33" s="40">
        <f>IF(Лист2!Y3/MAX(Лист2!$B3:$Y3)=0,"",Лист2!Y3/MAX(Лист2!$B3:$Y3))</f>
        <v>6.4770350384545761E-2</v>
      </c>
    </row>
    <row r="34" spans="1:29" x14ac:dyDescent="0.3">
      <c r="A34" s="28">
        <v>201602</v>
      </c>
      <c r="B34" s="16">
        <v>201610</v>
      </c>
      <c r="C34" s="29">
        <v>7769748.6999998996</v>
      </c>
      <c r="E34" s="21">
        <v>201604</v>
      </c>
      <c r="F34" s="38" t="str">
        <f>IF(Лист2!B4/MAX(Лист2!$B4:$Y4)=0,"",Лист2!B4/MAX(Лист2!$B4:$Y4))</f>
        <v/>
      </c>
      <c r="G34" s="39" t="str">
        <f>IF(Лист2!C4/MAX(Лист2!$B4:$Y4)=0,"",Лист2!C4/MAX(Лист2!$B4:$Y4))</f>
        <v/>
      </c>
      <c r="H34" s="39" t="str">
        <f>IF(Лист2!D4/MAX(Лист2!$B4:$Y4)=0,"",Лист2!D4/MAX(Лист2!$B4:$Y4))</f>
        <v/>
      </c>
      <c r="I34" s="39">
        <f>IF(Лист2!E4/MAX(Лист2!$B4:$Y4)=0,"",Лист2!E4/MAX(Лист2!$B4:$Y4))</f>
        <v>1</v>
      </c>
      <c r="J34" s="39">
        <f>IF(Лист2!F4/MAX(Лист2!$B4:$Y4)=0,"",Лист2!F4/MAX(Лист2!$B4:$Y4))</f>
        <v>9.6048103368293156E-2</v>
      </c>
      <c r="K34" s="39">
        <f>IF(Лист2!G4/MAX(Лист2!$B4:$Y4)=0,"",Лист2!G4/MAX(Лист2!$B4:$Y4))</f>
        <v>8.0711941717848956E-2</v>
      </c>
      <c r="L34" s="39">
        <f>IF(Лист2!H4/MAX(Лист2!$B4:$Y4)=0,"",Лист2!H4/MAX(Лист2!$B4:$Y4))</f>
        <v>6.597865834965401E-2</v>
      </c>
      <c r="M34" s="39">
        <f>IF(Лист2!I4/MAX(Лист2!$B4:$Y4)=0,"",Лист2!I4/MAX(Лист2!$B4:$Y4))</f>
        <v>7.2849488810978885E-2</v>
      </c>
      <c r="N34" s="39">
        <f>IF(Лист2!J4/MAX(Лист2!$B4:$Y4)=0,"",Лист2!J4/MAX(Лист2!$B4:$Y4))</f>
        <v>7.2541679643857535E-2</v>
      </c>
      <c r="O34" s="39">
        <f>IF(Лист2!K4/MAX(Лист2!$B4:$Y4)=0,"",Лист2!K4/MAX(Лист2!$B4:$Y4))</f>
        <v>9.1985300020252903E-2</v>
      </c>
      <c r="P34" s="39">
        <f>IF(Лист2!L4/MAX(Лист2!$B4:$Y4)=0,"",Лист2!L4/MAX(Лист2!$B4:$Y4))</f>
        <v>9.4320027682350926E-2</v>
      </c>
      <c r="Q34" s="39">
        <f>IF(Лист2!M4/MAX(Лист2!$B4:$Y4)=0,"",Лист2!M4/MAX(Лист2!$B4:$Y4))</f>
        <v>7.5858595516730298E-2</v>
      </c>
      <c r="R34" s="39">
        <f>IF(Лист2!N4/MAX(Лист2!$B4:$Y4)=0,"",Лист2!N4/MAX(Лист2!$B4:$Y4))</f>
        <v>5.8402929478699794E-2</v>
      </c>
      <c r="S34" s="39">
        <f>IF(Лист2!O4/MAX(Лист2!$B4:$Y4)=0,"",Лист2!O4/MAX(Лист2!$B4:$Y4))</f>
        <v>4.6222979565435168E-2</v>
      </c>
      <c r="T34" s="39">
        <f>IF(Лист2!P4/MAX(Лист2!$B4:$Y4)=0,"",Лист2!P4/MAX(Лист2!$B4:$Y4))</f>
        <v>6.2548708072059353E-2</v>
      </c>
      <c r="U34" s="39">
        <f>IF(Лист2!Q4/MAX(Лист2!$B4:$Y4)=0,"",Лист2!Q4/MAX(Лист2!$B4:$Y4))</f>
        <v>5.7620240817820134E-2</v>
      </c>
      <c r="V34" s="39">
        <f>IF(Лист2!R4/MAX(Лист2!$B4:$Y4)=0,"",Лист2!R4/MAX(Лист2!$B4:$Y4))</f>
        <v>5.4162555424023574E-2</v>
      </c>
      <c r="W34" s="39">
        <f>IF(Лист2!S4/MAX(Лист2!$B4:$Y4)=0,"",Лист2!S4/MAX(Лист2!$B4:$Y4))</f>
        <v>3.9890667496963829E-2</v>
      </c>
      <c r="X34" s="39">
        <f>IF(Лист2!T4/MAX(Лист2!$B4:$Y4)=0,"",Лист2!T4/MAX(Лист2!$B4:$Y4))</f>
        <v>3.8782766190349843E-2</v>
      </c>
      <c r="Y34" s="39">
        <f>IF(Лист2!U4/MAX(Лист2!$B4:$Y4)=0,"",Лист2!U4/MAX(Лист2!$B4:$Y4))</f>
        <v>3.8136137603118174E-2</v>
      </c>
      <c r="Z34" s="39">
        <f>IF(Лист2!V4/MAX(Лист2!$B4:$Y4)=0,"",Лист2!V4/MAX(Лист2!$B4:$Y4))</f>
        <v>4.1105612852725612E-2</v>
      </c>
      <c r="AA34" s="39">
        <f>IF(Лист2!W4/MAX(Лист2!$B4:$Y4)=0,"",Лист2!W4/MAX(Лист2!$B4:$Y4))</f>
        <v>5.4198643289546676E-2</v>
      </c>
      <c r="AB34" s="39">
        <f>IF(Лист2!X4/MAX(Лист2!$B4:$Y4)=0,"",Лист2!X4/MAX(Лист2!$B4:$Y4))</f>
        <v>5.9270518582401184E-2</v>
      </c>
      <c r="AC34" s="40">
        <f>IF(Лист2!Y4/MAX(Лист2!$B4:$Y4)=0,"",Лист2!Y4/MAX(Лист2!$B4:$Y4))</f>
        <v>5.4205707460460016E-2</v>
      </c>
    </row>
    <row r="35" spans="1:29" x14ac:dyDescent="0.3">
      <c r="A35" s="28">
        <v>201602</v>
      </c>
      <c r="B35" s="16">
        <v>201611</v>
      </c>
      <c r="C35" s="29">
        <v>8257409.9999998696</v>
      </c>
      <c r="E35" s="21">
        <v>201605</v>
      </c>
      <c r="F35" s="38" t="str">
        <f>IF(Лист2!B5/MAX(Лист2!$B5:$Y5)=0,"",Лист2!B5/MAX(Лист2!$B5:$Y5))</f>
        <v/>
      </c>
      <c r="G35" s="39" t="str">
        <f>IF(Лист2!C5/MAX(Лист2!$B5:$Y5)=0,"",Лист2!C5/MAX(Лист2!$B5:$Y5))</f>
        <v/>
      </c>
      <c r="H35" s="39" t="str">
        <f>IF(Лист2!D5/MAX(Лист2!$B5:$Y5)=0,"",Лист2!D5/MAX(Лист2!$B5:$Y5))</f>
        <v/>
      </c>
      <c r="I35" s="39" t="str">
        <f>IF(Лист2!E5/MAX(Лист2!$B5:$Y5)=0,"",Лист2!E5/MAX(Лист2!$B5:$Y5))</f>
        <v/>
      </c>
      <c r="J35" s="39">
        <f>IF(Лист2!F5/MAX(Лист2!$B5:$Y5)=0,"",Лист2!F5/MAX(Лист2!$B5:$Y5))</f>
        <v>1</v>
      </c>
      <c r="K35" s="39">
        <f>IF(Лист2!G5/MAX(Лист2!$B5:$Y5)=0,"",Лист2!G5/MAX(Лист2!$B5:$Y5))</f>
        <v>0.11307747630463455</v>
      </c>
      <c r="L35" s="39">
        <f>IF(Лист2!H5/MAX(Лист2!$B5:$Y5)=0,"",Лист2!H5/MAX(Лист2!$B5:$Y5))</f>
        <v>9.07732232504318E-2</v>
      </c>
      <c r="M35" s="39">
        <f>IF(Лист2!I5/MAX(Лист2!$B5:$Y5)=0,"",Лист2!I5/MAX(Лист2!$B5:$Y5))</f>
        <v>8.5884928316782738E-2</v>
      </c>
      <c r="N35" s="39">
        <f>IF(Лист2!J5/MAX(Лист2!$B5:$Y5)=0,"",Лист2!J5/MAX(Лист2!$B5:$Y5))</f>
        <v>8.2551538053121612E-2</v>
      </c>
      <c r="O35" s="39">
        <f>IF(Лист2!K5/MAX(Лист2!$B5:$Y5)=0,"",Лист2!K5/MAX(Лист2!$B5:$Y5))</f>
        <v>9.5398810598750161E-2</v>
      </c>
      <c r="P35" s="39">
        <f>IF(Лист2!L5/MAX(Лист2!$B5:$Y5)=0,"",Лист2!L5/MAX(Лист2!$B5:$Y5))</f>
        <v>9.5976876507043923E-2</v>
      </c>
      <c r="Q35" s="39">
        <f>IF(Лист2!M5/MAX(Лист2!$B5:$Y5)=0,"",Лист2!M5/MAX(Лист2!$B5:$Y5))</f>
        <v>8.5270948116437137E-2</v>
      </c>
      <c r="R35" s="39">
        <f>IF(Лист2!N5/MAX(Лист2!$B5:$Y5)=0,"",Лист2!N5/MAX(Лист2!$B5:$Y5))</f>
        <v>5.9302355775184598E-2</v>
      </c>
      <c r="S35" s="39">
        <f>IF(Лист2!O5/MAX(Лист2!$B5:$Y5)=0,"",Лист2!O5/MAX(Лист2!$B5:$Y5))</f>
        <v>4.8000125924892306E-2</v>
      </c>
      <c r="T35" s="39">
        <f>IF(Лист2!P5/MAX(Лист2!$B5:$Y5)=0,"",Лист2!P5/MAX(Лист2!$B5:$Y5))</f>
        <v>6.1320923164354425E-2</v>
      </c>
      <c r="U35" s="39">
        <f>IF(Лист2!Q5/MAX(Лист2!$B5:$Y5)=0,"",Лист2!Q5/MAX(Лист2!$B5:$Y5))</f>
        <v>5.4672388896320874E-2</v>
      </c>
      <c r="V35" s="39">
        <f>IF(Лист2!R5/MAX(Лист2!$B5:$Y5)=0,"",Лист2!R5/MAX(Лист2!$B5:$Y5))</f>
        <v>5.5421449238060458E-2</v>
      </c>
      <c r="W35" s="39">
        <f>IF(Лист2!S5/MAX(Лист2!$B5:$Y5)=0,"",Лист2!S5/MAX(Лист2!$B5:$Y5))</f>
        <v>4.4815425541800874E-2</v>
      </c>
      <c r="X35" s="39">
        <f>IF(Лист2!T5/MAX(Лист2!$B5:$Y5)=0,"",Лист2!T5/MAX(Лист2!$B5:$Y5))</f>
        <v>3.7421857101918164E-2</v>
      </c>
      <c r="Y35" s="39">
        <f>IF(Лист2!U5/MAX(Лист2!$B5:$Y5)=0,"",Лист2!U5/MAX(Лист2!$B5:$Y5))</f>
        <v>3.8379325274964959E-2</v>
      </c>
      <c r="Z35" s="39">
        <f>IF(Лист2!V5/MAX(Лист2!$B5:$Y5)=0,"",Лист2!V5/MAX(Лист2!$B5:$Y5))</f>
        <v>4.1883206700835493E-2</v>
      </c>
      <c r="AA35" s="39">
        <f>IF(Лист2!W5/MAX(Лист2!$B5:$Y5)=0,"",Лист2!W5/MAX(Лист2!$B5:$Y5))</f>
        <v>5.193646725329637E-2</v>
      </c>
      <c r="AB35" s="39">
        <f>IF(Лист2!X5/MAX(Лист2!$B5:$Y5)=0,"",Лист2!X5/MAX(Лист2!$B5:$Y5))</f>
        <v>5.1536227417782507E-2</v>
      </c>
      <c r="AC35" s="40">
        <f>IF(Лист2!Y5/MAX(Лист2!$B5:$Y5)=0,"",Лист2!Y5/MAX(Лист2!$B5:$Y5))</f>
        <v>5.1323300853247551E-2</v>
      </c>
    </row>
    <row r="36" spans="1:29" x14ac:dyDescent="0.3">
      <c r="A36" s="28">
        <v>201602</v>
      </c>
      <c r="B36" s="16">
        <v>201612</v>
      </c>
      <c r="C36" s="29">
        <v>7306073.5999999298</v>
      </c>
      <c r="E36" s="21">
        <v>201606</v>
      </c>
      <c r="F36" s="38" t="str">
        <f>IF(Лист2!B6/MAX(Лист2!$B6:$Y6)=0,"",Лист2!B6/MAX(Лист2!$B6:$Y6))</f>
        <v/>
      </c>
      <c r="G36" s="39" t="str">
        <f>IF(Лист2!C6/MAX(Лист2!$B6:$Y6)=0,"",Лист2!C6/MAX(Лист2!$B6:$Y6))</f>
        <v/>
      </c>
      <c r="H36" s="39" t="str">
        <f>IF(Лист2!D6/MAX(Лист2!$B6:$Y6)=0,"",Лист2!D6/MAX(Лист2!$B6:$Y6))</f>
        <v/>
      </c>
      <c r="I36" s="39" t="str">
        <f>IF(Лист2!E6/MAX(Лист2!$B6:$Y6)=0,"",Лист2!E6/MAX(Лист2!$B6:$Y6))</f>
        <v/>
      </c>
      <c r="J36" s="39" t="str">
        <f>IF(Лист2!F6/MAX(Лист2!$B6:$Y6)=0,"",Лист2!F6/MAX(Лист2!$B6:$Y6))</f>
        <v/>
      </c>
      <c r="K36" s="39">
        <f>IF(Лист2!G6/MAX(Лист2!$B6:$Y6)=0,"",Лист2!G6/MAX(Лист2!$B6:$Y6))</f>
        <v>1</v>
      </c>
      <c r="L36" s="39">
        <f>IF(Лист2!H6/MAX(Лист2!$B6:$Y6)=0,"",Лист2!H6/MAX(Лист2!$B6:$Y6))</f>
        <v>0.10019339142385449</v>
      </c>
      <c r="M36" s="39">
        <f>IF(Лист2!I6/MAX(Лист2!$B6:$Y6)=0,"",Лист2!I6/MAX(Лист2!$B6:$Y6))</f>
        <v>0.10126451185463708</v>
      </c>
      <c r="N36" s="39">
        <f>IF(Лист2!J6/MAX(Лист2!$B6:$Y6)=0,"",Лист2!J6/MAX(Лист2!$B6:$Y6))</f>
        <v>9.1063402819062958E-2</v>
      </c>
      <c r="O36" s="39">
        <f>IF(Лист2!K6/MAX(Лист2!$B6:$Y6)=0,"",Лист2!K6/MAX(Лист2!$B6:$Y6))</f>
        <v>0.1055228128741575</v>
      </c>
      <c r="P36" s="39">
        <f>IF(Лист2!L6/MAX(Лист2!$B6:$Y6)=0,"",Лист2!L6/MAX(Лист2!$B6:$Y6))</f>
        <v>0.10646556015138159</v>
      </c>
      <c r="Q36" s="39">
        <f>IF(Лист2!M6/MAX(Лист2!$B6:$Y6)=0,"",Лист2!M6/MAX(Лист2!$B6:$Y6))</f>
        <v>8.8009131893943854E-2</v>
      </c>
      <c r="R36" s="39">
        <f>IF(Лист2!N6/MAX(Лист2!$B6:$Y6)=0,"",Лист2!N6/MAX(Лист2!$B6:$Y6))</f>
        <v>6.1999847875699579E-2</v>
      </c>
      <c r="S36" s="39">
        <f>IF(Лист2!O6/MAX(Лист2!$B6:$Y6)=0,"",Лист2!O6/MAX(Лист2!$B6:$Y6))</f>
        <v>5.3476098313031489E-2</v>
      </c>
      <c r="T36" s="39">
        <f>IF(Лист2!P6/MAX(Лист2!$B6:$Y6)=0,"",Лист2!P6/MAX(Лист2!$B6:$Y6))</f>
        <v>7.1793779930574439E-2</v>
      </c>
      <c r="U36" s="39">
        <f>IF(Лист2!Q6/MAX(Лист2!$B6:$Y6)=0,"",Лист2!Q6/MAX(Лист2!$B6:$Y6))</f>
        <v>6.2750065665986759E-2</v>
      </c>
      <c r="V36" s="39">
        <f>IF(Лист2!R6/MAX(Лист2!$B6:$Y6)=0,"",Лист2!R6/MAX(Лист2!$B6:$Y6))</f>
        <v>6.339966366314799E-2</v>
      </c>
      <c r="W36" s="39">
        <f>IF(Лист2!S6/MAX(Лист2!$B6:$Y6)=0,"",Лист2!S6/MAX(Лист2!$B6:$Y6))</f>
        <v>4.9430761237984393E-2</v>
      </c>
      <c r="X36" s="39">
        <f>IF(Лист2!T6/MAX(Лист2!$B6:$Y6)=0,"",Лист2!T6/MAX(Лист2!$B6:$Y6))</f>
        <v>4.4376726110576935E-2</v>
      </c>
      <c r="Y36" s="39">
        <f>IF(Лист2!U6/MAX(Лист2!$B6:$Y6)=0,"",Лист2!U6/MAX(Лист2!$B6:$Y6))</f>
        <v>4.0427008586456835E-2</v>
      </c>
      <c r="Z36" s="39">
        <f>IF(Лист2!V6/MAX(Лист2!$B6:$Y6)=0,"",Лист2!V6/MAX(Лист2!$B6:$Y6))</f>
        <v>3.7200582145135407E-2</v>
      </c>
      <c r="AA36" s="39">
        <f>IF(Лист2!W6/MAX(Лист2!$B6:$Y6)=0,"",Лист2!W6/MAX(Лист2!$B6:$Y6))</f>
        <v>4.63062752182734E-2</v>
      </c>
      <c r="AB36" s="39">
        <f>IF(Лист2!X6/MAX(Лист2!$B6:$Y6)=0,"",Лист2!X6/MAX(Лист2!$B6:$Y6))</f>
        <v>4.9192634784379588E-2</v>
      </c>
      <c r="AC36" s="40">
        <f>IF(Лист2!Y6/MAX(Лист2!$B6:$Y6)=0,"",Лист2!Y6/MAX(Лист2!$B6:$Y6))</f>
        <v>4.1807075433444675E-2</v>
      </c>
    </row>
    <row r="37" spans="1:29" x14ac:dyDescent="0.3">
      <c r="A37" s="28">
        <v>201602</v>
      </c>
      <c r="B37" s="16">
        <v>201701</v>
      </c>
      <c r="C37" s="29">
        <v>4892478.49999996</v>
      </c>
      <c r="E37" s="21">
        <v>201607</v>
      </c>
      <c r="F37" s="38" t="str">
        <f>IF(Лист2!B7/MAX(Лист2!$B7:$Y7)=0,"",Лист2!B7/MAX(Лист2!$B7:$Y7))</f>
        <v/>
      </c>
      <c r="G37" s="39" t="str">
        <f>IF(Лист2!C7/MAX(Лист2!$B7:$Y7)=0,"",Лист2!C7/MAX(Лист2!$B7:$Y7))</f>
        <v/>
      </c>
      <c r="H37" s="39" t="str">
        <f>IF(Лист2!D7/MAX(Лист2!$B7:$Y7)=0,"",Лист2!D7/MAX(Лист2!$B7:$Y7))</f>
        <v/>
      </c>
      <c r="I37" s="39" t="str">
        <f>IF(Лист2!E7/MAX(Лист2!$B7:$Y7)=0,"",Лист2!E7/MAX(Лист2!$B7:$Y7))</f>
        <v/>
      </c>
      <c r="J37" s="39" t="str">
        <f>IF(Лист2!F7/MAX(Лист2!$B7:$Y7)=0,"",Лист2!F7/MAX(Лист2!$B7:$Y7))</f>
        <v/>
      </c>
      <c r="K37" s="39" t="str">
        <f>IF(Лист2!G7/MAX(Лист2!$B7:$Y7)=0,"",Лист2!G7/MAX(Лист2!$B7:$Y7))</f>
        <v/>
      </c>
      <c r="L37" s="39">
        <f>IF(Лист2!H7/MAX(Лист2!$B7:$Y7)=0,"",Лист2!H7/MAX(Лист2!$B7:$Y7))</f>
        <v>1</v>
      </c>
      <c r="M37" s="39">
        <f>IF(Лист2!I7/MAX(Лист2!$B7:$Y7)=0,"",Лист2!I7/MAX(Лист2!$B7:$Y7))</f>
        <v>0.10673979169420877</v>
      </c>
      <c r="N37" s="39">
        <f>IF(Лист2!J7/MAX(Лист2!$B7:$Y7)=0,"",Лист2!J7/MAX(Лист2!$B7:$Y7))</f>
        <v>8.7617589181035405E-2</v>
      </c>
      <c r="O37" s="39">
        <f>IF(Лист2!K7/MAX(Лист2!$B7:$Y7)=0,"",Лист2!K7/MAX(Лист2!$B7:$Y7))</f>
        <v>9.9330803792994193E-2</v>
      </c>
      <c r="P37" s="39">
        <f>IF(Лист2!L7/MAX(Лист2!$B7:$Y7)=0,"",Лист2!L7/MAX(Лист2!$B7:$Y7))</f>
        <v>8.7409966843210979E-2</v>
      </c>
      <c r="Q37" s="39">
        <f>IF(Лист2!M7/MAX(Лист2!$B7:$Y7)=0,"",Лист2!M7/MAX(Лист2!$B7:$Y7))</f>
        <v>8.1683773527990805E-2</v>
      </c>
      <c r="R37" s="39">
        <f>IF(Лист2!N7/MAX(Лист2!$B7:$Y7)=0,"",Лист2!N7/MAX(Лист2!$B7:$Y7))</f>
        <v>6.2411538423875028E-2</v>
      </c>
      <c r="S37" s="39">
        <f>IF(Лист2!O7/MAX(Лист2!$B7:$Y7)=0,"",Лист2!O7/MAX(Лист2!$B7:$Y7))</f>
        <v>5.3663798172717943E-2</v>
      </c>
      <c r="T37" s="39">
        <f>IF(Лист2!P7/MAX(Лист2!$B7:$Y7)=0,"",Лист2!P7/MAX(Лист2!$B7:$Y7))</f>
        <v>6.9559185644153088E-2</v>
      </c>
      <c r="U37" s="39">
        <f>IF(Лист2!Q7/MAX(Лист2!$B7:$Y7)=0,"",Лист2!Q7/MAX(Лист2!$B7:$Y7))</f>
        <v>6.048714731616707E-2</v>
      </c>
      <c r="V37" s="39">
        <f>IF(Лист2!R7/MAX(Лист2!$B7:$Y7)=0,"",Лист2!R7/MAX(Лист2!$B7:$Y7))</f>
        <v>6.2492105475291021E-2</v>
      </c>
      <c r="W37" s="39">
        <f>IF(Лист2!S7/MAX(Лист2!$B7:$Y7)=0,"",Лист2!S7/MAX(Лист2!$B7:$Y7))</f>
        <v>4.7765379706029461E-2</v>
      </c>
      <c r="X37" s="39">
        <f>IF(Лист2!T7/MAX(Лист2!$B7:$Y7)=0,"",Лист2!T7/MAX(Лист2!$B7:$Y7))</f>
        <v>4.5841804732089091E-2</v>
      </c>
      <c r="Y37" s="39">
        <f>IF(Лист2!U7/MAX(Лист2!$B7:$Y7)=0,"",Лист2!U7/MAX(Лист2!$B7:$Y7))</f>
        <v>4.2922504708676451E-2</v>
      </c>
      <c r="Z37" s="39">
        <f>IF(Лист2!V7/MAX(Лист2!$B7:$Y7)=0,"",Лист2!V7/MAX(Лист2!$B7:$Y7))</f>
        <v>4.3134396053899987E-2</v>
      </c>
      <c r="AA37" s="39">
        <f>IF(Лист2!W7/MAX(Лист2!$B7:$Y7)=0,"",Лист2!W7/MAX(Лист2!$B7:$Y7))</f>
        <v>5.0343389329042122E-2</v>
      </c>
      <c r="AB37" s="39">
        <f>IF(Лист2!X7/MAX(Лист2!$B7:$Y7)=0,"",Лист2!X7/MAX(Лист2!$B7:$Y7))</f>
        <v>4.434346684082309E-2</v>
      </c>
      <c r="AC37" s="40">
        <f>IF(Лист2!Y7/MAX(Лист2!$B7:$Y7)=0,"",Лист2!Y7/MAX(Лист2!$B7:$Y7))</f>
        <v>4.3374339381571328E-2</v>
      </c>
    </row>
    <row r="38" spans="1:29" x14ac:dyDescent="0.3">
      <c r="A38" s="28">
        <v>201602</v>
      </c>
      <c r="B38" s="16">
        <v>201702</v>
      </c>
      <c r="C38" s="29">
        <v>4437731.8999999696</v>
      </c>
      <c r="E38" s="21">
        <v>201608</v>
      </c>
      <c r="F38" s="38" t="str">
        <f>IF(Лист2!B8/MAX(Лист2!$B8:$Y8)=0,"",Лист2!B8/MAX(Лист2!$B8:$Y8))</f>
        <v/>
      </c>
      <c r="G38" s="39" t="str">
        <f>IF(Лист2!C8/MAX(Лист2!$B8:$Y8)=0,"",Лист2!C8/MAX(Лист2!$B8:$Y8))</f>
        <v/>
      </c>
      <c r="H38" s="39" t="str">
        <f>IF(Лист2!D8/MAX(Лист2!$B8:$Y8)=0,"",Лист2!D8/MAX(Лист2!$B8:$Y8))</f>
        <v/>
      </c>
      <c r="I38" s="39" t="str">
        <f>IF(Лист2!E8/MAX(Лист2!$B8:$Y8)=0,"",Лист2!E8/MAX(Лист2!$B8:$Y8))</f>
        <v/>
      </c>
      <c r="J38" s="39" t="str">
        <f>IF(Лист2!F8/MAX(Лист2!$B8:$Y8)=0,"",Лист2!F8/MAX(Лист2!$B8:$Y8))</f>
        <v/>
      </c>
      <c r="K38" s="39" t="str">
        <f>IF(Лист2!G8/MAX(Лист2!$B8:$Y8)=0,"",Лист2!G8/MAX(Лист2!$B8:$Y8))</f>
        <v/>
      </c>
      <c r="L38" s="39" t="str">
        <f>IF(Лист2!H8/MAX(Лист2!$B8:$Y8)=0,"",Лист2!H8/MAX(Лист2!$B8:$Y8))</f>
        <v/>
      </c>
      <c r="M38" s="39">
        <f>IF(Лист2!I8/MAX(Лист2!$B8:$Y8)=0,"",Лист2!I8/MAX(Лист2!$B8:$Y8))</f>
        <v>1</v>
      </c>
      <c r="N38" s="39">
        <f>IF(Лист2!J8/MAX(Лист2!$B8:$Y8)=0,"",Лист2!J8/MAX(Лист2!$B8:$Y8))</f>
        <v>9.4029536558624366E-2</v>
      </c>
      <c r="O38" s="39">
        <f>IF(Лист2!K8/MAX(Лист2!$B8:$Y8)=0,"",Лист2!K8/MAX(Лист2!$B8:$Y8))</f>
        <v>9.1549711881612969E-2</v>
      </c>
      <c r="P38" s="39">
        <f>IF(Лист2!L8/MAX(Лист2!$B8:$Y8)=0,"",Лист2!L8/MAX(Лист2!$B8:$Y8))</f>
        <v>8.8874767134141469E-2</v>
      </c>
      <c r="Q38" s="39">
        <f>IF(Лист2!M8/MAX(Лист2!$B8:$Y8)=0,"",Лист2!M8/MAX(Лист2!$B8:$Y8))</f>
        <v>7.7425610048665924E-2</v>
      </c>
      <c r="R38" s="39">
        <f>IF(Лист2!N8/MAX(Лист2!$B8:$Y8)=0,"",Лист2!N8/MAX(Лист2!$B8:$Y8))</f>
        <v>5.4733953013342877E-2</v>
      </c>
      <c r="S38" s="39">
        <f>IF(Лист2!O8/MAX(Лист2!$B8:$Y8)=0,"",Лист2!O8/MAX(Лист2!$B8:$Y8))</f>
        <v>4.9500931811751914E-2</v>
      </c>
      <c r="T38" s="39">
        <f>IF(Лист2!P8/MAX(Лист2!$B8:$Y8)=0,"",Лист2!P8/MAX(Лист2!$B8:$Y8))</f>
        <v>6.6207533848099936E-2</v>
      </c>
      <c r="U38" s="39">
        <f>IF(Лист2!Q8/MAX(Лист2!$B8:$Y8)=0,"",Лист2!Q8/MAX(Лист2!$B8:$Y8))</f>
        <v>5.3091344857144673E-2</v>
      </c>
      <c r="V38" s="39">
        <f>IF(Лист2!R8/MAX(Лист2!$B8:$Y8)=0,"",Лист2!R8/MAX(Лист2!$B8:$Y8))</f>
        <v>5.0737069570823128E-2</v>
      </c>
      <c r="W38" s="39">
        <f>IF(Лист2!S8/MAX(Лист2!$B8:$Y8)=0,"",Лист2!S8/MAX(Лист2!$B8:$Y8))</f>
        <v>4.220421263614256E-2</v>
      </c>
      <c r="X38" s="39">
        <f>IF(Лист2!T8/MAX(Лист2!$B8:$Y8)=0,"",Лист2!T8/MAX(Лист2!$B8:$Y8))</f>
        <v>3.3784923958814508E-2</v>
      </c>
      <c r="Y38" s="39">
        <f>IF(Лист2!U8/MAX(Лист2!$B8:$Y8)=0,"",Лист2!U8/MAX(Лист2!$B8:$Y8))</f>
        <v>3.63076403965953E-2</v>
      </c>
      <c r="Z38" s="39">
        <f>IF(Лист2!V8/MAX(Лист2!$B8:$Y8)=0,"",Лист2!V8/MAX(Лист2!$B8:$Y8))</f>
        <v>4.1483934066433477E-2</v>
      </c>
      <c r="AA38" s="39">
        <f>IF(Лист2!W8/MAX(Лист2!$B8:$Y8)=0,"",Лист2!W8/MAX(Лист2!$B8:$Y8))</f>
        <v>4.6720255304023697E-2</v>
      </c>
      <c r="AB38" s="39">
        <f>IF(Лист2!X8/MAX(Лист2!$B8:$Y8)=0,"",Лист2!X8/MAX(Лист2!$B8:$Y8))</f>
        <v>4.7701898466307395E-2</v>
      </c>
      <c r="AC38" s="40">
        <f>IF(Лист2!Y8/MAX(Лист2!$B8:$Y8)=0,"",Лист2!Y8/MAX(Лист2!$B8:$Y8))</f>
        <v>4.4249608035833339E-2</v>
      </c>
    </row>
    <row r="39" spans="1:29" x14ac:dyDescent="0.3">
      <c r="A39" s="28">
        <v>201602</v>
      </c>
      <c r="B39" s="16">
        <v>201703</v>
      </c>
      <c r="C39" s="29">
        <v>5412307.5999999698</v>
      </c>
      <c r="E39" s="21">
        <v>201609</v>
      </c>
      <c r="F39" s="38" t="str">
        <f>IF(Лист2!B9/MAX(Лист2!$B9:$Y9)=0,"",Лист2!B9/MAX(Лист2!$B9:$Y9))</f>
        <v/>
      </c>
      <c r="G39" s="39" t="str">
        <f>IF(Лист2!C9/MAX(Лист2!$B9:$Y9)=0,"",Лист2!C9/MAX(Лист2!$B9:$Y9))</f>
        <v/>
      </c>
      <c r="H39" s="39" t="str">
        <f>IF(Лист2!D9/MAX(Лист2!$B9:$Y9)=0,"",Лист2!D9/MAX(Лист2!$B9:$Y9))</f>
        <v/>
      </c>
      <c r="I39" s="39" t="str">
        <f>IF(Лист2!E9/MAX(Лист2!$B9:$Y9)=0,"",Лист2!E9/MAX(Лист2!$B9:$Y9))</f>
        <v/>
      </c>
      <c r="J39" s="39" t="str">
        <f>IF(Лист2!F9/MAX(Лист2!$B9:$Y9)=0,"",Лист2!F9/MAX(Лист2!$B9:$Y9))</f>
        <v/>
      </c>
      <c r="K39" s="39" t="str">
        <f>IF(Лист2!G9/MAX(Лист2!$B9:$Y9)=0,"",Лист2!G9/MAX(Лист2!$B9:$Y9))</f>
        <v/>
      </c>
      <c r="L39" s="39" t="str">
        <f>IF(Лист2!H9/MAX(Лист2!$B9:$Y9)=0,"",Лист2!H9/MAX(Лист2!$B9:$Y9))</f>
        <v/>
      </c>
      <c r="M39" s="39" t="str">
        <f>IF(Лист2!I9/MAX(Лист2!$B9:$Y9)=0,"",Лист2!I9/MAX(Лист2!$B9:$Y9))</f>
        <v/>
      </c>
      <c r="N39" s="39">
        <f>IF(Лист2!J9/MAX(Лист2!$B9:$Y9)=0,"",Лист2!J9/MAX(Лист2!$B9:$Y9))</f>
        <v>1</v>
      </c>
      <c r="O39" s="39">
        <f>IF(Лист2!K9/MAX(Лист2!$B9:$Y9)=0,"",Лист2!K9/MAX(Лист2!$B9:$Y9))</f>
        <v>0.11174221988220938</v>
      </c>
      <c r="P39" s="39">
        <f>IF(Лист2!L9/MAX(Лист2!$B9:$Y9)=0,"",Лист2!L9/MAX(Лист2!$B9:$Y9))</f>
        <v>9.4294989002670457E-2</v>
      </c>
      <c r="Q39" s="39">
        <f>IF(Лист2!M9/MAX(Лист2!$B9:$Y9)=0,"",Лист2!M9/MAX(Лист2!$B9:$Y9))</f>
        <v>8.2315780286067133E-2</v>
      </c>
      <c r="R39" s="39">
        <f>IF(Лист2!N9/MAX(Лист2!$B9:$Y9)=0,"",Лист2!N9/MAX(Лист2!$B9:$Y9))</f>
        <v>5.780891153942451E-2</v>
      </c>
      <c r="S39" s="39">
        <f>IF(Лист2!O9/MAX(Лист2!$B9:$Y9)=0,"",Лист2!O9/MAX(Лист2!$B9:$Y9))</f>
        <v>5.0282265105698297E-2</v>
      </c>
      <c r="T39" s="39">
        <f>IF(Лист2!P9/MAX(Лист2!$B9:$Y9)=0,"",Лист2!P9/MAX(Лист2!$B9:$Y9))</f>
        <v>6.6487853556133764E-2</v>
      </c>
      <c r="U39" s="39">
        <f>IF(Лист2!Q9/MAX(Лист2!$B9:$Y9)=0,"",Лист2!Q9/MAX(Лист2!$B9:$Y9))</f>
        <v>5.3855287492622111E-2</v>
      </c>
      <c r="V39" s="39">
        <f>IF(Лист2!R9/MAX(Лист2!$B9:$Y9)=0,"",Лист2!R9/MAX(Лист2!$B9:$Y9))</f>
        <v>5.1921249177356105E-2</v>
      </c>
      <c r="W39" s="39">
        <f>IF(Лист2!S9/MAX(Лист2!$B9:$Y9)=0,"",Лист2!S9/MAX(Лист2!$B9:$Y9))</f>
        <v>4.0920004064833128E-2</v>
      </c>
      <c r="X39" s="39">
        <f>IF(Лист2!T9/MAX(Лист2!$B9:$Y9)=0,"",Лист2!T9/MAX(Лист2!$B9:$Y9))</f>
        <v>3.4630011802415338E-2</v>
      </c>
      <c r="Y39" s="39">
        <f>IF(Лист2!U9/MAX(Лист2!$B9:$Y9)=0,"",Лист2!U9/MAX(Лист2!$B9:$Y9))</f>
        <v>3.6493162235185513E-2</v>
      </c>
      <c r="Z39" s="39">
        <f>IF(Лист2!V9/MAX(Лист2!$B9:$Y9)=0,"",Лист2!V9/MAX(Лист2!$B9:$Y9))</f>
        <v>3.9190588743187822E-2</v>
      </c>
      <c r="AA39" s="39">
        <f>IF(Лист2!W9/MAX(Лист2!$B9:$Y9)=0,"",Лист2!W9/MAX(Лист2!$B9:$Y9))</f>
        <v>4.6043683820193602E-2</v>
      </c>
      <c r="AB39" s="39">
        <f>IF(Лист2!X9/MAX(Лист2!$B9:$Y9)=0,"",Лист2!X9/MAX(Лист2!$B9:$Y9))</f>
        <v>5.1421523744399164E-2</v>
      </c>
      <c r="AC39" s="40">
        <f>IF(Лист2!Y9/MAX(Лист2!$B9:$Y9)=0,"",Лист2!Y9/MAX(Лист2!$B9:$Y9))</f>
        <v>4.529545318374887E-2</v>
      </c>
    </row>
    <row r="40" spans="1:29" x14ac:dyDescent="0.3">
      <c r="A40" s="28">
        <v>201602</v>
      </c>
      <c r="B40" s="16">
        <v>201704</v>
      </c>
      <c r="C40" s="29">
        <v>4516661.0999999801</v>
      </c>
      <c r="E40" s="21">
        <v>201610</v>
      </c>
      <c r="F40" s="38" t="str">
        <f>IF(Лист2!B10/MAX(Лист2!$B10:$Y10)=0,"",Лист2!B10/MAX(Лист2!$B10:$Y10))</f>
        <v/>
      </c>
      <c r="G40" s="39" t="str">
        <f>IF(Лист2!C10/MAX(Лист2!$B10:$Y10)=0,"",Лист2!C10/MAX(Лист2!$B10:$Y10))</f>
        <v/>
      </c>
      <c r="H40" s="39" t="str">
        <f>IF(Лист2!D10/MAX(Лист2!$B10:$Y10)=0,"",Лист2!D10/MAX(Лист2!$B10:$Y10))</f>
        <v/>
      </c>
      <c r="I40" s="39" t="str">
        <f>IF(Лист2!E10/MAX(Лист2!$B10:$Y10)=0,"",Лист2!E10/MAX(Лист2!$B10:$Y10))</f>
        <v/>
      </c>
      <c r="J40" s="39" t="str">
        <f>IF(Лист2!F10/MAX(Лист2!$B10:$Y10)=0,"",Лист2!F10/MAX(Лист2!$B10:$Y10))</f>
        <v/>
      </c>
      <c r="K40" s="39" t="str">
        <f>IF(Лист2!G10/MAX(Лист2!$B10:$Y10)=0,"",Лист2!G10/MAX(Лист2!$B10:$Y10))</f>
        <v/>
      </c>
      <c r="L40" s="39" t="str">
        <f>IF(Лист2!H10/MAX(Лист2!$B10:$Y10)=0,"",Лист2!H10/MAX(Лист2!$B10:$Y10))</f>
        <v/>
      </c>
      <c r="M40" s="39" t="str">
        <f>IF(Лист2!I10/MAX(Лист2!$B10:$Y10)=0,"",Лист2!I10/MAX(Лист2!$B10:$Y10))</f>
        <v/>
      </c>
      <c r="N40" s="39" t="str">
        <f>IF(Лист2!J10/MAX(Лист2!$B10:$Y10)=0,"",Лист2!J10/MAX(Лист2!$B10:$Y10))</f>
        <v/>
      </c>
      <c r="O40" s="39">
        <f>IF(Лист2!K10/MAX(Лист2!$B10:$Y10)=0,"",Лист2!K10/MAX(Лист2!$B10:$Y10))</f>
        <v>1</v>
      </c>
      <c r="P40" s="39">
        <f>IF(Лист2!L10/MAX(Лист2!$B10:$Y10)=0,"",Лист2!L10/MAX(Лист2!$B10:$Y10))</f>
        <v>0.11436002853640422</v>
      </c>
      <c r="Q40" s="39">
        <f>IF(Лист2!M10/MAX(Лист2!$B10:$Y10)=0,"",Лист2!M10/MAX(Лист2!$B10:$Y10))</f>
        <v>9.319290963634326E-2</v>
      </c>
      <c r="R40" s="39">
        <f>IF(Лист2!N10/MAX(Лист2!$B10:$Y10)=0,"",Лист2!N10/MAX(Лист2!$B10:$Y10))</f>
        <v>6.3327554536530134E-2</v>
      </c>
      <c r="S40" s="39">
        <f>IF(Лист2!O10/MAX(Лист2!$B10:$Y10)=0,"",Лист2!O10/MAX(Лист2!$B10:$Y10))</f>
        <v>4.9809320980848663E-2</v>
      </c>
      <c r="T40" s="39">
        <f>IF(Лист2!P10/MAX(Лист2!$B10:$Y10)=0,"",Лист2!P10/MAX(Лист2!$B10:$Y10))</f>
        <v>6.7537418701627272E-2</v>
      </c>
      <c r="U40" s="39">
        <f>IF(Лист2!Q10/MAX(Лист2!$B10:$Y10)=0,"",Лист2!Q10/MAX(Лист2!$B10:$Y10))</f>
        <v>5.8098507923757529E-2</v>
      </c>
      <c r="V40" s="39">
        <f>IF(Лист2!R10/MAX(Лист2!$B10:$Y10)=0,"",Лист2!R10/MAX(Лист2!$B10:$Y10))</f>
        <v>5.7088877420043205E-2</v>
      </c>
      <c r="W40" s="39">
        <f>IF(Лист2!S10/MAX(Лист2!$B10:$Y10)=0,"",Лист2!S10/MAX(Лист2!$B10:$Y10))</f>
        <v>3.7304989708924603E-2</v>
      </c>
      <c r="X40" s="39">
        <f>IF(Лист2!T10/MAX(Лист2!$B10:$Y10)=0,"",Лист2!T10/MAX(Лист2!$B10:$Y10))</f>
        <v>3.2398082960313913E-2</v>
      </c>
      <c r="Y40" s="39">
        <f>IF(Лист2!U10/MAX(Лист2!$B10:$Y10)=0,"",Лист2!U10/MAX(Лист2!$B10:$Y10))</f>
        <v>3.59675291748945E-2</v>
      </c>
      <c r="Z40" s="39">
        <f>IF(Лист2!V10/MAX(Лист2!$B10:$Y10)=0,"",Лист2!V10/MAX(Лист2!$B10:$Y10))</f>
        <v>3.8473584727837559E-2</v>
      </c>
      <c r="AA40" s="39">
        <f>IF(Лист2!W10/MAX(Лист2!$B10:$Y10)=0,"",Лист2!W10/MAX(Лист2!$B10:$Y10))</f>
        <v>4.8901841979930236E-2</v>
      </c>
      <c r="AB40" s="39">
        <f>IF(Лист2!X10/MAX(Лист2!$B10:$Y10)=0,"",Лист2!X10/MAX(Лист2!$B10:$Y10))</f>
        <v>4.5444265429229538E-2</v>
      </c>
      <c r="AC40" s="40">
        <f>IF(Лист2!Y10/MAX(Лист2!$B10:$Y10)=0,"",Лист2!Y10/MAX(Лист2!$B10:$Y10))</f>
        <v>4.4118988610264073E-2</v>
      </c>
    </row>
    <row r="41" spans="1:29" x14ac:dyDescent="0.3">
      <c r="A41" s="28">
        <v>201602</v>
      </c>
      <c r="B41" s="16">
        <v>201705</v>
      </c>
      <c r="C41" s="29">
        <v>4332447.6999999797</v>
      </c>
      <c r="E41" s="21">
        <v>201611</v>
      </c>
      <c r="F41" s="38" t="str">
        <f>IF(Лист2!B11/MAX(Лист2!$B11:$Y11)=0,"",Лист2!B11/MAX(Лист2!$B11:$Y11))</f>
        <v/>
      </c>
      <c r="G41" s="39" t="str">
        <f>IF(Лист2!C11/MAX(Лист2!$B11:$Y11)=0,"",Лист2!C11/MAX(Лист2!$B11:$Y11))</f>
        <v/>
      </c>
      <c r="H41" s="39" t="str">
        <f>IF(Лист2!D11/MAX(Лист2!$B11:$Y11)=0,"",Лист2!D11/MAX(Лист2!$B11:$Y11))</f>
        <v/>
      </c>
      <c r="I41" s="39" t="str">
        <f>IF(Лист2!E11/MAX(Лист2!$B11:$Y11)=0,"",Лист2!E11/MAX(Лист2!$B11:$Y11))</f>
        <v/>
      </c>
      <c r="J41" s="39" t="str">
        <f>IF(Лист2!F11/MAX(Лист2!$B11:$Y11)=0,"",Лист2!F11/MAX(Лист2!$B11:$Y11))</f>
        <v/>
      </c>
      <c r="K41" s="39" t="str">
        <f>IF(Лист2!G11/MAX(Лист2!$B11:$Y11)=0,"",Лист2!G11/MAX(Лист2!$B11:$Y11))</f>
        <v/>
      </c>
      <c r="L41" s="39" t="str">
        <f>IF(Лист2!H11/MAX(Лист2!$B11:$Y11)=0,"",Лист2!H11/MAX(Лист2!$B11:$Y11))</f>
        <v/>
      </c>
      <c r="M41" s="39" t="str">
        <f>IF(Лист2!I11/MAX(Лист2!$B11:$Y11)=0,"",Лист2!I11/MAX(Лист2!$B11:$Y11))</f>
        <v/>
      </c>
      <c r="N41" s="39" t="str">
        <f>IF(Лист2!J11/MAX(Лист2!$B11:$Y11)=0,"",Лист2!J11/MAX(Лист2!$B11:$Y11))</f>
        <v/>
      </c>
      <c r="O41" s="39" t="str">
        <f>IF(Лист2!K11/MAX(Лист2!$B11:$Y11)=0,"",Лист2!K11/MAX(Лист2!$B11:$Y11))</f>
        <v/>
      </c>
      <c r="P41" s="39">
        <f>IF(Лист2!L11/MAX(Лист2!$B11:$Y11)=0,"",Лист2!L11/MAX(Лист2!$B11:$Y11))</f>
        <v>1</v>
      </c>
      <c r="Q41" s="39">
        <f>IF(Лист2!M11/MAX(Лист2!$B11:$Y11)=0,"",Лист2!M11/MAX(Лист2!$B11:$Y11))</f>
        <v>7.8412016535949078E-2</v>
      </c>
      <c r="R41" s="39">
        <f>IF(Лист2!N11/MAX(Лист2!$B11:$Y11)=0,"",Лист2!N11/MAX(Лист2!$B11:$Y11))</f>
        <v>4.9713458833986007E-2</v>
      </c>
      <c r="S41" s="39">
        <f>IF(Лист2!O11/MAX(Лист2!$B11:$Y11)=0,"",Лист2!O11/MAX(Лист2!$B11:$Y11))</f>
        <v>3.6746206787549585E-2</v>
      </c>
      <c r="T41" s="39">
        <f>IF(Лист2!P11/MAX(Лист2!$B11:$Y11)=0,"",Лист2!P11/MAX(Лист2!$B11:$Y11))</f>
        <v>4.6779555234285716E-2</v>
      </c>
      <c r="U41" s="39">
        <f>IF(Лист2!Q11/MAX(Лист2!$B11:$Y11)=0,"",Лист2!Q11/MAX(Лист2!$B11:$Y11))</f>
        <v>4.3005014808783437E-2</v>
      </c>
      <c r="V41" s="39">
        <f>IF(Лист2!R11/MAX(Лист2!$B11:$Y11)=0,"",Лист2!R11/MAX(Лист2!$B11:$Y11))</f>
        <v>3.6114407536554143E-2</v>
      </c>
      <c r="W41" s="39">
        <f>IF(Лист2!S11/MAX(Лист2!$B11:$Y11)=0,"",Лист2!S11/MAX(Лист2!$B11:$Y11))</f>
        <v>3.1249124405307045E-2</v>
      </c>
      <c r="X41" s="39">
        <f>IF(Лист2!T11/MAX(Лист2!$B11:$Y11)=0,"",Лист2!T11/MAX(Лист2!$B11:$Y11))</f>
        <v>2.7894755178540849E-2</v>
      </c>
      <c r="Y41" s="39">
        <f>IF(Лист2!U11/MAX(Лист2!$B11:$Y11)=0,"",Лист2!U11/MAX(Лист2!$B11:$Y11))</f>
        <v>2.8440124334186915E-2</v>
      </c>
      <c r="Z41" s="39">
        <f>IF(Лист2!V11/MAX(Лист2!$B11:$Y11)=0,"",Лист2!V11/MAX(Лист2!$B11:$Y11))</f>
        <v>3.0000089119504223E-2</v>
      </c>
      <c r="AA41" s="39">
        <f>IF(Лист2!W11/MAX(Лист2!$B11:$Y11)=0,"",Лист2!W11/MAX(Лист2!$B11:$Y11))</f>
        <v>3.6387988582724427E-2</v>
      </c>
      <c r="AB41" s="39">
        <f>IF(Лист2!X11/MAX(Лист2!$B11:$Y11)=0,"",Лист2!X11/MAX(Лист2!$B11:$Y11))</f>
        <v>4.5451718622989329E-2</v>
      </c>
      <c r="AC41" s="40">
        <f>IF(Лист2!Y11/MAX(Лист2!$B11:$Y11)=0,"",Лист2!Y11/MAX(Лист2!$B11:$Y11))</f>
        <v>3.917856710820164E-2</v>
      </c>
    </row>
    <row r="42" spans="1:29" x14ac:dyDescent="0.3">
      <c r="A42" s="28">
        <v>201602</v>
      </c>
      <c r="B42" s="16">
        <v>201706</v>
      </c>
      <c r="C42" s="29">
        <v>3735001.8999999901</v>
      </c>
      <c r="E42" s="21">
        <v>201612</v>
      </c>
      <c r="F42" s="38" t="str">
        <f>IF(Лист2!B12/MAX(Лист2!$B12:$Y12)=0,"",Лист2!B12/MAX(Лист2!$B12:$Y12))</f>
        <v/>
      </c>
      <c r="G42" s="39" t="str">
        <f>IF(Лист2!C12/MAX(Лист2!$B12:$Y12)=0,"",Лист2!C12/MAX(Лист2!$B12:$Y12))</f>
        <v/>
      </c>
      <c r="H42" s="39" t="str">
        <f>IF(Лист2!D12/MAX(Лист2!$B12:$Y12)=0,"",Лист2!D12/MAX(Лист2!$B12:$Y12))</f>
        <v/>
      </c>
      <c r="I42" s="39" t="str">
        <f>IF(Лист2!E12/MAX(Лист2!$B12:$Y12)=0,"",Лист2!E12/MAX(Лист2!$B12:$Y12))</f>
        <v/>
      </c>
      <c r="J42" s="39" t="str">
        <f>IF(Лист2!F12/MAX(Лист2!$B12:$Y12)=0,"",Лист2!F12/MAX(Лист2!$B12:$Y12))</f>
        <v/>
      </c>
      <c r="K42" s="39" t="str">
        <f>IF(Лист2!G12/MAX(Лист2!$B12:$Y12)=0,"",Лист2!G12/MAX(Лист2!$B12:$Y12))</f>
        <v/>
      </c>
      <c r="L42" s="39" t="str">
        <f>IF(Лист2!H12/MAX(Лист2!$B12:$Y12)=0,"",Лист2!H12/MAX(Лист2!$B12:$Y12))</f>
        <v/>
      </c>
      <c r="M42" s="39" t="str">
        <f>IF(Лист2!I12/MAX(Лист2!$B12:$Y12)=0,"",Лист2!I12/MAX(Лист2!$B12:$Y12))</f>
        <v/>
      </c>
      <c r="N42" s="39" t="str">
        <f>IF(Лист2!J12/MAX(Лист2!$B12:$Y12)=0,"",Лист2!J12/MAX(Лист2!$B12:$Y12))</f>
        <v/>
      </c>
      <c r="O42" s="39" t="str">
        <f>IF(Лист2!K12/MAX(Лист2!$B12:$Y12)=0,"",Лист2!K12/MAX(Лист2!$B12:$Y12))</f>
        <v/>
      </c>
      <c r="P42" s="39" t="str">
        <f>IF(Лист2!L12/MAX(Лист2!$B12:$Y12)=0,"",Лист2!L12/MAX(Лист2!$B12:$Y12))</f>
        <v/>
      </c>
      <c r="Q42" s="39">
        <f>IF(Лист2!M12/MAX(Лист2!$B12:$Y12)=0,"",Лист2!M12/MAX(Лист2!$B12:$Y12))</f>
        <v>1</v>
      </c>
      <c r="R42" s="39">
        <f>IF(Лист2!N12/MAX(Лист2!$B12:$Y12)=0,"",Лист2!N12/MAX(Лист2!$B12:$Y12))</f>
        <v>5.7259116281370058E-2</v>
      </c>
      <c r="S42" s="39">
        <f>IF(Лист2!O12/MAX(Лист2!$B12:$Y12)=0,"",Лист2!O12/MAX(Лист2!$B12:$Y12))</f>
        <v>3.7991897212366524E-2</v>
      </c>
      <c r="T42" s="39">
        <f>IF(Лист2!P12/MAX(Лист2!$B12:$Y12)=0,"",Лист2!P12/MAX(Лист2!$B12:$Y12))</f>
        <v>4.8956080623791393E-2</v>
      </c>
      <c r="U42" s="39">
        <f>IF(Лист2!Q12/MAX(Лист2!$B12:$Y12)=0,"",Лист2!Q12/MAX(Лист2!$B12:$Y12))</f>
        <v>3.9335757147399723E-2</v>
      </c>
      <c r="V42" s="39">
        <f>IF(Лист2!R12/MAX(Лист2!$B12:$Y12)=0,"",Лист2!R12/MAX(Лист2!$B12:$Y12))</f>
        <v>3.9998825441059427E-2</v>
      </c>
      <c r="W42" s="39">
        <f>IF(Лист2!S12/MAX(Лист2!$B12:$Y12)=0,"",Лист2!S12/MAX(Лист2!$B12:$Y12))</f>
        <v>3.1881433247214021E-2</v>
      </c>
      <c r="X42" s="39">
        <f>IF(Лист2!T12/MAX(Лист2!$B12:$Y12)=0,"",Лист2!T12/MAX(Лист2!$B12:$Y12))</f>
        <v>2.7364620875270401E-2</v>
      </c>
      <c r="Y42" s="39">
        <f>IF(Лист2!U12/MAX(Лист2!$B12:$Y12)=0,"",Лист2!U12/MAX(Лист2!$B12:$Y12))</f>
        <v>2.7715986243692498E-2</v>
      </c>
      <c r="Z42" s="39">
        <f>IF(Лист2!V12/MAX(Лист2!$B12:$Y12)=0,"",Лист2!V12/MAX(Лист2!$B12:$Y12))</f>
        <v>2.8150388937579415E-2</v>
      </c>
      <c r="AA42" s="39">
        <f>IF(Лист2!W12/MAX(Лист2!$B12:$Y12)=0,"",Лист2!W12/MAX(Лист2!$B12:$Y12))</f>
        <v>3.3673358340293863E-2</v>
      </c>
      <c r="AB42" s="39">
        <f>IF(Лист2!X12/MAX(Лист2!$B12:$Y12)=0,"",Лист2!X12/MAX(Лист2!$B12:$Y12))</f>
        <v>4.0298216662133061E-2</v>
      </c>
      <c r="AC42" s="40">
        <f>IF(Лист2!Y12/MAX(Лист2!$B12:$Y12)=0,"",Лист2!Y12/MAX(Лист2!$B12:$Y12))</f>
        <v>3.8375280754825658E-2</v>
      </c>
    </row>
    <row r="43" spans="1:29" x14ac:dyDescent="0.3">
      <c r="A43" s="28">
        <v>201602</v>
      </c>
      <c r="B43" s="16">
        <v>201707</v>
      </c>
      <c r="C43" s="29">
        <v>2893800.7</v>
      </c>
      <c r="E43" s="21">
        <v>201701</v>
      </c>
      <c r="F43" s="38" t="str">
        <f>IF(Лист2!B13/MAX(Лист2!$B13:$Y13)=0,"",Лист2!B13/MAX(Лист2!$B13:$Y13))</f>
        <v/>
      </c>
      <c r="G43" s="39" t="str">
        <f>IF(Лист2!C13/MAX(Лист2!$B13:$Y13)=0,"",Лист2!C13/MAX(Лист2!$B13:$Y13))</f>
        <v/>
      </c>
      <c r="H43" s="39" t="str">
        <f>IF(Лист2!D13/MAX(Лист2!$B13:$Y13)=0,"",Лист2!D13/MAX(Лист2!$B13:$Y13))</f>
        <v/>
      </c>
      <c r="I43" s="39" t="str">
        <f>IF(Лист2!E13/MAX(Лист2!$B13:$Y13)=0,"",Лист2!E13/MAX(Лист2!$B13:$Y13))</f>
        <v/>
      </c>
      <c r="J43" s="39" t="str">
        <f>IF(Лист2!F13/MAX(Лист2!$B13:$Y13)=0,"",Лист2!F13/MAX(Лист2!$B13:$Y13))</f>
        <v/>
      </c>
      <c r="K43" s="39" t="str">
        <f>IF(Лист2!G13/MAX(Лист2!$B13:$Y13)=0,"",Лист2!G13/MAX(Лист2!$B13:$Y13))</f>
        <v/>
      </c>
      <c r="L43" s="39" t="str">
        <f>IF(Лист2!H13/MAX(Лист2!$B13:$Y13)=0,"",Лист2!H13/MAX(Лист2!$B13:$Y13))</f>
        <v/>
      </c>
      <c r="M43" s="39" t="str">
        <f>IF(Лист2!I13/MAX(Лист2!$B13:$Y13)=0,"",Лист2!I13/MAX(Лист2!$B13:$Y13))</f>
        <v/>
      </c>
      <c r="N43" s="39" t="str">
        <f>IF(Лист2!J13/MAX(Лист2!$B13:$Y13)=0,"",Лист2!J13/MAX(Лист2!$B13:$Y13))</f>
        <v/>
      </c>
      <c r="O43" s="39" t="str">
        <f>IF(Лист2!K13/MAX(Лист2!$B13:$Y13)=0,"",Лист2!K13/MAX(Лист2!$B13:$Y13))</f>
        <v/>
      </c>
      <c r="P43" s="39" t="str">
        <f>IF(Лист2!L13/MAX(Лист2!$B13:$Y13)=0,"",Лист2!L13/MAX(Лист2!$B13:$Y13))</f>
        <v/>
      </c>
      <c r="Q43" s="39" t="str">
        <f>IF(Лист2!M13/MAX(Лист2!$B13:$Y13)=0,"",Лист2!M13/MAX(Лист2!$B13:$Y13))</f>
        <v/>
      </c>
      <c r="R43" s="39">
        <f>IF(Лист2!N13/MAX(Лист2!$B13:$Y13)=0,"",Лист2!N13/MAX(Лист2!$B13:$Y13))</f>
        <v>1</v>
      </c>
      <c r="S43" s="39">
        <f>IF(Лист2!O13/MAX(Лист2!$B13:$Y13)=0,"",Лист2!O13/MAX(Лист2!$B13:$Y13))</f>
        <v>6.9202889947294594E-2</v>
      </c>
      <c r="T43" s="39">
        <f>IF(Лист2!P13/MAX(Лист2!$B13:$Y13)=0,"",Лист2!P13/MAX(Лист2!$B13:$Y13))</f>
        <v>7.1531268964868389E-2</v>
      </c>
      <c r="U43" s="39">
        <f>IF(Лист2!Q13/MAX(Лист2!$B13:$Y13)=0,"",Лист2!Q13/MAX(Лист2!$B13:$Y13))</f>
        <v>5.8941997370886796E-2</v>
      </c>
      <c r="V43" s="39">
        <f>IF(Лист2!R13/MAX(Лист2!$B13:$Y13)=0,"",Лист2!R13/MAX(Лист2!$B13:$Y13))</f>
        <v>5.7287268749012611E-2</v>
      </c>
      <c r="W43" s="39">
        <f>IF(Лист2!S13/MAX(Лист2!$B13:$Y13)=0,"",Лист2!S13/MAX(Лист2!$B13:$Y13))</f>
        <v>4.3592131101501397E-2</v>
      </c>
      <c r="X43" s="39">
        <f>IF(Лист2!T13/MAX(Лист2!$B13:$Y13)=0,"",Лист2!T13/MAX(Лист2!$B13:$Y13))</f>
        <v>4.0123185896008016E-2</v>
      </c>
      <c r="Y43" s="39">
        <f>IF(Лист2!U13/MAX(Лист2!$B13:$Y13)=0,"",Лист2!U13/MAX(Лист2!$B13:$Y13))</f>
        <v>3.9097828343414485E-2</v>
      </c>
      <c r="Z43" s="39">
        <f>IF(Лист2!V13/MAX(Лист2!$B13:$Y13)=0,"",Лист2!V13/MAX(Лист2!$B13:$Y13))</f>
        <v>4.0889095361291004E-2</v>
      </c>
      <c r="AA43" s="39">
        <f>IF(Лист2!W13/MAX(Лист2!$B13:$Y13)=0,"",Лист2!W13/MAX(Лист2!$B13:$Y13))</f>
        <v>4.6144741410034829E-2</v>
      </c>
      <c r="AB43" s="39">
        <f>IF(Лист2!X13/MAX(Лист2!$B13:$Y13)=0,"",Лист2!X13/MAX(Лист2!$B13:$Y13))</f>
        <v>5.1046390232652769E-2</v>
      </c>
      <c r="AC43" s="40">
        <f>IF(Лист2!Y13/MAX(Лист2!$B13:$Y13)=0,"",Лист2!Y13/MAX(Лист2!$B13:$Y13))</f>
        <v>4.6893230988938703E-2</v>
      </c>
    </row>
    <row r="44" spans="1:29" x14ac:dyDescent="0.3">
      <c r="A44" s="28">
        <v>201602</v>
      </c>
      <c r="B44" s="16">
        <v>201708</v>
      </c>
      <c r="C44" s="29">
        <v>3131592.1</v>
      </c>
      <c r="E44" s="21">
        <v>201702</v>
      </c>
      <c r="F44" s="38" t="str">
        <f>IF(Лист2!B14/MAX(Лист2!$B14:$Y14)=0,"",Лист2!B14/MAX(Лист2!$B14:$Y14))</f>
        <v/>
      </c>
      <c r="G44" s="39" t="str">
        <f>IF(Лист2!C14/MAX(Лист2!$B14:$Y14)=0,"",Лист2!C14/MAX(Лист2!$B14:$Y14))</f>
        <v/>
      </c>
      <c r="H44" s="39" t="str">
        <f>IF(Лист2!D14/MAX(Лист2!$B14:$Y14)=0,"",Лист2!D14/MAX(Лист2!$B14:$Y14))</f>
        <v/>
      </c>
      <c r="I44" s="39" t="str">
        <f>IF(Лист2!E14/MAX(Лист2!$B14:$Y14)=0,"",Лист2!E14/MAX(Лист2!$B14:$Y14))</f>
        <v/>
      </c>
      <c r="J44" s="39" t="str">
        <f>IF(Лист2!F14/MAX(Лист2!$B14:$Y14)=0,"",Лист2!F14/MAX(Лист2!$B14:$Y14))</f>
        <v/>
      </c>
      <c r="K44" s="39" t="str">
        <f>IF(Лист2!G14/MAX(Лист2!$B14:$Y14)=0,"",Лист2!G14/MAX(Лист2!$B14:$Y14))</f>
        <v/>
      </c>
      <c r="L44" s="39" t="str">
        <f>IF(Лист2!H14/MAX(Лист2!$B14:$Y14)=0,"",Лист2!H14/MAX(Лист2!$B14:$Y14))</f>
        <v/>
      </c>
      <c r="M44" s="39" t="str">
        <f>IF(Лист2!I14/MAX(Лист2!$B14:$Y14)=0,"",Лист2!I14/MAX(Лист2!$B14:$Y14))</f>
        <v/>
      </c>
      <c r="N44" s="39" t="str">
        <f>IF(Лист2!J14/MAX(Лист2!$B14:$Y14)=0,"",Лист2!J14/MAX(Лист2!$B14:$Y14))</f>
        <v/>
      </c>
      <c r="O44" s="39" t="str">
        <f>IF(Лист2!K14/MAX(Лист2!$B14:$Y14)=0,"",Лист2!K14/MAX(Лист2!$B14:$Y14))</f>
        <v/>
      </c>
      <c r="P44" s="39" t="str">
        <f>IF(Лист2!L14/MAX(Лист2!$B14:$Y14)=0,"",Лист2!L14/MAX(Лист2!$B14:$Y14))</f>
        <v/>
      </c>
      <c r="Q44" s="39" t="str">
        <f>IF(Лист2!M14/MAX(Лист2!$B14:$Y14)=0,"",Лист2!M14/MAX(Лист2!$B14:$Y14))</f>
        <v/>
      </c>
      <c r="R44" s="39" t="str">
        <f>IF(Лист2!N14/MAX(Лист2!$B14:$Y14)=0,"",Лист2!N14/MAX(Лист2!$B14:$Y14))</f>
        <v/>
      </c>
      <c r="S44" s="39">
        <f>IF(Лист2!O14/MAX(Лист2!$B14:$Y14)=0,"",Лист2!O14/MAX(Лист2!$B14:$Y14))</f>
        <v>1</v>
      </c>
      <c r="T44" s="39">
        <f>IF(Лист2!P14/MAX(Лист2!$B14:$Y14)=0,"",Лист2!P14/MAX(Лист2!$B14:$Y14))</f>
        <v>9.8460468962315986E-2</v>
      </c>
      <c r="U44" s="39">
        <f>IF(Лист2!Q14/MAX(Лист2!$B14:$Y14)=0,"",Лист2!Q14/MAX(Лист2!$B14:$Y14))</f>
        <v>6.8025690545342798E-2</v>
      </c>
      <c r="V44" s="39">
        <f>IF(Лист2!R14/MAX(Лист2!$B14:$Y14)=0,"",Лист2!R14/MAX(Лист2!$B14:$Y14))</f>
        <v>6.1813491073341914E-2</v>
      </c>
      <c r="W44" s="39">
        <f>IF(Лист2!S14/MAX(Лист2!$B14:$Y14)=0,"",Лист2!S14/MAX(Лист2!$B14:$Y14))</f>
        <v>4.9808256084532973E-2</v>
      </c>
      <c r="X44" s="39">
        <f>IF(Лист2!T14/MAX(Лист2!$B14:$Y14)=0,"",Лист2!T14/MAX(Лист2!$B14:$Y14))</f>
        <v>4.398806766735517E-2</v>
      </c>
      <c r="Y44" s="39">
        <f>IF(Лист2!U14/MAX(Лист2!$B14:$Y14)=0,"",Лист2!U14/MAX(Лист2!$B14:$Y14))</f>
        <v>4.1383814539476385E-2</v>
      </c>
      <c r="Z44" s="39">
        <f>IF(Лист2!V14/MAX(Лист2!$B14:$Y14)=0,"",Лист2!V14/MAX(Лист2!$B14:$Y14))</f>
        <v>4.558118595192736E-2</v>
      </c>
      <c r="AA44" s="39">
        <f>IF(Лист2!W14/MAX(Лист2!$B14:$Y14)=0,"",Лист2!W14/MAX(Лист2!$B14:$Y14))</f>
        <v>5.5666978271000839E-2</v>
      </c>
      <c r="AB44" s="39">
        <f>IF(Лист2!X14/MAX(Лист2!$B14:$Y14)=0,"",Лист2!X14/MAX(Лист2!$B14:$Y14))</f>
        <v>4.679858492189793E-2</v>
      </c>
      <c r="AC44" s="40">
        <f>IF(Лист2!Y14/MAX(Лист2!$B14:$Y14)=0,"",Лист2!Y14/MAX(Лист2!$B14:$Y14))</f>
        <v>4.5905973806806416E-2</v>
      </c>
    </row>
    <row r="45" spans="1:29" x14ac:dyDescent="0.3">
      <c r="A45" s="28">
        <v>201602</v>
      </c>
      <c r="B45" s="16">
        <v>201709</v>
      </c>
      <c r="C45" s="29">
        <v>3236882.6</v>
      </c>
      <c r="E45" s="21">
        <v>201703</v>
      </c>
      <c r="F45" s="38" t="str">
        <f>IF(Лист2!B15/MAX(Лист2!$B15:$Y15)=0,"",Лист2!B15/MAX(Лист2!$B15:$Y15))</f>
        <v/>
      </c>
      <c r="G45" s="39" t="str">
        <f>IF(Лист2!C15/MAX(Лист2!$B15:$Y15)=0,"",Лист2!C15/MAX(Лист2!$B15:$Y15))</f>
        <v/>
      </c>
      <c r="H45" s="39" t="str">
        <f>IF(Лист2!D15/MAX(Лист2!$B15:$Y15)=0,"",Лист2!D15/MAX(Лист2!$B15:$Y15))</f>
        <v/>
      </c>
      <c r="I45" s="39" t="str">
        <f>IF(Лист2!E15/MAX(Лист2!$B15:$Y15)=0,"",Лист2!E15/MAX(Лист2!$B15:$Y15))</f>
        <v/>
      </c>
      <c r="J45" s="39" t="str">
        <f>IF(Лист2!F15/MAX(Лист2!$B15:$Y15)=0,"",Лист2!F15/MAX(Лист2!$B15:$Y15))</f>
        <v/>
      </c>
      <c r="K45" s="39" t="str">
        <f>IF(Лист2!G15/MAX(Лист2!$B15:$Y15)=0,"",Лист2!G15/MAX(Лист2!$B15:$Y15))</f>
        <v/>
      </c>
      <c r="L45" s="39" t="str">
        <f>IF(Лист2!H15/MAX(Лист2!$B15:$Y15)=0,"",Лист2!H15/MAX(Лист2!$B15:$Y15))</f>
        <v/>
      </c>
      <c r="M45" s="39" t="str">
        <f>IF(Лист2!I15/MAX(Лист2!$B15:$Y15)=0,"",Лист2!I15/MAX(Лист2!$B15:$Y15))</f>
        <v/>
      </c>
      <c r="N45" s="39" t="str">
        <f>IF(Лист2!J15/MAX(Лист2!$B15:$Y15)=0,"",Лист2!J15/MAX(Лист2!$B15:$Y15))</f>
        <v/>
      </c>
      <c r="O45" s="39" t="str">
        <f>IF(Лист2!K15/MAX(Лист2!$B15:$Y15)=0,"",Лист2!K15/MAX(Лист2!$B15:$Y15))</f>
        <v/>
      </c>
      <c r="P45" s="39" t="str">
        <f>IF(Лист2!L15/MAX(Лист2!$B15:$Y15)=0,"",Лист2!L15/MAX(Лист2!$B15:$Y15))</f>
        <v/>
      </c>
      <c r="Q45" s="39" t="str">
        <f>IF(Лист2!M15/MAX(Лист2!$B15:$Y15)=0,"",Лист2!M15/MAX(Лист2!$B15:$Y15))</f>
        <v/>
      </c>
      <c r="R45" s="39" t="str">
        <f>IF(Лист2!N15/MAX(Лист2!$B15:$Y15)=0,"",Лист2!N15/MAX(Лист2!$B15:$Y15))</f>
        <v/>
      </c>
      <c r="S45" s="39" t="str">
        <f>IF(Лист2!O15/MAX(Лист2!$B15:$Y15)=0,"",Лист2!O15/MAX(Лист2!$B15:$Y15))</f>
        <v/>
      </c>
      <c r="T45" s="39">
        <f>IF(Лист2!P15/MAX(Лист2!$B15:$Y15)=0,"",Лист2!P15/MAX(Лист2!$B15:$Y15))</f>
        <v>1</v>
      </c>
      <c r="U45" s="39">
        <f>IF(Лист2!Q15/MAX(Лист2!$B15:$Y15)=0,"",Лист2!Q15/MAX(Лист2!$B15:$Y15))</f>
        <v>7.2221028531102224E-2</v>
      </c>
      <c r="V45" s="39">
        <f>IF(Лист2!R15/MAX(Лист2!$B15:$Y15)=0,"",Лист2!R15/MAX(Лист2!$B15:$Y15))</f>
        <v>6.4209333564200888E-2</v>
      </c>
      <c r="W45" s="39">
        <f>IF(Лист2!S15/MAX(Лист2!$B15:$Y15)=0,"",Лист2!S15/MAX(Лист2!$B15:$Y15))</f>
        <v>4.2729718390540898E-2</v>
      </c>
      <c r="X45" s="39">
        <f>IF(Лист2!T15/MAX(Лист2!$B15:$Y15)=0,"",Лист2!T15/MAX(Лист2!$B15:$Y15))</f>
        <v>3.9498016025202039E-2</v>
      </c>
      <c r="Y45" s="39">
        <f>IF(Лист2!U15/MAX(Лист2!$B15:$Y15)=0,"",Лист2!U15/MAX(Лист2!$B15:$Y15))</f>
        <v>3.8224966835437947E-2</v>
      </c>
      <c r="Z45" s="39">
        <f>IF(Лист2!V15/MAX(Лист2!$B15:$Y15)=0,"",Лист2!V15/MAX(Лист2!$B15:$Y15))</f>
        <v>3.895568267207928E-2</v>
      </c>
      <c r="AA45" s="39">
        <f>IF(Лист2!W15/MAX(Лист2!$B15:$Y15)=0,"",Лист2!W15/MAX(Лист2!$B15:$Y15))</f>
        <v>4.5445515908447011E-2</v>
      </c>
      <c r="AB45" s="39">
        <f>IF(Лист2!X15/MAX(Лист2!$B15:$Y15)=0,"",Лист2!X15/MAX(Лист2!$B15:$Y15))</f>
        <v>4.8442904910964098E-2</v>
      </c>
      <c r="AC45" s="40">
        <f>IF(Лист2!Y15/MAX(Лист2!$B15:$Y15)=0,"",Лист2!Y15/MAX(Лист2!$B15:$Y15))</f>
        <v>4.0543820423956177E-2</v>
      </c>
    </row>
    <row r="46" spans="1:29" x14ac:dyDescent="0.3">
      <c r="A46" s="28">
        <v>201602</v>
      </c>
      <c r="B46" s="16">
        <v>201710</v>
      </c>
      <c r="C46" s="29">
        <v>4660625.1999999797</v>
      </c>
      <c r="E46" s="21">
        <v>201704</v>
      </c>
      <c r="F46" s="38" t="str">
        <f>IF(Лист2!B16/MAX(Лист2!$B16:$Y16)=0,"",Лист2!B16/MAX(Лист2!$B16:$Y16))</f>
        <v/>
      </c>
      <c r="G46" s="39" t="str">
        <f>IF(Лист2!C16/MAX(Лист2!$B16:$Y16)=0,"",Лист2!C16/MAX(Лист2!$B16:$Y16))</f>
        <v/>
      </c>
      <c r="H46" s="39" t="str">
        <f>IF(Лист2!D16/MAX(Лист2!$B16:$Y16)=0,"",Лист2!D16/MAX(Лист2!$B16:$Y16))</f>
        <v/>
      </c>
      <c r="I46" s="39" t="str">
        <f>IF(Лист2!E16/MAX(Лист2!$B16:$Y16)=0,"",Лист2!E16/MAX(Лист2!$B16:$Y16))</f>
        <v/>
      </c>
      <c r="J46" s="39" t="str">
        <f>IF(Лист2!F16/MAX(Лист2!$B16:$Y16)=0,"",Лист2!F16/MAX(Лист2!$B16:$Y16))</f>
        <v/>
      </c>
      <c r="K46" s="39" t="str">
        <f>IF(Лист2!G16/MAX(Лист2!$B16:$Y16)=0,"",Лист2!G16/MAX(Лист2!$B16:$Y16))</f>
        <v/>
      </c>
      <c r="L46" s="39" t="str">
        <f>IF(Лист2!H16/MAX(Лист2!$B16:$Y16)=0,"",Лист2!H16/MAX(Лист2!$B16:$Y16))</f>
        <v/>
      </c>
      <c r="M46" s="39" t="str">
        <f>IF(Лист2!I16/MAX(Лист2!$B16:$Y16)=0,"",Лист2!I16/MAX(Лист2!$B16:$Y16))</f>
        <v/>
      </c>
      <c r="N46" s="39" t="str">
        <f>IF(Лист2!J16/MAX(Лист2!$B16:$Y16)=0,"",Лист2!J16/MAX(Лист2!$B16:$Y16))</f>
        <v/>
      </c>
      <c r="O46" s="39" t="str">
        <f>IF(Лист2!K16/MAX(Лист2!$B16:$Y16)=0,"",Лист2!K16/MAX(Лист2!$B16:$Y16))</f>
        <v/>
      </c>
      <c r="P46" s="39" t="str">
        <f>IF(Лист2!L16/MAX(Лист2!$B16:$Y16)=0,"",Лист2!L16/MAX(Лист2!$B16:$Y16))</f>
        <v/>
      </c>
      <c r="Q46" s="39" t="str">
        <f>IF(Лист2!M16/MAX(Лист2!$B16:$Y16)=0,"",Лист2!M16/MAX(Лист2!$B16:$Y16))</f>
        <v/>
      </c>
      <c r="R46" s="39" t="str">
        <f>IF(Лист2!N16/MAX(Лист2!$B16:$Y16)=0,"",Лист2!N16/MAX(Лист2!$B16:$Y16))</f>
        <v/>
      </c>
      <c r="S46" s="39" t="str">
        <f>IF(Лист2!O16/MAX(Лист2!$B16:$Y16)=0,"",Лист2!O16/MAX(Лист2!$B16:$Y16))</f>
        <v/>
      </c>
      <c r="T46" s="39" t="str">
        <f>IF(Лист2!P16/MAX(Лист2!$B16:$Y16)=0,"",Лист2!P16/MAX(Лист2!$B16:$Y16))</f>
        <v/>
      </c>
      <c r="U46" s="39">
        <f>IF(Лист2!Q16/MAX(Лист2!$B16:$Y16)=0,"",Лист2!Q16/MAX(Лист2!$B16:$Y16))</f>
        <v>1</v>
      </c>
      <c r="V46" s="39">
        <f>IF(Лист2!R16/MAX(Лист2!$B16:$Y16)=0,"",Лист2!R16/MAX(Лист2!$B16:$Y16))</f>
        <v>7.892102605073871E-2</v>
      </c>
      <c r="W46" s="39">
        <f>IF(Лист2!S16/MAX(Лист2!$B16:$Y16)=0,"",Лист2!S16/MAX(Лист2!$B16:$Y16))</f>
        <v>5.0015071088608129E-2</v>
      </c>
      <c r="X46" s="39">
        <f>IF(Лист2!T16/MAX(Лист2!$B16:$Y16)=0,"",Лист2!T16/MAX(Лист2!$B16:$Y16))</f>
        <v>4.5965947323378741E-2</v>
      </c>
      <c r="Y46" s="39">
        <f>IF(Лист2!U16/MAX(Лист2!$B16:$Y16)=0,"",Лист2!U16/MAX(Лист2!$B16:$Y16))</f>
        <v>3.9120824242842467E-2</v>
      </c>
      <c r="Z46" s="39">
        <f>IF(Лист2!V16/MAX(Лист2!$B16:$Y16)=0,"",Лист2!V16/MAX(Лист2!$B16:$Y16))</f>
        <v>3.9144846967633956E-2</v>
      </c>
      <c r="AA46" s="39">
        <f>IF(Лист2!W16/MAX(Лист2!$B16:$Y16)=0,"",Лист2!W16/MAX(Лист2!$B16:$Y16))</f>
        <v>4.6722767771511881E-2</v>
      </c>
      <c r="AB46" s="39">
        <f>IF(Лист2!X16/MAX(Лист2!$B16:$Y16)=0,"",Лист2!X16/MAX(Лист2!$B16:$Y16))</f>
        <v>4.9902986834831381E-2</v>
      </c>
      <c r="AC46" s="40">
        <f>IF(Лист2!Y16/MAX(Лист2!$B16:$Y16)=0,"",Лист2!Y16/MAX(Лист2!$B16:$Y16))</f>
        <v>3.9116423781823229E-2</v>
      </c>
    </row>
    <row r="47" spans="1:29" x14ac:dyDescent="0.3">
      <c r="A47" s="28">
        <v>201602</v>
      </c>
      <c r="B47" s="16">
        <v>201711</v>
      </c>
      <c r="C47" s="29">
        <v>4968071.4999999804</v>
      </c>
      <c r="E47" s="21">
        <v>201705</v>
      </c>
      <c r="F47" s="38" t="str">
        <f>IF(Лист2!B17/MAX(Лист2!$B17:$Y17)=0,"",Лист2!B17/MAX(Лист2!$B17:$Y17))</f>
        <v/>
      </c>
      <c r="G47" s="39" t="str">
        <f>IF(Лист2!C17/MAX(Лист2!$B17:$Y17)=0,"",Лист2!C17/MAX(Лист2!$B17:$Y17))</f>
        <v/>
      </c>
      <c r="H47" s="39" t="str">
        <f>IF(Лист2!D17/MAX(Лист2!$B17:$Y17)=0,"",Лист2!D17/MAX(Лист2!$B17:$Y17))</f>
        <v/>
      </c>
      <c r="I47" s="39" t="str">
        <f>IF(Лист2!E17/MAX(Лист2!$B17:$Y17)=0,"",Лист2!E17/MAX(Лист2!$B17:$Y17))</f>
        <v/>
      </c>
      <c r="J47" s="39" t="str">
        <f>IF(Лист2!F17/MAX(Лист2!$B17:$Y17)=0,"",Лист2!F17/MAX(Лист2!$B17:$Y17))</f>
        <v/>
      </c>
      <c r="K47" s="39" t="str">
        <f>IF(Лист2!G17/MAX(Лист2!$B17:$Y17)=0,"",Лист2!G17/MAX(Лист2!$B17:$Y17))</f>
        <v/>
      </c>
      <c r="L47" s="39" t="str">
        <f>IF(Лист2!H17/MAX(Лист2!$B17:$Y17)=0,"",Лист2!H17/MAX(Лист2!$B17:$Y17))</f>
        <v/>
      </c>
      <c r="M47" s="39" t="str">
        <f>IF(Лист2!I17/MAX(Лист2!$B17:$Y17)=0,"",Лист2!I17/MAX(Лист2!$B17:$Y17))</f>
        <v/>
      </c>
      <c r="N47" s="39" t="str">
        <f>IF(Лист2!J17/MAX(Лист2!$B17:$Y17)=0,"",Лист2!J17/MAX(Лист2!$B17:$Y17))</f>
        <v/>
      </c>
      <c r="O47" s="39" t="str">
        <f>IF(Лист2!K17/MAX(Лист2!$B17:$Y17)=0,"",Лист2!K17/MAX(Лист2!$B17:$Y17))</f>
        <v/>
      </c>
      <c r="P47" s="39" t="str">
        <f>IF(Лист2!L17/MAX(Лист2!$B17:$Y17)=0,"",Лист2!L17/MAX(Лист2!$B17:$Y17))</f>
        <v/>
      </c>
      <c r="Q47" s="39" t="str">
        <f>IF(Лист2!M17/MAX(Лист2!$B17:$Y17)=0,"",Лист2!M17/MAX(Лист2!$B17:$Y17))</f>
        <v/>
      </c>
      <c r="R47" s="39" t="str">
        <f>IF(Лист2!N17/MAX(Лист2!$B17:$Y17)=0,"",Лист2!N17/MAX(Лист2!$B17:$Y17))</f>
        <v/>
      </c>
      <c r="S47" s="39" t="str">
        <f>IF(Лист2!O17/MAX(Лист2!$B17:$Y17)=0,"",Лист2!O17/MAX(Лист2!$B17:$Y17))</f>
        <v/>
      </c>
      <c r="T47" s="39" t="str">
        <f>IF(Лист2!P17/MAX(Лист2!$B17:$Y17)=0,"",Лист2!P17/MAX(Лист2!$B17:$Y17))</f>
        <v/>
      </c>
      <c r="U47" s="39" t="str">
        <f>IF(Лист2!Q17/MAX(Лист2!$B17:$Y17)=0,"",Лист2!Q17/MAX(Лист2!$B17:$Y17))</f>
        <v/>
      </c>
      <c r="V47" s="39">
        <f>IF(Лист2!R17/MAX(Лист2!$B17:$Y17)=0,"",Лист2!R17/MAX(Лист2!$B17:$Y17))</f>
        <v>1</v>
      </c>
      <c r="W47" s="39">
        <f>IF(Лист2!S17/MAX(Лист2!$B17:$Y17)=0,"",Лист2!S17/MAX(Лист2!$B17:$Y17))</f>
        <v>6.8448557254117415E-2</v>
      </c>
      <c r="X47" s="39">
        <f>IF(Лист2!T17/MAX(Лист2!$B17:$Y17)=0,"",Лист2!T17/MAX(Лист2!$B17:$Y17))</f>
        <v>5.1244973369239E-2</v>
      </c>
      <c r="Y47" s="39">
        <f>IF(Лист2!U17/MAX(Лист2!$B17:$Y17)=0,"",Лист2!U17/MAX(Лист2!$B17:$Y17))</f>
        <v>4.4747178162038943E-2</v>
      </c>
      <c r="Z47" s="39">
        <f>IF(Лист2!V17/MAX(Лист2!$B17:$Y17)=0,"",Лист2!V17/MAX(Лист2!$B17:$Y17))</f>
        <v>4.0899489347307583E-2</v>
      </c>
      <c r="AA47" s="39">
        <f>IF(Лист2!W17/MAX(Лист2!$B17:$Y17)=0,"",Лист2!W17/MAX(Лист2!$B17:$Y17))</f>
        <v>4.8535117449380889E-2</v>
      </c>
      <c r="AB47" s="39">
        <f>IF(Лист2!X17/MAX(Лист2!$B17:$Y17)=0,"",Лист2!X17/MAX(Лист2!$B17:$Y17))</f>
        <v>4.6808667587481319E-2</v>
      </c>
      <c r="AC47" s="40">
        <f>IF(Лист2!Y17/MAX(Лист2!$B17:$Y17)=0,"",Лист2!Y17/MAX(Лист2!$B17:$Y17))</f>
        <v>3.8657034791250558E-2</v>
      </c>
    </row>
    <row r="48" spans="1:29" x14ac:dyDescent="0.3">
      <c r="A48" s="28">
        <v>201602</v>
      </c>
      <c r="B48" s="16">
        <v>201712</v>
      </c>
      <c r="C48" s="29">
        <v>4542611.4999999702</v>
      </c>
      <c r="E48" s="21">
        <v>201706</v>
      </c>
      <c r="F48" s="38" t="str">
        <f>IF(Лист2!B18/MAX(Лист2!$B18:$Y18)=0,"",Лист2!B18/MAX(Лист2!$B18:$Y18))</f>
        <v/>
      </c>
      <c r="G48" s="39" t="str">
        <f>IF(Лист2!C18/MAX(Лист2!$B18:$Y18)=0,"",Лист2!C18/MAX(Лист2!$B18:$Y18))</f>
        <v/>
      </c>
      <c r="H48" s="39" t="str">
        <f>IF(Лист2!D18/MAX(Лист2!$B18:$Y18)=0,"",Лист2!D18/MAX(Лист2!$B18:$Y18))</f>
        <v/>
      </c>
      <c r="I48" s="39" t="str">
        <f>IF(Лист2!E18/MAX(Лист2!$B18:$Y18)=0,"",Лист2!E18/MAX(Лист2!$B18:$Y18))</f>
        <v/>
      </c>
      <c r="J48" s="39" t="str">
        <f>IF(Лист2!F18/MAX(Лист2!$B18:$Y18)=0,"",Лист2!F18/MAX(Лист2!$B18:$Y18))</f>
        <v/>
      </c>
      <c r="K48" s="39" t="str">
        <f>IF(Лист2!G18/MAX(Лист2!$B18:$Y18)=0,"",Лист2!G18/MAX(Лист2!$B18:$Y18))</f>
        <v/>
      </c>
      <c r="L48" s="39" t="str">
        <f>IF(Лист2!H18/MAX(Лист2!$B18:$Y18)=0,"",Лист2!H18/MAX(Лист2!$B18:$Y18))</f>
        <v/>
      </c>
      <c r="M48" s="39" t="str">
        <f>IF(Лист2!I18/MAX(Лист2!$B18:$Y18)=0,"",Лист2!I18/MAX(Лист2!$B18:$Y18))</f>
        <v/>
      </c>
      <c r="N48" s="39" t="str">
        <f>IF(Лист2!J18/MAX(Лист2!$B18:$Y18)=0,"",Лист2!J18/MAX(Лист2!$B18:$Y18))</f>
        <v/>
      </c>
      <c r="O48" s="39" t="str">
        <f>IF(Лист2!K18/MAX(Лист2!$B18:$Y18)=0,"",Лист2!K18/MAX(Лист2!$B18:$Y18))</f>
        <v/>
      </c>
      <c r="P48" s="39" t="str">
        <f>IF(Лист2!L18/MAX(Лист2!$B18:$Y18)=0,"",Лист2!L18/MAX(Лист2!$B18:$Y18))</f>
        <v/>
      </c>
      <c r="Q48" s="39" t="str">
        <f>IF(Лист2!M18/MAX(Лист2!$B18:$Y18)=0,"",Лист2!M18/MAX(Лист2!$B18:$Y18))</f>
        <v/>
      </c>
      <c r="R48" s="39" t="str">
        <f>IF(Лист2!N18/MAX(Лист2!$B18:$Y18)=0,"",Лист2!N18/MAX(Лист2!$B18:$Y18))</f>
        <v/>
      </c>
      <c r="S48" s="39" t="str">
        <f>IF(Лист2!O18/MAX(Лист2!$B18:$Y18)=0,"",Лист2!O18/MAX(Лист2!$B18:$Y18))</f>
        <v/>
      </c>
      <c r="T48" s="39" t="str">
        <f>IF(Лист2!P18/MAX(Лист2!$B18:$Y18)=0,"",Лист2!P18/MAX(Лист2!$B18:$Y18))</f>
        <v/>
      </c>
      <c r="U48" s="39" t="str">
        <f>IF(Лист2!Q18/MAX(Лист2!$B18:$Y18)=0,"",Лист2!Q18/MAX(Лист2!$B18:$Y18))</f>
        <v/>
      </c>
      <c r="V48" s="39" t="str">
        <f>IF(Лист2!R18/MAX(Лист2!$B18:$Y18)=0,"",Лист2!R18/MAX(Лист2!$B18:$Y18))</f>
        <v/>
      </c>
      <c r="W48" s="39">
        <f>IF(Лист2!S18/MAX(Лист2!$B18:$Y18)=0,"",Лист2!S18/MAX(Лист2!$B18:$Y18))</f>
        <v>1</v>
      </c>
      <c r="X48" s="39">
        <f>IF(Лист2!T18/MAX(Лист2!$B18:$Y18)=0,"",Лист2!T18/MAX(Лист2!$B18:$Y18))</f>
        <v>8.4843977638513354E-2</v>
      </c>
      <c r="Y48" s="39">
        <f>IF(Лист2!U18/MAX(Лист2!$B18:$Y18)=0,"",Лист2!U18/MAX(Лист2!$B18:$Y18))</f>
        <v>6.690539456809648E-2</v>
      </c>
      <c r="Z48" s="39">
        <f>IF(Лист2!V18/MAX(Лист2!$B18:$Y18)=0,"",Лист2!V18/MAX(Лист2!$B18:$Y18))</f>
        <v>5.746745607360193E-2</v>
      </c>
      <c r="AA48" s="39">
        <f>IF(Лист2!W18/MAX(Лист2!$B18:$Y18)=0,"",Лист2!W18/MAX(Лист2!$B18:$Y18))</f>
        <v>5.6888016817633433E-2</v>
      </c>
      <c r="AB48" s="39">
        <f>IF(Лист2!X18/MAX(Лист2!$B18:$Y18)=0,"",Лист2!X18/MAX(Лист2!$B18:$Y18))</f>
        <v>5.3751855446855276E-2</v>
      </c>
      <c r="AC48" s="40">
        <f>IF(Лист2!Y18/MAX(Лист2!$B18:$Y18)=0,"",Лист2!Y18/MAX(Лист2!$B18:$Y18))</f>
        <v>4.9231023201896068E-2</v>
      </c>
    </row>
    <row r="49" spans="1:29" x14ac:dyDescent="0.3">
      <c r="A49" s="28">
        <v>201603</v>
      </c>
      <c r="B49" s="16">
        <v>201603</v>
      </c>
      <c r="C49" s="29">
        <v>79985261.299992606</v>
      </c>
      <c r="E49" s="21">
        <v>201707</v>
      </c>
      <c r="F49" s="38" t="str">
        <f>IF(Лист2!B19/MAX(Лист2!$B19:$Y19)=0,"",Лист2!B19/MAX(Лист2!$B19:$Y19))</f>
        <v/>
      </c>
      <c r="G49" s="39" t="str">
        <f>IF(Лист2!C19/MAX(Лист2!$B19:$Y19)=0,"",Лист2!C19/MAX(Лист2!$B19:$Y19))</f>
        <v/>
      </c>
      <c r="H49" s="39" t="str">
        <f>IF(Лист2!D19/MAX(Лист2!$B19:$Y19)=0,"",Лист2!D19/MAX(Лист2!$B19:$Y19))</f>
        <v/>
      </c>
      <c r="I49" s="39" t="str">
        <f>IF(Лист2!E19/MAX(Лист2!$B19:$Y19)=0,"",Лист2!E19/MAX(Лист2!$B19:$Y19))</f>
        <v/>
      </c>
      <c r="J49" s="39" t="str">
        <f>IF(Лист2!F19/MAX(Лист2!$B19:$Y19)=0,"",Лист2!F19/MAX(Лист2!$B19:$Y19))</f>
        <v/>
      </c>
      <c r="K49" s="39" t="str">
        <f>IF(Лист2!G19/MAX(Лист2!$B19:$Y19)=0,"",Лист2!G19/MAX(Лист2!$B19:$Y19))</f>
        <v/>
      </c>
      <c r="L49" s="39" t="str">
        <f>IF(Лист2!H19/MAX(Лист2!$B19:$Y19)=0,"",Лист2!H19/MAX(Лист2!$B19:$Y19))</f>
        <v/>
      </c>
      <c r="M49" s="39" t="str">
        <f>IF(Лист2!I19/MAX(Лист2!$B19:$Y19)=0,"",Лист2!I19/MAX(Лист2!$B19:$Y19))</f>
        <v/>
      </c>
      <c r="N49" s="39" t="str">
        <f>IF(Лист2!J19/MAX(Лист2!$B19:$Y19)=0,"",Лист2!J19/MAX(Лист2!$B19:$Y19))</f>
        <v/>
      </c>
      <c r="O49" s="39" t="str">
        <f>IF(Лист2!K19/MAX(Лист2!$B19:$Y19)=0,"",Лист2!K19/MAX(Лист2!$B19:$Y19))</f>
        <v/>
      </c>
      <c r="P49" s="39" t="str">
        <f>IF(Лист2!L19/MAX(Лист2!$B19:$Y19)=0,"",Лист2!L19/MAX(Лист2!$B19:$Y19))</f>
        <v/>
      </c>
      <c r="Q49" s="39" t="str">
        <f>IF(Лист2!M19/MAX(Лист2!$B19:$Y19)=0,"",Лист2!M19/MAX(Лист2!$B19:$Y19))</f>
        <v/>
      </c>
      <c r="R49" s="39" t="str">
        <f>IF(Лист2!N19/MAX(Лист2!$B19:$Y19)=0,"",Лист2!N19/MAX(Лист2!$B19:$Y19))</f>
        <v/>
      </c>
      <c r="S49" s="39" t="str">
        <f>IF(Лист2!O19/MAX(Лист2!$B19:$Y19)=0,"",Лист2!O19/MAX(Лист2!$B19:$Y19))</f>
        <v/>
      </c>
      <c r="T49" s="39" t="str">
        <f>IF(Лист2!P19/MAX(Лист2!$B19:$Y19)=0,"",Лист2!P19/MAX(Лист2!$B19:$Y19))</f>
        <v/>
      </c>
      <c r="U49" s="39" t="str">
        <f>IF(Лист2!Q19/MAX(Лист2!$B19:$Y19)=0,"",Лист2!Q19/MAX(Лист2!$B19:$Y19))</f>
        <v/>
      </c>
      <c r="V49" s="39" t="str">
        <f>IF(Лист2!R19/MAX(Лист2!$B19:$Y19)=0,"",Лист2!R19/MAX(Лист2!$B19:$Y19))</f>
        <v/>
      </c>
      <c r="W49" s="39" t="str">
        <f>IF(Лист2!S19/MAX(Лист2!$B19:$Y19)=0,"",Лист2!S19/MAX(Лист2!$B19:$Y19))</f>
        <v/>
      </c>
      <c r="X49" s="39">
        <f>IF(Лист2!T19/MAX(Лист2!$B19:$Y19)=0,"",Лист2!T19/MAX(Лист2!$B19:$Y19))</f>
        <v>1</v>
      </c>
      <c r="Y49" s="39">
        <f>IF(Лист2!U19/MAX(Лист2!$B19:$Y19)=0,"",Лист2!U19/MAX(Лист2!$B19:$Y19))</f>
        <v>7.4345995589476271E-2</v>
      </c>
      <c r="Z49" s="39">
        <f>IF(Лист2!V19/MAX(Лист2!$B19:$Y19)=0,"",Лист2!V19/MAX(Лист2!$B19:$Y19))</f>
        <v>4.4927661727854985E-2</v>
      </c>
      <c r="AA49" s="39">
        <f>IF(Лист2!W19/MAX(Лист2!$B19:$Y19)=0,"",Лист2!W19/MAX(Лист2!$B19:$Y19))</f>
        <v>5.1892943718998774E-2</v>
      </c>
      <c r="AB49" s="39">
        <f>IF(Лист2!X19/MAX(Лист2!$B19:$Y19)=0,"",Лист2!X19/MAX(Лист2!$B19:$Y19))</f>
        <v>5.0221437388277744E-2</v>
      </c>
      <c r="AC49" s="40">
        <f>IF(Лист2!Y19/MAX(Лист2!$B19:$Y19)=0,"",Лист2!Y19/MAX(Лист2!$B19:$Y19))</f>
        <v>4.6600995115657247E-2</v>
      </c>
    </row>
    <row r="50" spans="1:29" x14ac:dyDescent="0.3">
      <c r="A50" s="28">
        <v>201603</v>
      </c>
      <c r="B50" s="16">
        <v>201604</v>
      </c>
      <c r="C50" s="29">
        <v>11795154.699999999</v>
      </c>
      <c r="E50" s="21">
        <v>201708</v>
      </c>
      <c r="F50" s="38" t="str">
        <f>IF(Лист2!B20/MAX(Лист2!$B20:$Y20)=0,"",Лист2!B20/MAX(Лист2!$B20:$Y20))</f>
        <v/>
      </c>
      <c r="G50" s="39" t="str">
        <f>IF(Лист2!C20/MAX(Лист2!$B20:$Y20)=0,"",Лист2!C20/MAX(Лист2!$B20:$Y20))</f>
        <v/>
      </c>
      <c r="H50" s="39" t="str">
        <f>IF(Лист2!D20/MAX(Лист2!$B20:$Y20)=0,"",Лист2!D20/MAX(Лист2!$B20:$Y20))</f>
        <v/>
      </c>
      <c r="I50" s="39" t="str">
        <f>IF(Лист2!E20/MAX(Лист2!$B20:$Y20)=0,"",Лист2!E20/MAX(Лист2!$B20:$Y20))</f>
        <v/>
      </c>
      <c r="J50" s="39" t="str">
        <f>IF(Лист2!F20/MAX(Лист2!$B20:$Y20)=0,"",Лист2!F20/MAX(Лист2!$B20:$Y20))</f>
        <v/>
      </c>
      <c r="K50" s="39" t="str">
        <f>IF(Лист2!G20/MAX(Лист2!$B20:$Y20)=0,"",Лист2!G20/MAX(Лист2!$B20:$Y20))</f>
        <v/>
      </c>
      <c r="L50" s="39" t="str">
        <f>IF(Лист2!H20/MAX(Лист2!$B20:$Y20)=0,"",Лист2!H20/MAX(Лист2!$B20:$Y20))</f>
        <v/>
      </c>
      <c r="M50" s="39" t="str">
        <f>IF(Лист2!I20/MAX(Лист2!$B20:$Y20)=0,"",Лист2!I20/MAX(Лист2!$B20:$Y20))</f>
        <v/>
      </c>
      <c r="N50" s="39" t="str">
        <f>IF(Лист2!J20/MAX(Лист2!$B20:$Y20)=0,"",Лист2!J20/MAX(Лист2!$B20:$Y20))</f>
        <v/>
      </c>
      <c r="O50" s="39" t="str">
        <f>IF(Лист2!K20/MAX(Лист2!$B20:$Y20)=0,"",Лист2!K20/MAX(Лист2!$B20:$Y20))</f>
        <v/>
      </c>
      <c r="P50" s="39" t="str">
        <f>IF(Лист2!L20/MAX(Лист2!$B20:$Y20)=0,"",Лист2!L20/MAX(Лист2!$B20:$Y20))</f>
        <v/>
      </c>
      <c r="Q50" s="39" t="str">
        <f>IF(Лист2!M20/MAX(Лист2!$B20:$Y20)=0,"",Лист2!M20/MAX(Лист2!$B20:$Y20))</f>
        <v/>
      </c>
      <c r="R50" s="39" t="str">
        <f>IF(Лист2!N20/MAX(Лист2!$B20:$Y20)=0,"",Лист2!N20/MAX(Лист2!$B20:$Y20))</f>
        <v/>
      </c>
      <c r="S50" s="39" t="str">
        <f>IF(Лист2!O20/MAX(Лист2!$B20:$Y20)=0,"",Лист2!O20/MAX(Лист2!$B20:$Y20))</f>
        <v/>
      </c>
      <c r="T50" s="39" t="str">
        <f>IF(Лист2!P20/MAX(Лист2!$B20:$Y20)=0,"",Лист2!P20/MAX(Лист2!$B20:$Y20))</f>
        <v/>
      </c>
      <c r="U50" s="39" t="str">
        <f>IF(Лист2!Q20/MAX(Лист2!$B20:$Y20)=0,"",Лист2!Q20/MAX(Лист2!$B20:$Y20))</f>
        <v/>
      </c>
      <c r="V50" s="39" t="str">
        <f>IF(Лист2!R20/MAX(Лист2!$B20:$Y20)=0,"",Лист2!R20/MAX(Лист2!$B20:$Y20))</f>
        <v/>
      </c>
      <c r="W50" s="39" t="str">
        <f>IF(Лист2!S20/MAX(Лист2!$B20:$Y20)=0,"",Лист2!S20/MAX(Лист2!$B20:$Y20))</f>
        <v/>
      </c>
      <c r="X50" s="39" t="str">
        <f>IF(Лист2!T20/MAX(Лист2!$B20:$Y20)=0,"",Лист2!T20/MAX(Лист2!$B20:$Y20))</f>
        <v/>
      </c>
      <c r="Y50" s="39">
        <f>IF(Лист2!U20/MAX(Лист2!$B20:$Y20)=0,"",Лист2!U20/MAX(Лист2!$B20:$Y20))</f>
        <v>1</v>
      </c>
      <c r="Z50" s="39">
        <f>IF(Лист2!V20/MAX(Лист2!$B20:$Y20)=0,"",Лист2!V20/MAX(Лист2!$B20:$Y20))</f>
        <v>6.4539640759788089E-2</v>
      </c>
      <c r="AA50" s="39">
        <f>IF(Лист2!W20/MAX(Лист2!$B20:$Y20)=0,"",Лист2!W20/MAX(Лист2!$B20:$Y20))</f>
        <v>5.8854864692628836E-2</v>
      </c>
      <c r="AB50" s="39">
        <f>IF(Лист2!X20/MAX(Лист2!$B20:$Y20)=0,"",Лист2!X20/MAX(Лист2!$B20:$Y20))</f>
        <v>5.2336423020654138E-2</v>
      </c>
      <c r="AC50" s="40">
        <f>IF(Лист2!Y20/MAX(Лист2!$B20:$Y20)=0,"",Лист2!Y20/MAX(Лист2!$B20:$Y20))</f>
        <v>4.9712607041802935E-2</v>
      </c>
    </row>
    <row r="51" spans="1:29" x14ac:dyDescent="0.3">
      <c r="A51" s="28">
        <v>201603</v>
      </c>
      <c r="B51" s="16">
        <v>201605</v>
      </c>
      <c r="C51" s="29">
        <v>7560899.4999999003</v>
      </c>
      <c r="E51" s="21">
        <v>201709</v>
      </c>
      <c r="F51" s="38" t="str">
        <f>IF(Лист2!B21/MAX(Лист2!$B21:$Y21)=0,"",Лист2!B21/MAX(Лист2!$B21:$Y21))</f>
        <v/>
      </c>
      <c r="G51" s="39" t="str">
        <f>IF(Лист2!C21/MAX(Лист2!$B21:$Y21)=0,"",Лист2!C21/MAX(Лист2!$B21:$Y21))</f>
        <v/>
      </c>
      <c r="H51" s="39" t="str">
        <f>IF(Лист2!D21/MAX(Лист2!$B21:$Y21)=0,"",Лист2!D21/MAX(Лист2!$B21:$Y21))</f>
        <v/>
      </c>
      <c r="I51" s="39" t="str">
        <f>IF(Лист2!E21/MAX(Лист2!$B21:$Y21)=0,"",Лист2!E21/MAX(Лист2!$B21:$Y21))</f>
        <v/>
      </c>
      <c r="J51" s="39" t="str">
        <f>IF(Лист2!F21/MAX(Лист2!$B21:$Y21)=0,"",Лист2!F21/MAX(Лист2!$B21:$Y21))</f>
        <v/>
      </c>
      <c r="K51" s="39" t="str">
        <f>IF(Лист2!G21/MAX(Лист2!$B21:$Y21)=0,"",Лист2!G21/MAX(Лист2!$B21:$Y21))</f>
        <v/>
      </c>
      <c r="L51" s="39" t="str">
        <f>IF(Лист2!H21/MAX(Лист2!$B21:$Y21)=0,"",Лист2!H21/MAX(Лист2!$B21:$Y21))</f>
        <v/>
      </c>
      <c r="M51" s="39" t="str">
        <f>IF(Лист2!I21/MAX(Лист2!$B21:$Y21)=0,"",Лист2!I21/MAX(Лист2!$B21:$Y21))</f>
        <v/>
      </c>
      <c r="N51" s="39" t="str">
        <f>IF(Лист2!J21/MAX(Лист2!$B21:$Y21)=0,"",Лист2!J21/MAX(Лист2!$B21:$Y21))</f>
        <v/>
      </c>
      <c r="O51" s="39" t="str">
        <f>IF(Лист2!K21/MAX(Лист2!$B21:$Y21)=0,"",Лист2!K21/MAX(Лист2!$B21:$Y21))</f>
        <v/>
      </c>
      <c r="P51" s="39" t="str">
        <f>IF(Лист2!L21/MAX(Лист2!$B21:$Y21)=0,"",Лист2!L21/MAX(Лист2!$B21:$Y21))</f>
        <v/>
      </c>
      <c r="Q51" s="39" t="str">
        <f>IF(Лист2!M21/MAX(Лист2!$B21:$Y21)=0,"",Лист2!M21/MAX(Лист2!$B21:$Y21))</f>
        <v/>
      </c>
      <c r="R51" s="39" t="str">
        <f>IF(Лист2!N21/MAX(Лист2!$B21:$Y21)=0,"",Лист2!N21/MAX(Лист2!$B21:$Y21))</f>
        <v/>
      </c>
      <c r="S51" s="39" t="str">
        <f>IF(Лист2!O21/MAX(Лист2!$B21:$Y21)=0,"",Лист2!O21/MAX(Лист2!$B21:$Y21))</f>
        <v/>
      </c>
      <c r="T51" s="39" t="str">
        <f>IF(Лист2!P21/MAX(Лист2!$B21:$Y21)=0,"",Лист2!P21/MAX(Лист2!$B21:$Y21))</f>
        <v/>
      </c>
      <c r="U51" s="39" t="str">
        <f>IF(Лист2!Q21/MAX(Лист2!$B21:$Y21)=0,"",Лист2!Q21/MAX(Лист2!$B21:$Y21))</f>
        <v/>
      </c>
      <c r="V51" s="39" t="str">
        <f>IF(Лист2!R21/MAX(Лист2!$B21:$Y21)=0,"",Лист2!R21/MAX(Лист2!$B21:$Y21))</f>
        <v/>
      </c>
      <c r="W51" s="39" t="str">
        <f>IF(Лист2!S21/MAX(Лист2!$B21:$Y21)=0,"",Лист2!S21/MAX(Лист2!$B21:$Y21))</f>
        <v/>
      </c>
      <c r="X51" s="39" t="str">
        <f>IF(Лист2!T21/MAX(Лист2!$B21:$Y21)=0,"",Лист2!T21/MAX(Лист2!$B21:$Y21))</f>
        <v/>
      </c>
      <c r="Y51" s="39" t="str">
        <f>IF(Лист2!U21/MAX(Лист2!$B21:$Y21)=0,"",Лист2!U21/MAX(Лист2!$B21:$Y21))</f>
        <v/>
      </c>
      <c r="Z51" s="39">
        <f>IF(Лист2!V21/MAX(Лист2!$B21:$Y21)=0,"",Лист2!V21/MAX(Лист2!$B21:$Y21))</f>
        <v>1</v>
      </c>
      <c r="AA51" s="39">
        <f>IF(Лист2!W21/MAX(Лист2!$B21:$Y21)=0,"",Лист2!W21/MAX(Лист2!$B21:$Y21))</f>
        <v>8.482181202839538E-2</v>
      </c>
      <c r="AB51" s="39">
        <f>IF(Лист2!X21/MAX(Лист2!$B21:$Y21)=0,"",Лист2!X21/MAX(Лист2!$B21:$Y21))</f>
        <v>6.3979721327752342E-2</v>
      </c>
      <c r="AC51" s="40">
        <f>IF(Лист2!Y21/MAX(Лист2!$B21:$Y21)=0,"",Лист2!Y21/MAX(Лист2!$B21:$Y21))</f>
        <v>5.3191916033480856E-2</v>
      </c>
    </row>
    <row r="52" spans="1:29" x14ac:dyDescent="0.3">
      <c r="A52" s="28">
        <v>201603</v>
      </c>
      <c r="B52" s="16">
        <v>201606</v>
      </c>
      <c r="C52" s="29">
        <v>7251657.6999999303</v>
      </c>
      <c r="E52" s="21">
        <v>201710</v>
      </c>
      <c r="F52" s="38" t="str">
        <f>IF(Лист2!B22/MAX(Лист2!$B22:$Y22)=0,"",Лист2!B22/MAX(Лист2!$B22:$Y22))</f>
        <v/>
      </c>
      <c r="G52" s="39" t="str">
        <f>IF(Лист2!C22/MAX(Лист2!$B22:$Y22)=0,"",Лист2!C22/MAX(Лист2!$B22:$Y22))</f>
        <v/>
      </c>
      <c r="H52" s="39" t="str">
        <f>IF(Лист2!D22/MAX(Лист2!$B22:$Y22)=0,"",Лист2!D22/MAX(Лист2!$B22:$Y22))</f>
        <v/>
      </c>
      <c r="I52" s="39" t="str">
        <f>IF(Лист2!E22/MAX(Лист2!$B22:$Y22)=0,"",Лист2!E22/MAX(Лист2!$B22:$Y22))</f>
        <v/>
      </c>
      <c r="J52" s="39" t="str">
        <f>IF(Лист2!F22/MAX(Лист2!$B22:$Y22)=0,"",Лист2!F22/MAX(Лист2!$B22:$Y22))</f>
        <v/>
      </c>
      <c r="K52" s="39" t="str">
        <f>IF(Лист2!G22/MAX(Лист2!$B22:$Y22)=0,"",Лист2!G22/MAX(Лист2!$B22:$Y22))</f>
        <v/>
      </c>
      <c r="L52" s="39" t="str">
        <f>IF(Лист2!H22/MAX(Лист2!$B22:$Y22)=0,"",Лист2!H22/MAX(Лист2!$B22:$Y22))</f>
        <v/>
      </c>
      <c r="M52" s="39" t="str">
        <f>IF(Лист2!I22/MAX(Лист2!$B22:$Y22)=0,"",Лист2!I22/MAX(Лист2!$B22:$Y22))</f>
        <v/>
      </c>
      <c r="N52" s="39" t="str">
        <f>IF(Лист2!J22/MAX(Лист2!$B22:$Y22)=0,"",Лист2!J22/MAX(Лист2!$B22:$Y22))</f>
        <v/>
      </c>
      <c r="O52" s="39" t="str">
        <f>IF(Лист2!K22/MAX(Лист2!$B22:$Y22)=0,"",Лист2!K22/MAX(Лист2!$B22:$Y22))</f>
        <v/>
      </c>
      <c r="P52" s="39" t="str">
        <f>IF(Лист2!L22/MAX(Лист2!$B22:$Y22)=0,"",Лист2!L22/MAX(Лист2!$B22:$Y22))</f>
        <v/>
      </c>
      <c r="Q52" s="39" t="str">
        <f>IF(Лист2!M22/MAX(Лист2!$B22:$Y22)=0,"",Лист2!M22/MAX(Лист2!$B22:$Y22))</f>
        <v/>
      </c>
      <c r="R52" s="39" t="str">
        <f>IF(Лист2!N22/MAX(Лист2!$B22:$Y22)=0,"",Лист2!N22/MAX(Лист2!$B22:$Y22))</f>
        <v/>
      </c>
      <c r="S52" s="39" t="str">
        <f>IF(Лист2!O22/MAX(Лист2!$B22:$Y22)=0,"",Лист2!O22/MAX(Лист2!$B22:$Y22))</f>
        <v/>
      </c>
      <c r="T52" s="39" t="str">
        <f>IF(Лист2!P22/MAX(Лист2!$B22:$Y22)=0,"",Лист2!P22/MAX(Лист2!$B22:$Y22))</f>
        <v/>
      </c>
      <c r="U52" s="39" t="str">
        <f>IF(Лист2!Q22/MAX(Лист2!$B22:$Y22)=0,"",Лист2!Q22/MAX(Лист2!$B22:$Y22))</f>
        <v/>
      </c>
      <c r="V52" s="39" t="str">
        <f>IF(Лист2!R22/MAX(Лист2!$B22:$Y22)=0,"",Лист2!R22/MAX(Лист2!$B22:$Y22))</f>
        <v/>
      </c>
      <c r="W52" s="39" t="str">
        <f>IF(Лист2!S22/MAX(Лист2!$B22:$Y22)=0,"",Лист2!S22/MAX(Лист2!$B22:$Y22))</f>
        <v/>
      </c>
      <c r="X52" s="39" t="str">
        <f>IF(Лист2!T22/MAX(Лист2!$B22:$Y22)=0,"",Лист2!T22/MAX(Лист2!$B22:$Y22))</f>
        <v/>
      </c>
      <c r="Y52" s="39" t="str">
        <f>IF(Лист2!U22/MAX(Лист2!$B22:$Y22)=0,"",Лист2!U22/MAX(Лист2!$B22:$Y22))</f>
        <v/>
      </c>
      <c r="Z52" s="39" t="str">
        <f>IF(Лист2!V22/MAX(Лист2!$B22:$Y22)=0,"",Лист2!V22/MAX(Лист2!$B22:$Y22))</f>
        <v/>
      </c>
      <c r="AA52" s="39">
        <f>IF(Лист2!W22/MAX(Лист2!$B22:$Y22)=0,"",Лист2!W22/MAX(Лист2!$B22:$Y22))</f>
        <v>1</v>
      </c>
      <c r="AB52" s="39">
        <f>IF(Лист2!X22/MAX(Лист2!$B22:$Y22)=0,"",Лист2!X22/MAX(Лист2!$B22:$Y22))</f>
        <v>9.9370325866375966E-2</v>
      </c>
      <c r="AC52" s="40">
        <f>IF(Лист2!Y22/MAX(Лист2!$B22:$Y22)=0,"",Лист2!Y22/MAX(Лист2!$B22:$Y22))</f>
        <v>7.2457247554744725E-2</v>
      </c>
    </row>
    <row r="53" spans="1:29" x14ac:dyDescent="0.3">
      <c r="A53" s="28">
        <v>201603</v>
      </c>
      <c r="B53" s="16">
        <v>201607</v>
      </c>
      <c r="C53" s="29">
        <v>5845703.4999999497</v>
      </c>
      <c r="E53" s="21">
        <v>201711</v>
      </c>
      <c r="F53" s="38" t="str">
        <f>IF(Лист2!B23/MAX(Лист2!$B23:$Y23)=0,"",Лист2!B23/MAX(Лист2!$B23:$Y23))</f>
        <v/>
      </c>
      <c r="G53" s="39" t="str">
        <f>IF(Лист2!C23/MAX(Лист2!$B23:$Y23)=0,"",Лист2!C23/MAX(Лист2!$B23:$Y23))</f>
        <v/>
      </c>
      <c r="H53" s="39" t="str">
        <f>IF(Лист2!D23/MAX(Лист2!$B23:$Y23)=0,"",Лист2!D23/MAX(Лист2!$B23:$Y23))</f>
        <v/>
      </c>
      <c r="I53" s="39" t="str">
        <f>IF(Лист2!E23/MAX(Лист2!$B23:$Y23)=0,"",Лист2!E23/MAX(Лист2!$B23:$Y23))</f>
        <v/>
      </c>
      <c r="J53" s="39" t="str">
        <f>IF(Лист2!F23/MAX(Лист2!$B23:$Y23)=0,"",Лист2!F23/MAX(Лист2!$B23:$Y23))</f>
        <v/>
      </c>
      <c r="K53" s="39" t="str">
        <f>IF(Лист2!G23/MAX(Лист2!$B23:$Y23)=0,"",Лист2!G23/MAX(Лист2!$B23:$Y23))</f>
        <v/>
      </c>
      <c r="L53" s="39" t="str">
        <f>IF(Лист2!H23/MAX(Лист2!$B23:$Y23)=0,"",Лист2!H23/MAX(Лист2!$B23:$Y23))</f>
        <v/>
      </c>
      <c r="M53" s="39" t="str">
        <f>IF(Лист2!I23/MAX(Лист2!$B23:$Y23)=0,"",Лист2!I23/MAX(Лист2!$B23:$Y23))</f>
        <v/>
      </c>
      <c r="N53" s="39" t="str">
        <f>IF(Лист2!J23/MAX(Лист2!$B23:$Y23)=0,"",Лист2!J23/MAX(Лист2!$B23:$Y23))</f>
        <v/>
      </c>
      <c r="O53" s="39" t="str">
        <f>IF(Лист2!K23/MAX(Лист2!$B23:$Y23)=0,"",Лист2!K23/MAX(Лист2!$B23:$Y23))</f>
        <v/>
      </c>
      <c r="P53" s="39" t="str">
        <f>IF(Лист2!L23/MAX(Лист2!$B23:$Y23)=0,"",Лист2!L23/MAX(Лист2!$B23:$Y23))</f>
        <v/>
      </c>
      <c r="Q53" s="39" t="str">
        <f>IF(Лист2!M23/MAX(Лист2!$B23:$Y23)=0,"",Лист2!M23/MAX(Лист2!$B23:$Y23))</f>
        <v/>
      </c>
      <c r="R53" s="39" t="str">
        <f>IF(Лист2!N23/MAX(Лист2!$B23:$Y23)=0,"",Лист2!N23/MAX(Лист2!$B23:$Y23))</f>
        <v/>
      </c>
      <c r="S53" s="39" t="str">
        <f>IF(Лист2!O23/MAX(Лист2!$B23:$Y23)=0,"",Лист2!O23/MAX(Лист2!$B23:$Y23))</f>
        <v/>
      </c>
      <c r="T53" s="39" t="str">
        <f>IF(Лист2!P23/MAX(Лист2!$B23:$Y23)=0,"",Лист2!P23/MAX(Лист2!$B23:$Y23))</f>
        <v/>
      </c>
      <c r="U53" s="39" t="str">
        <f>IF(Лист2!Q23/MAX(Лист2!$B23:$Y23)=0,"",Лист2!Q23/MAX(Лист2!$B23:$Y23))</f>
        <v/>
      </c>
      <c r="V53" s="39" t="str">
        <f>IF(Лист2!R23/MAX(Лист2!$B23:$Y23)=0,"",Лист2!R23/MAX(Лист2!$B23:$Y23))</f>
        <v/>
      </c>
      <c r="W53" s="39" t="str">
        <f>IF(Лист2!S23/MAX(Лист2!$B23:$Y23)=0,"",Лист2!S23/MAX(Лист2!$B23:$Y23))</f>
        <v/>
      </c>
      <c r="X53" s="39" t="str">
        <f>IF(Лист2!T23/MAX(Лист2!$B23:$Y23)=0,"",Лист2!T23/MAX(Лист2!$B23:$Y23))</f>
        <v/>
      </c>
      <c r="Y53" s="39" t="str">
        <f>IF(Лист2!U23/MAX(Лист2!$B23:$Y23)=0,"",Лист2!U23/MAX(Лист2!$B23:$Y23))</f>
        <v/>
      </c>
      <c r="Z53" s="39" t="str">
        <f>IF(Лист2!V23/MAX(Лист2!$B23:$Y23)=0,"",Лист2!V23/MAX(Лист2!$B23:$Y23))</f>
        <v/>
      </c>
      <c r="AA53" s="39" t="str">
        <f>IF(Лист2!W23/MAX(Лист2!$B23:$Y23)=0,"",Лист2!W23/MAX(Лист2!$B23:$Y23))</f>
        <v/>
      </c>
      <c r="AB53" s="39">
        <f>IF(Лист2!X23/MAX(Лист2!$B23:$Y23)=0,"",Лист2!X23/MAX(Лист2!$B23:$Y23))</f>
        <v>1</v>
      </c>
      <c r="AC53" s="40">
        <f>IF(Лист2!Y23/MAX(Лист2!$B23:$Y23)=0,"",Лист2!Y23/MAX(Лист2!$B23:$Y23))</f>
        <v>6.7340510497081396E-2</v>
      </c>
    </row>
    <row r="54" spans="1:29" ht="15" thickBot="1" x14ac:dyDescent="0.35">
      <c r="A54" s="28">
        <v>201603</v>
      </c>
      <c r="B54" s="16">
        <v>201608</v>
      </c>
      <c r="C54" s="29">
        <v>7374758.2999999505</v>
      </c>
      <c r="E54" s="22">
        <v>201712</v>
      </c>
      <c r="F54" s="41" t="str">
        <f>IF(Лист2!B24/MAX(Лист2!$B24:$Y24)=0,"",Лист2!B24/MAX(Лист2!$B24:$Y24))</f>
        <v/>
      </c>
      <c r="G54" s="42" t="str">
        <f>IF(Лист2!C24/MAX(Лист2!$B24:$Y24)=0,"",Лист2!C24/MAX(Лист2!$B24:$Y24))</f>
        <v/>
      </c>
      <c r="H54" s="42" t="str">
        <f>IF(Лист2!D24/MAX(Лист2!$B24:$Y24)=0,"",Лист2!D24/MAX(Лист2!$B24:$Y24))</f>
        <v/>
      </c>
      <c r="I54" s="42" t="str">
        <f>IF(Лист2!E24/MAX(Лист2!$B24:$Y24)=0,"",Лист2!E24/MAX(Лист2!$B24:$Y24))</f>
        <v/>
      </c>
      <c r="J54" s="42" t="str">
        <f>IF(Лист2!F24/MAX(Лист2!$B24:$Y24)=0,"",Лист2!F24/MAX(Лист2!$B24:$Y24))</f>
        <v/>
      </c>
      <c r="K54" s="42" t="str">
        <f>IF(Лист2!G24/MAX(Лист2!$B24:$Y24)=0,"",Лист2!G24/MAX(Лист2!$B24:$Y24))</f>
        <v/>
      </c>
      <c r="L54" s="42" t="str">
        <f>IF(Лист2!H24/MAX(Лист2!$B24:$Y24)=0,"",Лист2!H24/MAX(Лист2!$B24:$Y24))</f>
        <v/>
      </c>
      <c r="M54" s="42" t="str">
        <f>IF(Лист2!I24/MAX(Лист2!$B24:$Y24)=0,"",Лист2!I24/MAX(Лист2!$B24:$Y24))</f>
        <v/>
      </c>
      <c r="N54" s="42" t="str">
        <f>IF(Лист2!J24/MAX(Лист2!$B24:$Y24)=0,"",Лист2!J24/MAX(Лист2!$B24:$Y24))</f>
        <v/>
      </c>
      <c r="O54" s="42" t="str">
        <f>IF(Лист2!K24/MAX(Лист2!$B24:$Y24)=0,"",Лист2!K24/MAX(Лист2!$B24:$Y24))</f>
        <v/>
      </c>
      <c r="P54" s="42" t="str">
        <f>IF(Лист2!L24/MAX(Лист2!$B24:$Y24)=0,"",Лист2!L24/MAX(Лист2!$B24:$Y24))</f>
        <v/>
      </c>
      <c r="Q54" s="42" t="str">
        <f>IF(Лист2!M24/MAX(Лист2!$B24:$Y24)=0,"",Лист2!M24/MAX(Лист2!$B24:$Y24))</f>
        <v/>
      </c>
      <c r="R54" s="42" t="str">
        <f>IF(Лист2!N24/MAX(Лист2!$B24:$Y24)=0,"",Лист2!N24/MAX(Лист2!$B24:$Y24))</f>
        <v/>
      </c>
      <c r="S54" s="42" t="str">
        <f>IF(Лист2!O24/MAX(Лист2!$B24:$Y24)=0,"",Лист2!O24/MAX(Лист2!$B24:$Y24))</f>
        <v/>
      </c>
      <c r="T54" s="42" t="str">
        <f>IF(Лист2!P24/MAX(Лист2!$B24:$Y24)=0,"",Лист2!P24/MAX(Лист2!$B24:$Y24))</f>
        <v/>
      </c>
      <c r="U54" s="42" t="str">
        <f>IF(Лист2!Q24/MAX(Лист2!$B24:$Y24)=0,"",Лист2!Q24/MAX(Лист2!$B24:$Y24))</f>
        <v/>
      </c>
      <c r="V54" s="42" t="str">
        <f>IF(Лист2!R24/MAX(Лист2!$B24:$Y24)=0,"",Лист2!R24/MAX(Лист2!$B24:$Y24))</f>
        <v/>
      </c>
      <c r="W54" s="42" t="str">
        <f>IF(Лист2!S24/MAX(Лист2!$B24:$Y24)=0,"",Лист2!S24/MAX(Лист2!$B24:$Y24))</f>
        <v/>
      </c>
      <c r="X54" s="42" t="str">
        <f>IF(Лист2!T24/MAX(Лист2!$B24:$Y24)=0,"",Лист2!T24/MAX(Лист2!$B24:$Y24))</f>
        <v/>
      </c>
      <c r="Y54" s="42" t="str">
        <f>IF(Лист2!U24/MAX(Лист2!$B24:$Y24)=0,"",Лист2!U24/MAX(Лист2!$B24:$Y24))</f>
        <v/>
      </c>
      <c r="Z54" s="42" t="str">
        <f>IF(Лист2!V24/MAX(Лист2!$B24:$Y24)=0,"",Лист2!V24/MAX(Лист2!$B24:$Y24))</f>
        <v/>
      </c>
      <c r="AA54" s="42" t="str">
        <f>IF(Лист2!W24/MAX(Лист2!$B24:$Y24)=0,"",Лист2!W24/MAX(Лист2!$B24:$Y24))</f>
        <v/>
      </c>
      <c r="AB54" s="42" t="str">
        <f>IF(Лист2!X24/MAX(Лист2!$B24:$Y24)=0,"",Лист2!X24/MAX(Лист2!$B24:$Y24))</f>
        <v/>
      </c>
      <c r="AC54" s="43">
        <f>IF(Лист2!Y24/MAX(Лист2!$B24:$Y24)=0,"",Лист2!Y24/MAX(Лист2!$B24:$Y24))</f>
        <v>1</v>
      </c>
    </row>
    <row r="55" spans="1:29" x14ac:dyDescent="0.3">
      <c r="A55" s="28">
        <v>201603</v>
      </c>
      <c r="B55" s="16">
        <v>201609</v>
      </c>
      <c r="C55" s="29">
        <v>7295327.1999999397</v>
      </c>
    </row>
    <row r="56" spans="1:29" x14ac:dyDescent="0.3">
      <c r="A56" s="28">
        <v>201603</v>
      </c>
      <c r="B56" s="16">
        <v>201610</v>
      </c>
      <c r="C56" s="29">
        <v>8751306.1999999303</v>
      </c>
    </row>
    <row r="57" spans="1:29" x14ac:dyDescent="0.3">
      <c r="A57" s="28">
        <v>201603</v>
      </c>
      <c r="B57" s="16">
        <v>201611</v>
      </c>
      <c r="C57" s="29">
        <v>9179536.0999999009</v>
      </c>
    </row>
    <row r="58" spans="1:29" x14ac:dyDescent="0.3">
      <c r="A58" s="28">
        <v>201603</v>
      </c>
      <c r="B58" s="16">
        <v>201612</v>
      </c>
      <c r="C58" s="29">
        <v>7391623.39999991</v>
      </c>
    </row>
    <row r="59" spans="1:29" x14ac:dyDescent="0.3">
      <c r="A59" s="28">
        <v>201603</v>
      </c>
      <c r="B59" s="16">
        <v>201701</v>
      </c>
      <c r="C59" s="29">
        <v>5881671.59999994</v>
      </c>
    </row>
    <row r="60" spans="1:29" x14ac:dyDescent="0.3">
      <c r="A60" s="28">
        <v>201603</v>
      </c>
      <c r="B60" s="16">
        <v>201702</v>
      </c>
      <c r="C60" s="29">
        <v>4673194.3999999696</v>
      </c>
    </row>
    <row r="61" spans="1:29" x14ac:dyDescent="0.3">
      <c r="A61" s="28">
        <v>201603</v>
      </c>
      <c r="B61" s="16">
        <v>201703</v>
      </c>
      <c r="C61" s="29">
        <v>6138503.6999999601</v>
      </c>
    </row>
    <row r="62" spans="1:29" x14ac:dyDescent="0.3">
      <c r="A62" s="28">
        <v>201603</v>
      </c>
      <c r="B62" s="16">
        <v>201704</v>
      </c>
      <c r="C62" s="29">
        <v>5688724.9999999497</v>
      </c>
    </row>
    <row r="63" spans="1:29" x14ac:dyDescent="0.3">
      <c r="A63" s="28">
        <v>201603</v>
      </c>
      <c r="B63" s="16">
        <v>201705</v>
      </c>
      <c r="C63" s="29">
        <v>5142148.1999999704</v>
      </c>
    </row>
    <row r="64" spans="1:29" x14ac:dyDescent="0.3">
      <c r="A64" s="28">
        <v>201603</v>
      </c>
      <c r="B64" s="16">
        <v>201706</v>
      </c>
      <c r="C64" s="29">
        <v>3659419.4</v>
      </c>
    </row>
    <row r="65" spans="1:3" x14ac:dyDescent="0.3">
      <c r="A65" s="28">
        <v>201603</v>
      </c>
      <c r="B65" s="16">
        <v>201707</v>
      </c>
      <c r="C65" s="29">
        <v>3271694.29999999</v>
      </c>
    </row>
    <row r="66" spans="1:3" x14ac:dyDescent="0.3">
      <c r="A66" s="28">
        <v>201603</v>
      </c>
      <c r="B66" s="16">
        <v>201708</v>
      </c>
      <c r="C66" s="29">
        <v>3627794.8</v>
      </c>
    </row>
    <row r="67" spans="1:3" x14ac:dyDescent="0.3">
      <c r="A67" s="28">
        <v>201603</v>
      </c>
      <c r="B67" s="16">
        <v>201709</v>
      </c>
      <c r="C67" s="29">
        <v>4235117.5999999801</v>
      </c>
    </row>
    <row r="68" spans="1:3" x14ac:dyDescent="0.3">
      <c r="A68" s="28">
        <v>201603</v>
      </c>
      <c r="B68" s="16">
        <v>201710</v>
      </c>
      <c r="C68" s="29">
        <v>5400810.0999999801</v>
      </c>
    </row>
    <row r="69" spans="1:3" x14ac:dyDescent="0.3">
      <c r="A69" s="28">
        <v>201603</v>
      </c>
      <c r="B69" s="16">
        <v>201711</v>
      </c>
      <c r="C69" s="29">
        <v>5169693.8999999696</v>
      </c>
    </row>
    <row r="70" spans="1:3" x14ac:dyDescent="0.3">
      <c r="A70" s="28">
        <v>201603</v>
      </c>
      <c r="B70" s="16">
        <v>201712</v>
      </c>
      <c r="C70" s="29">
        <v>5180673.3999999696</v>
      </c>
    </row>
    <row r="71" spans="1:3" x14ac:dyDescent="0.3">
      <c r="A71" s="28">
        <v>201604</v>
      </c>
      <c r="B71" s="16">
        <v>201604</v>
      </c>
      <c r="C71" s="29">
        <v>91263363.799993604</v>
      </c>
    </row>
    <row r="72" spans="1:3" x14ac:dyDescent="0.3">
      <c r="A72" s="28">
        <v>201604</v>
      </c>
      <c r="B72" s="16">
        <v>201605</v>
      </c>
      <c r="C72" s="29">
        <v>8765672.9999999292</v>
      </c>
    </row>
    <row r="73" spans="1:3" x14ac:dyDescent="0.3">
      <c r="A73" s="28">
        <v>201604</v>
      </c>
      <c r="B73" s="16">
        <v>201606</v>
      </c>
      <c r="C73" s="29">
        <v>7366043.29999993</v>
      </c>
    </row>
    <row r="74" spans="1:3" x14ac:dyDescent="0.3">
      <c r="A74" s="28">
        <v>201604</v>
      </c>
      <c r="B74" s="16">
        <v>201607</v>
      </c>
      <c r="C74" s="29">
        <v>6021434.2999999598</v>
      </c>
    </row>
    <row r="75" spans="1:3" x14ac:dyDescent="0.3">
      <c r="A75" s="28">
        <v>201604</v>
      </c>
      <c r="B75" s="16">
        <v>201608</v>
      </c>
      <c r="C75" s="29">
        <v>6648489.3999999296</v>
      </c>
    </row>
    <row r="76" spans="1:3" x14ac:dyDescent="0.3">
      <c r="A76" s="28">
        <v>201604</v>
      </c>
      <c r="B76" s="16">
        <v>201609</v>
      </c>
      <c r="C76" s="29">
        <v>6620397.6999999601</v>
      </c>
    </row>
    <row r="77" spans="1:3" x14ac:dyDescent="0.3">
      <c r="A77" s="28">
        <v>201604</v>
      </c>
      <c r="B77" s="16">
        <v>201610</v>
      </c>
      <c r="C77" s="29">
        <v>8394887.8999998998</v>
      </c>
    </row>
    <row r="78" spans="1:3" x14ac:dyDescent="0.3">
      <c r="A78" s="28">
        <v>201604</v>
      </c>
      <c r="B78" s="16">
        <v>201611</v>
      </c>
      <c r="C78" s="29">
        <v>8607962.9999998603</v>
      </c>
    </row>
    <row r="79" spans="1:3" x14ac:dyDescent="0.3">
      <c r="A79" s="28">
        <v>201604</v>
      </c>
      <c r="B79" s="16">
        <v>201612</v>
      </c>
      <c r="C79" s="29">
        <v>6923110.5999999205</v>
      </c>
    </row>
    <row r="80" spans="1:3" x14ac:dyDescent="0.3">
      <c r="A80" s="28">
        <v>201604</v>
      </c>
      <c r="B80" s="16">
        <v>201701</v>
      </c>
      <c r="C80" s="29">
        <v>5330047.7999999505</v>
      </c>
    </row>
    <row r="81" spans="1:3" x14ac:dyDescent="0.3">
      <c r="A81" s="28">
        <v>201604</v>
      </c>
      <c r="B81" s="16">
        <v>201702</v>
      </c>
      <c r="C81" s="29">
        <v>4218464.5999999801</v>
      </c>
    </row>
    <row r="82" spans="1:3" x14ac:dyDescent="0.3">
      <c r="A82" s="28">
        <v>201604</v>
      </c>
      <c r="B82" s="16">
        <v>201703</v>
      </c>
      <c r="C82" s="29">
        <v>5708405.4999999497</v>
      </c>
    </row>
    <row r="83" spans="1:3" x14ac:dyDescent="0.3">
      <c r="A83" s="28">
        <v>201604</v>
      </c>
      <c r="B83" s="16">
        <v>201704</v>
      </c>
      <c r="C83" s="29">
        <v>5258616.99999996</v>
      </c>
    </row>
    <row r="84" spans="1:3" x14ac:dyDescent="0.3">
      <c r="A84" s="28">
        <v>201604</v>
      </c>
      <c r="B84" s="16">
        <v>201705</v>
      </c>
      <c r="C84" s="29">
        <v>4943056.9999999804</v>
      </c>
    </row>
    <row r="85" spans="1:3" x14ac:dyDescent="0.3">
      <c r="A85" s="28">
        <v>201604</v>
      </c>
      <c r="B85" s="16">
        <v>201706</v>
      </c>
      <c r="C85" s="29">
        <v>3640556.4999999902</v>
      </c>
    </row>
    <row r="86" spans="1:3" x14ac:dyDescent="0.3">
      <c r="A86" s="28">
        <v>201604</v>
      </c>
      <c r="B86" s="16">
        <v>201707</v>
      </c>
      <c r="C86" s="29">
        <v>3539445.6999999899</v>
      </c>
    </row>
    <row r="87" spans="1:3" x14ac:dyDescent="0.3">
      <c r="A87" s="28">
        <v>201604</v>
      </c>
      <c r="B87" s="16">
        <v>201708</v>
      </c>
      <c r="C87" s="29">
        <v>3480432.1999999899</v>
      </c>
    </row>
    <row r="88" spans="1:3" x14ac:dyDescent="0.3">
      <c r="A88" s="28">
        <v>201604</v>
      </c>
      <c r="B88" s="16">
        <v>201709</v>
      </c>
      <c r="C88" s="29">
        <v>3751436.4999999902</v>
      </c>
    </row>
    <row r="89" spans="1:3" x14ac:dyDescent="0.3">
      <c r="A89" s="28">
        <v>201604</v>
      </c>
      <c r="B89" s="16">
        <v>201710</v>
      </c>
      <c r="C89" s="29">
        <v>4946350.4999999804</v>
      </c>
    </row>
    <row r="90" spans="1:3" x14ac:dyDescent="0.3">
      <c r="A90" s="28">
        <v>201604</v>
      </c>
      <c r="B90" s="16">
        <v>201711</v>
      </c>
      <c r="C90" s="29">
        <v>5409226.8999999603</v>
      </c>
    </row>
    <row r="91" spans="1:3" x14ac:dyDescent="0.3">
      <c r="A91" s="28">
        <v>201604</v>
      </c>
      <c r="B91" s="16">
        <v>201712</v>
      </c>
      <c r="C91" s="29">
        <v>4946995.1999999899</v>
      </c>
    </row>
    <row r="92" spans="1:3" x14ac:dyDescent="0.3">
      <c r="A92" s="28">
        <v>201605</v>
      </c>
      <c r="B92" s="16">
        <v>201605</v>
      </c>
      <c r="C92" s="29">
        <v>65372303.499994002</v>
      </c>
    </row>
    <row r="93" spans="1:3" x14ac:dyDescent="0.3">
      <c r="A93" s="28">
        <v>201605</v>
      </c>
      <c r="B93" s="16">
        <v>201606</v>
      </c>
      <c r="C93" s="29">
        <v>7392135.0999999503</v>
      </c>
    </row>
    <row r="94" spans="1:3" x14ac:dyDescent="0.3">
      <c r="A94" s="28">
        <v>201605</v>
      </c>
      <c r="B94" s="16">
        <v>201607</v>
      </c>
      <c r="C94" s="29">
        <v>5934054.6999999397</v>
      </c>
    </row>
    <row r="95" spans="1:3" x14ac:dyDescent="0.3">
      <c r="A95" s="28">
        <v>201605</v>
      </c>
      <c r="B95" s="16">
        <v>201608</v>
      </c>
      <c r="C95" s="29">
        <v>5614495.5999999503</v>
      </c>
    </row>
    <row r="96" spans="1:3" x14ac:dyDescent="0.3">
      <c r="A96" s="28">
        <v>201605</v>
      </c>
      <c r="B96" s="16">
        <v>201609</v>
      </c>
      <c r="C96" s="29">
        <v>5396584.1999999704</v>
      </c>
    </row>
    <row r="97" spans="1:3" x14ac:dyDescent="0.3">
      <c r="A97" s="28">
        <v>201605</v>
      </c>
      <c r="B97" s="16">
        <v>201610</v>
      </c>
      <c r="C97" s="29">
        <v>6236439.9999999404</v>
      </c>
    </row>
    <row r="98" spans="1:3" x14ac:dyDescent="0.3">
      <c r="A98" s="28">
        <v>201605</v>
      </c>
      <c r="B98" s="16">
        <v>201611</v>
      </c>
      <c r="C98" s="29">
        <v>6274229.4999999199</v>
      </c>
    </row>
    <row r="99" spans="1:3" x14ac:dyDescent="0.3">
      <c r="A99" s="28">
        <v>201605</v>
      </c>
      <c r="B99" s="16">
        <v>201612</v>
      </c>
      <c r="C99" s="29">
        <v>5574358.29999997</v>
      </c>
    </row>
    <row r="100" spans="1:3" x14ac:dyDescent="0.3">
      <c r="A100" s="28">
        <v>201605</v>
      </c>
      <c r="B100" s="16">
        <v>201701</v>
      </c>
      <c r="C100" s="29">
        <v>3876731.5999999898</v>
      </c>
    </row>
    <row r="101" spans="1:3" x14ac:dyDescent="0.3">
      <c r="A101" s="28">
        <v>201605</v>
      </c>
      <c r="B101" s="16">
        <v>201702</v>
      </c>
      <c r="C101" s="29">
        <v>3137878.79999999</v>
      </c>
    </row>
    <row r="102" spans="1:3" x14ac:dyDescent="0.3">
      <c r="A102" s="28">
        <v>201605</v>
      </c>
      <c r="B102" s="16">
        <v>201703</v>
      </c>
      <c r="C102" s="29">
        <v>4008689.9999999902</v>
      </c>
    </row>
    <row r="103" spans="1:3" x14ac:dyDescent="0.3">
      <c r="A103" s="28">
        <v>201605</v>
      </c>
      <c r="B103" s="16">
        <v>201704</v>
      </c>
      <c r="C103" s="29">
        <v>3574059.9999999902</v>
      </c>
    </row>
    <row r="104" spans="1:3" x14ac:dyDescent="0.3">
      <c r="A104" s="28">
        <v>201605</v>
      </c>
      <c r="B104" s="16">
        <v>201705</v>
      </c>
      <c r="C104" s="29">
        <v>3623027.8</v>
      </c>
    </row>
    <row r="105" spans="1:3" x14ac:dyDescent="0.3">
      <c r="A105" s="28">
        <v>201605</v>
      </c>
      <c r="B105" s="16">
        <v>201706</v>
      </c>
      <c r="C105" s="29">
        <v>2929687.5999999898</v>
      </c>
    </row>
    <row r="106" spans="1:3" x14ac:dyDescent="0.3">
      <c r="A106" s="28">
        <v>201605</v>
      </c>
      <c r="B106" s="16">
        <v>201707</v>
      </c>
      <c r="C106" s="29">
        <v>2446353</v>
      </c>
    </row>
    <row r="107" spans="1:3" x14ac:dyDescent="0.3">
      <c r="A107" s="28">
        <v>201605</v>
      </c>
      <c r="B107" s="16">
        <v>201708</v>
      </c>
      <c r="C107" s="29">
        <v>2508944.9</v>
      </c>
    </row>
    <row r="108" spans="1:3" x14ac:dyDescent="0.3">
      <c r="A108" s="28">
        <v>201605</v>
      </c>
      <c r="B108" s="16">
        <v>201709</v>
      </c>
      <c r="C108" s="29">
        <v>2738001.7</v>
      </c>
    </row>
    <row r="109" spans="1:3" x14ac:dyDescent="0.3">
      <c r="A109" s="28">
        <v>201605</v>
      </c>
      <c r="B109" s="16">
        <v>201710</v>
      </c>
      <c r="C109" s="29">
        <v>3395206.4999999902</v>
      </c>
    </row>
    <row r="110" spans="1:3" x14ac:dyDescent="0.3">
      <c r="A110" s="28">
        <v>201605</v>
      </c>
      <c r="B110" s="16">
        <v>201711</v>
      </c>
      <c r="C110" s="29">
        <v>3369041.8999999901</v>
      </c>
    </row>
    <row r="111" spans="1:3" x14ac:dyDescent="0.3">
      <c r="A111" s="28">
        <v>201605</v>
      </c>
      <c r="B111" s="16">
        <v>201712</v>
      </c>
      <c r="C111" s="29">
        <v>3355122.4</v>
      </c>
    </row>
    <row r="112" spans="1:3" x14ac:dyDescent="0.3">
      <c r="A112" s="28">
        <v>201606</v>
      </c>
      <c r="B112" s="16">
        <v>201606</v>
      </c>
      <c r="C112" s="29">
        <v>69436636.4999955</v>
      </c>
    </row>
    <row r="113" spans="1:3" x14ac:dyDescent="0.3">
      <c r="A113" s="28">
        <v>201606</v>
      </c>
      <c r="B113" s="16">
        <v>201607</v>
      </c>
      <c r="C113" s="29">
        <v>6957092.0999999503</v>
      </c>
    </row>
    <row r="114" spans="1:3" x14ac:dyDescent="0.3">
      <c r="A114" s="28">
        <v>201606</v>
      </c>
      <c r="B114" s="16">
        <v>201608</v>
      </c>
      <c r="C114" s="29">
        <v>7031467.0999999205</v>
      </c>
    </row>
    <row r="115" spans="1:3" x14ac:dyDescent="0.3">
      <c r="A115" s="28">
        <v>201606</v>
      </c>
      <c r="B115" s="16">
        <v>201609</v>
      </c>
      <c r="C115" s="29">
        <v>6323136.3999999398</v>
      </c>
    </row>
    <row r="116" spans="1:3" x14ac:dyDescent="0.3">
      <c r="A116" s="28">
        <v>201606</v>
      </c>
      <c r="B116" s="16">
        <v>201610</v>
      </c>
      <c r="C116" s="29">
        <v>7327149.1999999201</v>
      </c>
    </row>
    <row r="117" spans="1:3" x14ac:dyDescent="0.3">
      <c r="A117" s="28">
        <v>201606</v>
      </c>
      <c r="B117" s="16">
        <v>201611</v>
      </c>
      <c r="C117" s="29">
        <v>7392610.3999998895</v>
      </c>
    </row>
    <row r="118" spans="1:3" x14ac:dyDescent="0.3">
      <c r="A118" s="28">
        <v>201606</v>
      </c>
      <c r="B118" s="16">
        <v>201612</v>
      </c>
      <c r="C118" s="29">
        <v>6111058.09999994</v>
      </c>
    </row>
    <row r="119" spans="1:3" x14ac:dyDescent="0.3">
      <c r="A119" s="28">
        <v>201606</v>
      </c>
      <c r="B119" s="16">
        <v>201701</v>
      </c>
      <c r="C119" s="29">
        <v>4305060.8999999696</v>
      </c>
    </row>
    <row r="120" spans="1:3" x14ac:dyDescent="0.3">
      <c r="A120" s="28">
        <v>201606</v>
      </c>
      <c r="B120" s="16">
        <v>201702</v>
      </c>
      <c r="C120" s="29">
        <v>3713200.3999999901</v>
      </c>
    </row>
    <row r="121" spans="1:3" x14ac:dyDescent="0.3">
      <c r="A121" s="28">
        <v>201606</v>
      </c>
      <c r="B121" s="16">
        <v>201703</v>
      </c>
      <c r="C121" s="29">
        <v>4985118.5999999698</v>
      </c>
    </row>
    <row r="122" spans="1:3" x14ac:dyDescent="0.3">
      <c r="A122" s="28">
        <v>201606</v>
      </c>
      <c r="B122" s="16">
        <v>201704</v>
      </c>
      <c r="C122" s="29">
        <v>4357153.4999999702</v>
      </c>
    </row>
    <row r="123" spans="1:3" x14ac:dyDescent="0.3">
      <c r="A123" s="28">
        <v>201606</v>
      </c>
      <c r="B123" s="16">
        <v>201705</v>
      </c>
      <c r="C123" s="29">
        <v>4402259.3999999799</v>
      </c>
    </row>
    <row r="124" spans="1:3" x14ac:dyDescent="0.3">
      <c r="A124" s="28">
        <v>201606</v>
      </c>
      <c r="B124" s="16">
        <v>201706</v>
      </c>
      <c r="C124" s="29">
        <v>3432305.79999999</v>
      </c>
    </row>
    <row r="125" spans="1:3" x14ac:dyDescent="0.3">
      <c r="A125" s="28">
        <v>201606</v>
      </c>
      <c r="B125" s="16">
        <v>201707</v>
      </c>
      <c r="C125" s="29">
        <v>3081370.5999999898</v>
      </c>
    </row>
    <row r="126" spans="1:3" x14ac:dyDescent="0.3">
      <c r="A126" s="28">
        <v>201606</v>
      </c>
      <c r="B126" s="16">
        <v>201708</v>
      </c>
      <c r="C126" s="29">
        <v>2807115.5</v>
      </c>
    </row>
    <row r="127" spans="1:3" x14ac:dyDescent="0.3">
      <c r="A127" s="28">
        <v>201606</v>
      </c>
      <c r="B127" s="16">
        <v>201709</v>
      </c>
      <c r="C127" s="29">
        <v>2583083.29999999</v>
      </c>
    </row>
    <row r="128" spans="1:3" x14ac:dyDescent="0.3">
      <c r="A128" s="28">
        <v>201606</v>
      </c>
      <c r="B128" s="16">
        <v>201710</v>
      </c>
      <c r="C128" s="29">
        <v>3215352</v>
      </c>
    </row>
    <row r="129" spans="1:3" x14ac:dyDescent="0.3">
      <c r="A129" s="28">
        <v>201606</v>
      </c>
      <c r="B129" s="16">
        <v>201711</v>
      </c>
      <c r="C129" s="29">
        <v>3415771.1</v>
      </c>
    </row>
    <row r="130" spans="1:3" x14ac:dyDescent="0.3">
      <c r="A130" s="28">
        <v>201606</v>
      </c>
      <c r="B130" s="16">
        <v>201712</v>
      </c>
      <c r="C130" s="29">
        <v>2902942.6999999899</v>
      </c>
    </row>
    <row r="131" spans="1:3" x14ac:dyDescent="0.3">
      <c r="A131" s="28">
        <v>201607</v>
      </c>
      <c r="B131" s="16">
        <v>201607</v>
      </c>
      <c r="C131" s="29">
        <v>66900797.599995099</v>
      </c>
    </row>
    <row r="132" spans="1:3" x14ac:dyDescent="0.3">
      <c r="A132" s="28">
        <v>201607</v>
      </c>
      <c r="B132" s="16">
        <v>201608</v>
      </c>
      <c r="C132" s="29">
        <v>7140977.1999998996</v>
      </c>
    </row>
    <row r="133" spans="1:3" x14ac:dyDescent="0.3">
      <c r="A133" s="28">
        <v>201607</v>
      </c>
      <c r="B133" s="16">
        <v>201609</v>
      </c>
      <c r="C133" s="29">
        <v>5861686.5999999698</v>
      </c>
    </row>
    <row r="134" spans="1:3" x14ac:dyDescent="0.3">
      <c r="A134" s="28">
        <v>201607</v>
      </c>
      <c r="B134" s="16">
        <v>201610</v>
      </c>
      <c r="C134" s="29">
        <v>6645309.9999999302</v>
      </c>
    </row>
    <row r="135" spans="1:3" x14ac:dyDescent="0.3">
      <c r="A135" s="28">
        <v>201607</v>
      </c>
      <c r="B135" s="16">
        <v>201611</v>
      </c>
      <c r="C135" s="29">
        <v>5847796.4999999404</v>
      </c>
    </row>
    <row r="136" spans="1:3" x14ac:dyDescent="0.3">
      <c r="A136" s="28">
        <v>201607</v>
      </c>
      <c r="B136" s="16">
        <v>201612</v>
      </c>
      <c r="C136" s="29">
        <v>5464709.5999999503</v>
      </c>
    </row>
    <row r="137" spans="1:3" x14ac:dyDescent="0.3">
      <c r="A137" s="28">
        <v>201607</v>
      </c>
      <c r="B137" s="16">
        <v>201701</v>
      </c>
      <c r="C137" s="29">
        <v>4175381.6999999802</v>
      </c>
    </row>
    <row r="138" spans="1:3" x14ac:dyDescent="0.3">
      <c r="A138" s="28">
        <v>201607</v>
      </c>
      <c r="B138" s="16">
        <v>201702</v>
      </c>
      <c r="C138" s="29">
        <v>3590150.8999999901</v>
      </c>
    </row>
    <row r="139" spans="1:3" x14ac:dyDescent="0.3">
      <c r="A139" s="28">
        <v>201607</v>
      </c>
      <c r="B139" s="16">
        <v>201703</v>
      </c>
      <c r="C139" s="29">
        <v>4653564.9999999702</v>
      </c>
    </row>
    <row r="140" spans="1:3" x14ac:dyDescent="0.3">
      <c r="A140" s="28">
        <v>201607</v>
      </c>
      <c r="B140" s="16">
        <v>201704</v>
      </c>
      <c r="C140" s="29">
        <v>4046638.3999999799</v>
      </c>
    </row>
    <row r="141" spans="1:3" x14ac:dyDescent="0.3">
      <c r="A141" s="28">
        <v>201607</v>
      </c>
      <c r="B141" s="16">
        <v>201705</v>
      </c>
      <c r="C141" s="29">
        <v>4180771.6999999899</v>
      </c>
    </row>
    <row r="142" spans="1:3" x14ac:dyDescent="0.3">
      <c r="A142" s="28">
        <v>201607</v>
      </c>
      <c r="B142" s="16">
        <v>201706</v>
      </c>
      <c r="C142" s="29">
        <v>3195541.9999999902</v>
      </c>
    </row>
    <row r="143" spans="1:3" x14ac:dyDescent="0.3">
      <c r="A143" s="28">
        <v>201607</v>
      </c>
      <c r="B143" s="16">
        <v>201707</v>
      </c>
      <c r="C143" s="29">
        <v>3066853.29999999</v>
      </c>
    </row>
    <row r="144" spans="1:3" x14ac:dyDescent="0.3">
      <c r="A144" s="28">
        <v>201607</v>
      </c>
      <c r="B144" s="16">
        <v>201708</v>
      </c>
      <c r="C144" s="29">
        <v>2871549.8</v>
      </c>
    </row>
    <row r="145" spans="1:3" x14ac:dyDescent="0.3">
      <c r="A145" s="28">
        <v>201607</v>
      </c>
      <c r="B145" s="16">
        <v>201709</v>
      </c>
      <c r="C145" s="29">
        <v>2885725.4999999902</v>
      </c>
    </row>
    <row r="146" spans="1:3" x14ac:dyDescent="0.3">
      <c r="A146" s="28">
        <v>201607</v>
      </c>
      <c r="B146" s="16">
        <v>201710</v>
      </c>
      <c r="C146" s="29">
        <v>3368012.9</v>
      </c>
    </row>
    <row r="147" spans="1:3" x14ac:dyDescent="0.3">
      <c r="A147" s="28">
        <v>201607</v>
      </c>
      <c r="B147" s="16">
        <v>201711</v>
      </c>
      <c r="C147" s="29">
        <v>2966613.3</v>
      </c>
    </row>
    <row r="148" spans="1:3" x14ac:dyDescent="0.3">
      <c r="A148" s="28">
        <v>201607</v>
      </c>
      <c r="B148" s="16">
        <v>201712</v>
      </c>
      <c r="C148" s="29">
        <v>2901777.9</v>
      </c>
    </row>
    <row r="149" spans="1:3" x14ac:dyDescent="0.3">
      <c r="A149" s="28">
        <v>201608</v>
      </c>
      <c r="B149" s="16">
        <v>201608</v>
      </c>
      <c r="C149" s="29">
        <v>80393062.399993196</v>
      </c>
    </row>
    <row r="150" spans="1:3" x14ac:dyDescent="0.3">
      <c r="A150" s="28">
        <v>201608</v>
      </c>
      <c r="B150" s="16">
        <v>201609</v>
      </c>
      <c r="C150" s="29">
        <v>7559322.3999999296</v>
      </c>
    </row>
    <row r="151" spans="1:3" x14ac:dyDescent="0.3">
      <c r="A151" s="28">
        <v>201608</v>
      </c>
      <c r="B151" s="16">
        <v>201610</v>
      </c>
      <c r="C151" s="29">
        <v>7359961.6999999098</v>
      </c>
    </row>
    <row r="152" spans="1:3" x14ac:dyDescent="0.3">
      <c r="A152" s="28">
        <v>201608</v>
      </c>
      <c r="B152" s="16">
        <v>201611</v>
      </c>
      <c r="C152" s="29">
        <v>7144914.6999998996</v>
      </c>
    </row>
    <row r="153" spans="1:3" x14ac:dyDescent="0.3">
      <c r="A153" s="28">
        <v>201608</v>
      </c>
      <c r="B153" s="16">
        <v>201612</v>
      </c>
      <c r="C153" s="29">
        <v>6224481.8999999398</v>
      </c>
    </row>
    <row r="154" spans="1:3" x14ac:dyDescent="0.3">
      <c r="A154" s="28">
        <v>201608</v>
      </c>
      <c r="B154" s="16">
        <v>201701</v>
      </c>
      <c r="C154" s="29">
        <v>4400230.0999999698</v>
      </c>
    </row>
    <row r="155" spans="1:3" x14ac:dyDescent="0.3">
      <c r="A155" s="28">
        <v>201608</v>
      </c>
      <c r="B155" s="16">
        <v>201702</v>
      </c>
      <c r="C155" s="29">
        <v>3979531.49999998</v>
      </c>
    </row>
    <row r="156" spans="1:3" x14ac:dyDescent="0.3">
      <c r="A156" s="28">
        <v>201608</v>
      </c>
      <c r="B156" s="16">
        <v>201703</v>
      </c>
      <c r="C156" s="29">
        <v>5322626.3999999603</v>
      </c>
    </row>
    <row r="157" spans="1:3" x14ac:dyDescent="0.3">
      <c r="A157" s="28">
        <v>201608</v>
      </c>
      <c r="B157" s="16">
        <v>201704</v>
      </c>
      <c r="C157" s="29">
        <v>4268175.7999999896</v>
      </c>
    </row>
    <row r="158" spans="1:3" x14ac:dyDescent="0.3">
      <c r="A158" s="28">
        <v>201608</v>
      </c>
      <c r="B158" s="16">
        <v>201705</v>
      </c>
      <c r="C158" s="29">
        <v>4078908.3999999799</v>
      </c>
    </row>
    <row r="159" spans="1:3" x14ac:dyDescent="0.3">
      <c r="A159" s="28">
        <v>201608</v>
      </c>
      <c r="B159" s="16">
        <v>201706</v>
      </c>
      <c r="C159" s="29">
        <v>3392925.8999999901</v>
      </c>
    </row>
    <row r="160" spans="1:3" x14ac:dyDescent="0.3">
      <c r="A160" s="28">
        <v>201608</v>
      </c>
      <c r="B160" s="16">
        <v>201707</v>
      </c>
      <c r="C160" s="29">
        <v>2716073.5</v>
      </c>
    </row>
    <row r="161" spans="1:3" x14ac:dyDescent="0.3">
      <c r="A161" s="28">
        <v>201608</v>
      </c>
      <c r="B161" s="16">
        <v>201708</v>
      </c>
      <c r="C161" s="29">
        <v>2918882.4</v>
      </c>
    </row>
    <row r="162" spans="1:3" x14ac:dyDescent="0.3">
      <c r="A162" s="28">
        <v>201608</v>
      </c>
      <c r="B162" s="16">
        <v>201709</v>
      </c>
      <c r="C162" s="29">
        <v>3335020.4999999902</v>
      </c>
    </row>
    <row r="163" spans="1:3" x14ac:dyDescent="0.3">
      <c r="A163" s="28">
        <v>201608</v>
      </c>
      <c r="B163" s="16">
        <v>201710</v>
      </c>
      <c r="C163" s="29">
        <v>3755984.3999999901</v>
      </c>
    </row>
    <row r="164" spans="1:3" x14ac:dyDescent="0.3">
      <c r="A164" s="28">
        <v>201608</v>
      </c>
      <c r="B164" s="16">
        <v>201711</v>
      </c>
      <c r="C164" s="29">
        <v>3834901.6999999899</v>
      </c>
    </row>
    <row r="165" spans="1:3" x14ac:dyDescent="0.3">
      <c r="A165" s="28">
        <v>201608</v>
      </c>
      <c r="B165" s="16">
        <v>201712</v>
      </c>
      <c r="C165" s="29">
        <v>3557361.4999999902</v>
      </c>
    </row>
    <row r="166" spans="1:3" x14ac:dyDescent="0.3">
      <c r="A166" s="28">
        <v>201609</v>
      </c>
      <c r="B166" s="16">
        <v>201609</v>
      </c>
      <c r="C166" s="29">
        <v>87144654.099988103</v>
      </c>
    </row>
    <row r="167" spans="1:3" x14ac:dyDescent="0.3">
      <c r="A167" s="28">
        <v>201609</v>
      </c>
      <c r="B167" s="16">
        <v>201610</v>
      </c>
      <c r="C167" s="29">
        <v>9737737.0999999493</v>
      </c>
    </row>
    <row r="168" spans="1:3" x14ac:dyDescent="0.3">
      <c r="A168" s="28">
        <v>201609</v>
      </c>
      <c r="B168" s="16">
        <v>201611</v>
      </c>
      <c r="C168" s="29">
        <v>8217304.1999998996</v>
      </c>
    </row>
    <row r="169" spans="1:3" x14ac:dyDescent="0.3">
      <c r="A169" s="28">
        <v>201609</v>
      </c>
      <c r="B169" s="16">
        <v>201612</v>
      </c>
      <c r="C169" s="29">
        <v>7173380.1999999397</v>
      </c>
    </row>
    <row r="170" spans="1:3" x14ac:dyDescent="0.3">
      <c r="A170" s="28">
        <v>201609</v>
      </c>
      <c r="B170" s="16">
        <v>201701</v>
      </c>
      <c r="C170" s="29">
        <v>5037737.5999999596</v>
      </c>
    </row>
    <row r="171" spans="1:3" x14ac:dyDescent="0.3">
      <c r="A171" s="28">
        <v>201609</v>
      </c>
      <c r="B171" s="16">
        <v>201702</v>
      </c>
      <c r="C171" s="29">
        <v>4381830.5999999801</v>
      </c>
    </row>
    <row r="172" spans="1:3" x14ac:dyDescent="0.3">
      <c r="A172" s="28">
        <v>201609</v>
      </c>
      <c r="B172" s="16">
        <v>201703</v>
      </c>
      <c r="C172" s="29">
        <v>5794060.9999999404</v>
      </c>
    </row>
    <row r="173" spans="1:3" x14ac:dyDescent="0.3">
      <c r="A173" s="28">
        <v>201609</v>
      </c>
      <c r="B173" s="16">
        <v>201704</v>
      </c>
      <c r="C173" s="29">
        <v>4693200.3999999696</v>
      </c>
    </row>
    <row r="174" spans="1:3" x14ac:dyDescent="0.3">
      <c r="A174" s="28">
        <v>201609</v>
      </c>
      <c r="B174" s="16">
        <v>201705</v>
      </c>
      <c r="C174" s="29">
        <v>4524659.2999999896</v>
      </c>
    </row>
    <row r="175" spans="1:3" x14ac:dyDescent="0.3">
      <c r="A175" s="28">
        <v>201609</v>
      </c>
      <c r="B175" s="16">
        <v>201706</v>
      </c>
      <c r="C175" s="29">
        <v>3565959.5999999898</v>
      </c>
    </row>
    <row r="176" spans="1:3" x14ac:dyDescent="0.3">
      <c r="A176" s="28">
        <v>201609</v>
      </c>
      <c r="B176" s="16">
        <v>201707</v>
      </c>
      <c r="C176" s="29">
        <v>3017820.3999999901</v>
      </c>
    </row>
    <row r="177" spans="1:3" x14ac:dyDescent="0.3">
      <c r="A177" s="28">
        <v>201609</v>
      </c>
      <c r="B177" s="16">
        <v>201708</v>
      </c>
      <c r="C177" s="29">
        <v>3180183.9999999902</v>
      </c>
    </row>
    <row r="178" spans="1:3" x14ac:dyDescent="0.3">
      <c r="A178" s="28">
        <v>201609</v>
      </c>
      <c r="B178" s="16">
        <v>201709</v>
      </c>
      <c r="C178" s="29">
        <v>3415250.29999999</v>
      </c>
    </row>
    <row r="179" spans="1:3" x14ac:dyDescent="0.3">
      <c r="A179" s="28">
        <v>201609</v>
      </c>
      <c r="B179" s="16">
        <v>201710</v>
      </c>
      <c r="C179" s="29">
        <v>4012460.8999999901</v>
      </c>
    </row>
    <row r="180" spans="1:3" x14ac:dyDescent="0.3">
      <c r="A180" s="28">
        <v>201609</v>
      </c>
      <c r="B180" s="16">
        <v>201711</v>
      </c>
      <c r="C180" s="29">
        <v>4481110.8999999901</v>
      </c>
    </row>
    <row r="181" spans="1:3" x14ac:dyDescent="0.3">
      <c r="A181" s="28">
        <v>201609</v>
      </c>
      <c r="B181" s="16">
        <v>201712</v>
      </c>
      <c r="C181" s="29">
        <v>3947256.6</v>
      </c>
    </row>
    <row r="182" spans="1:3" x14ac:dyDescent="0.3">
      <c r="A182" s="28">
        <v>201610</v>
      </c>
      <c r="B182" s="16">
        <v>201610</v>
      </c>
      <c r="C182" s="29">
        <v>126340774.69997101</v>
      </c>
    </row>
    <row r="183" spans="1:3" x14ac:dyDescent="0.3">
      <c r="A183" s="28">
        <v>201610</v>
      </c>
      <c r="B183" s="16">
        <v>201611</v>
      </c>
      <c r="C183" s="29">
        <v>14448334.6000001</v>
      </c>
    </row>
    <row r="184" spans="1:3" x14ac:dyDescent="0.3">
      <c r="A184" s="28">
        <v>201610</v>
      </c>
      <c r="B184" s="16">
        <v>201612</v>
      </c>
      <c r="C184" s="29">
        <v>11774064.4</v>
      </c>
    </row>
    <row r="185" spans="1:3" x14ac:dyDescent="0.3">
      <c r="A185" s="28">
        <v>201610</v>
      </c>
      <c r="B185" s="16">
        <v>201701</v>
      </c>
      <c r="C185" s="29">
        <v>8000852.2999998797</v>
      </c>
    </row>
    <row r="186" spans="1:3" x14ac:dyDescent="0.3">
      <c r="A186" s="28">
        <v>201610</v>
      </c>
      <c r="B186" s="16">
        <v>201702</v>
      </c>
      <c r="C186" s="29">
        <v>6292948.1999999397</v>
      </c>
    </row>
    <row r="187" spans="1:3" x14ac:dyDescent="0.3">
      <c r="A187" s="28">
        <v>201610</v>
      </c>
      <c r="B187" s="16">
        <v>201703</v>
      </c>
      <c r="C187" s="29">
        <v>8532729.7999999002</v>
      </c>
    </row>
    <row r="188" spans="1:3" x14ac:dyDescent="0.3">
      <c r="A188" s="28">
        <v>201610</v>
      </c>
      <c r="B188" s="16">
        <v>201704</v>
      </c>
      <c r="C188" s="29">
        <v>7340210.4999999302</v>
      </c>
    </row>
    <row r="189" spans="1:3" x14ac:dyDescent="0.3">
      <c r="A189" s="28">
        <v>201610</v>
      </c>
      <c r="B189" s="16">
        <v>201705</v>
      </c>
      <c r="C189" s="29">
        <v>7212652.9999999404</v>
      </c>
    </row>
    <row r="190" spans="1:3" x14ac:dyDescent="0.3">
      <c r="A190" s="28">
        <v>201610</v>
      </c>
      <c r="B190" s="16">
        <v>201706</v>
      </c>
      <c r="C190" s="29">
        <v>4713141.2999999803</v>
      </c>
    </row>
    <row r="191" spans="1:3" x14ac:dyDescent="0.3">
      <c r="A191" s="28">
        <v>201610</v>
      </c>
      <c r="B191" s="16">
        <v>201707</v>
      </c>
      <c r="C191" s="29">
        <v>4093198.8999999901</v>
      </c>
    </row>
    <row r="192" spans="1:3" x14ac:dyDescent="0.3">
      <c r="A192" s="28">
        <v>201610</v>
      </c>
      <c r="B192" s="16">
        <v>201708</v>
      </c>
      <c r="C192" s="29">
        <v>4544165.4999999804</v>
      </c>
    </row>
    <row r="193" spans="1:3" x14ac:dyDescent="0.3">
      <c r="A193" s="28">
        <v>201610</v>
      </c>
      <c r="B193" s="16">
        <v>201709</v>
      </c>
      <c r="C193" s="29">
        <v>4860782.4999999702</v>
      </c>
    </row>
    <row r="194" spans="1:3" x14ac:dyDescent="0.3">
      <c r="A194" s="28">
        <v>201610</v>
      </c>
      <c r="B194" s="16">
        <v>201710</v>
      </c>
      <c r="C194" s="29">
        <v>6178296.5999999503</v>
      </c>
    </row>
    <row r="195" spans="1:3" x14ac:dyDescent="0.3">
      <c r="A195" s="28">
        <v>201610</v>
      </c>
      <c r="B195" s="16">
        <v>201711</v>
      </c>
      <c r="C195" s="29">
        <v>5741463.6999999704</v>
      </c>
    </row>
    <row r="196" spans="1:3" x14ac:dyDescent="0.3">
      <c r="A196" s="28">
        <v>201610</v>
      </c>
      <c r="B196" s="16">
        <v>201712</v>
      </c>
      <c r="C196" s="29">
        <v>5574027.1999999601</v>
      </c>
    </row>
    <row r="197" spans="1:3" x14ac:dyDescent="0.3">
      <c r="A197" s="28">
        <v>201611</v>
      </c>
      <c r="B197" s="16">
        <v>201611</v>
      </c>
      <c r="C197" s="29">
        <v>159291736.799979</v>
      </c>
    </row>
    <row r="198" spans="1:3" x14ac:dyDescent="0.3">
      <c r="A198" s="28">
        <v>201611</v>
      </c>
      <c r="B198" s="16">
        <v>201612</v>
      </c>
      <c r="C198" s="29">
        <v>12490386.300000001</v>
      </c>
    </row>
    <row r="199" spans="1:3" x14ac:dyDescent="0.3">
      <c r="A199" s="28">
        <v>201611</v>
      </c>
      <c r="B199" s="16">
        <v>201701</v>
      </c>
      <c r="C199" s="29">
        <v>7918943.1999998903</v>
      </c>
    </row>
    <row r="200" spans="1:3" x14ac:dyDescent="0.3">
      <c r="A200" s="28">
        <v>201611</v>
      </c>
      <c r="B200" s="16">
        <v>201702</v>
      </c>
      <c r="C200" s="29">
        <v>5853367.0999999503</v>
      </c>
    </row>
    <row r="201" spans="1:3" x14ac:dyDescent="0.3">
      <c r="A201" s="28">
        <v>201611</v>
      </c>
      <c r="B201" s="16">
        <v>201703</v>
      </c>
      <c r="C201" s="29">
        <v>7451596.5999999205</v>
      </c>
    </row>
    <row r="202" spans="1:3" x14ac:dyDescent="0.3">
      <c r="A202" s="28">
        <v>201611</v>
      </c>
      <c r="B202" s="16">
        <v>201704</v>
      </c>
      <c r="C202" s="29">
        <v>6850343.4999999302</v>
      </c>
    </row>
    <row r="203" spans="1:3" x14ac:dyDescent="0.3">
      <c r="A203" s="28">
        <v>201611</v>
      </c>
      <c r="B203" s="16">
        <v>201705</v>
      </c>
      <c r="C203" s="29">
        <v>5752726.6999999601</v>
      </c>
    </row>
    <row r="204" spans="1:3" x14ac:dyDescent="0.3">
      <c r="A204" s="28">
        <v>201611</v>
      </c>
      <c r="B204" s="16">
        <v>201706</v>
      </c>
      <c r="C204" s="29">
        <v>4977727.29999997</v>
      </c>
    </row>
    <row r="205" spans="1:3" x14ac:dyDescent="0.3">
      <c r="A205" s="28">
        <v>201611</v>
      </c>
      <c r="B205" s="16">
        <v>201707</v>
      </c>
      <c r="C205" s="29">
        <v>4443403.9999999804</v>
      </c>
    </row>
    <row r="206" spans="1:3" x14ac:dyDescent="0.3">
      <c r="A206" s="28">
        <v>201611</v>
      </c>
      <c r="B206" s="16">
        <v>201708</v>
      </c>
      <c r="C206" s="29">
        <v>4530276.7999999803</v>
      </c>
    </row>
    <row r="207" spans="1:3" x14ac:dyDescent="0.3">
      <c r="A207" s="28">
        <v>201611</v>
      </c>
      <c r="B207" s="16">
        <v>201709</v>
      </c>
      <c r="C207" s="29">
        <v>4778766.2999999803</v>
      </c>
    </row>
    <row r="208" spans="1:3" x14ac:dyDescent="0.3">
      <c r="A208" s="28">
        <v>201611</v>
      </c>
      <c r="B208" s="16">
        <v>201710</v>
      </c>
      <c r="C208" s="29">
        <v>5796305.8999999799</v>
      </c>
    </row>
    <row r="209" spans="1:3" x14ac:dyDescent="0.3">
      <c r="A209" s="28">
        <v>201611</v>
      </c>
      <c r="B209" s="16">
        <v>201711</v>
      </c>
      <c r="C209" s="29">
        <v>7240083.1999999201</v>
      </c>
    </row>
    <row r="210" spans="1:3" x14ac:dyDescent="0.3">
      <c r="A210" s="28">
        <v>201611</v>
      </c>
      <c r="B210" s="16">
        <v>201712</v>
      </c>
      <c r="C210" s="29">
        <v>6240821.9999999702</v>
      </c>
    </row>
    <row r="211" spans="1:3" x14ac:dyDescent="0.3">
      <c r="A211" s="28">
        <v>201612</v>
      </c>
      <c r="B211" s="16">
        <v>201612</v>
      </c>
      <c r="C211" s="29">
        <v>162723208.199974</v>
      </c>
    </row>
    <row r="212" spans="1:3" x14ac:dyDescent="0.3">
      <c r="A212" s="28">
        <v>201612</v>
      </c>
      <c r="B212" s="16">
        <v>201701</v>
      </c>
      <c r="C212" s="29">
        <v>9317387.0999999009</v>
      </c>
    </row>
    <row r="213" spans="1:3" x14ac:dyDescent="0.3">
      <c r="A213" s="28">
        <v>201612</v>
      </c>
      <c r="B213" s="16">
        <v>201702</v>
      </c>
      <c r="C213" s="29">
        <v>6182163.3999999296</v>
      </c>
    </row>
    <row r="214" spans="1:3" x14ac:dyDescent="0.3">
      <c r="A214" s="28">
        <v>201612</v>
      </c>
      <c r="B214" s="16">
        <v>201703</v>
      </c>
      <c r="C214" s="29">
        <v>7966290.4999999199</v>
      </c>
    </row>
    <row r="215" spans="1:3" x14ac:dyDescent="0.3">
      <c r="A215" s="28">
        <v>201612</v>
      </c>
      <c r="B215" s="16">
        <v>201704</v>
      </c>
      <c r="C215" s="29">
        <v>6400840.59999994</v>
      </c>
    </row>
    <row r="216" spans="1:3" x14ac:dyDescent="0.3">
      <c r="A216" s="28">
        <v>201612</v>
      </c>
      <c r="B216" s="16">
        <v>201705</v>
      </c>
      <c r="C216" s="29">
        <v>6508737.1999999303</v>
      </c>
    </row>
    <row r="217" spans="1:3" x14ac:dyDescent="0.3">
      <c r="A217" s="28">
        <v>201612</v>
      </c>
      <c r="B217" s="16">
        <v>201706</v>
      </c>
      <c r="C217" s="29">
        <v>5187849.0999999801</v>
      </c>
    </row>
    <row r="218" spans="1:3" x14ac:dyDescent="0.3">
      <c r="A218" s="28">
        <v>201612</v>
      </c>
      <c r="B218" s="16">
        <v>201707</v>
      </c>
      <c r="C218" s="29">
        <v>4452858.8999999799</v>
      </c>
    </row>
    <row r="219" spans="1:3" x14ac:dyDescent="0.3">
      <c r="A219" s="28">
        <v>201612</v>
      </c>
      <c r="B219" s="16">
        <v>201708</v>
      </c>
      <c r="C219" s="29">
        <v>4510034.1999999899</v>
      </c>
    </row>
    <row r="220" spans="1:3" x14ac:dyDescent="0.3">
      <c r="A220" s="28">
        <v>201612</v>
      </c>
      <c r="B220" s="16">
        <v>201709</v>
      </c>
      <c r="C220" s="29">
        <v>4580721.5999999801</v>
      </c>
    </row>
    <row r="221" spans="1:3" x14ac:dyDescent="0.3">
      <c r="A221" s="28">
        <v>201612</v>
      </c>
      <c r="B221" s="16">
        <v>201710</v>
      </c>
      <c r="C221" s="29">
        <v>5479436.8999999696</v>
      </c>
    </row>
    <row r="222" spans="1:3" x14ac:dyDescent="0.3">
      <c r="A222" s="28">
        <v>201612</v>
      </c>
      <c r="B222" s="16">
        <v>201711</v>
      </c>
      <c r="C222" s="29">
        <v>6557455.09999994</v>
      </c>
    </row>
    <row r="223" spans="1:3" x14ac:dyDescent="0.3">
      <c r="A223" s="28">
        <v>201612</v>
      </c>
      <c r="B223" s="16">
        <v>201712</v>
      </c>
      <c r="C223" s="29">
        <v>6244548.7999999505</v>
      </c>
    </row>
    <row r="224" spans="1:3" x14ac:dyDescent="0.3">
      <c r="A224" s="28">
        <v>201701</v>
      </c>
      <c r="B224" s="16">
        <v>201701</v>
      </c>
      <c r="C224" s="29">
        <v>100258977.69997901</v>
      </c>
    </row>
    <row r="225" spans="1:3" x14ac:dyDescent="0.3">
      <c r="A225" s="28">
        <v>201701</v>
      </c>
      <c r="B225" s="16">
        <v>201702</v>
      </c>
      <c r="C225" s="29">
        <v>6938210.9999999097</v>
      </c>
    </row>
    <row r="226" spans="1:3" x14ac:dyDescent="0.3">
      <c r="A226" s="28">
        <v>201701</v>
      </c>
      <c r="B226" s="16">
        <v>201703</v>
      </c>
      <c r="C226" s="29">
        <v>7171651.8999999398</v>
      </c>
    </row>
    <row r="227" spans="1:3" x14ac:dyDescent="0.3">
      <c r="A227" s="28">
        <v>201701</v>
      </c>
      <c r="B227" s="16">
        <v>201704</v>
      </c>
      <c r="C227" s="29">
        <v>5909464.3999999603</v>
      </c>
    </row>
    <row r="228" spans="1:3" x14ac:dyDescent="0.3">
      <c r="A228" s="28">
        <v>201701</v>
      </c>
      <c r="B228" s="16">
        <v>201705</v>
      </c>
      <c r="C228" s="29">
        <v>5743562.99999996</v>
      </c>
    </row>
    <row r="229" spans="1:3" x14ac:dyDescent="0.3">
      <c r="A229" s="28">
        <v>201701</v>
      </c>
      <c r="B229" s="16">
        <v>201706</v>
      </c>
      <c r="C229" s="29">
        <v>4370502.4999999898</v>
      </c>
    </row>
    <row r="230" spans="1:3" x14ac:dyDescent="0.3">
      <c r="A230" s="28">
        <v>201701</v>
      </c>
      <c r="B230" s="16">
        <v>201707</v>
      </c>
      <c r="C230" s="29">
        <v>4022709.5999999801</v>
      </c>
    </row>
    <row r="231" spans="1:3" x14ac:dyDescent="0.3">
      <c r="A231" s="28">
        <v>201701</v>
      </c>
      <c r="B231" s="16">
        <v>201708</v>
      </c>
      <c r="C231" s="29">
        <v>3919908.3</v>
      </c>
    </row>
    <row r="232" spans="1:3" x14ac:dyDescent="0.3">
      <c r="A232" s="28">
        <v>201701</v>
      </c>
      <c r="B232" s="16">
        <v>201709</v>
      </c>
      <c r="C232" s="29">
        <v>4099498.8999999901</v>
      </c>
    </row>
    <row r="233" spans="1:3" x14ac:dyDescent="0.3">
      <c r="A233" s="28">
        <v>201701</v>
      </c>
      <c r="B233" s="16">
        <v>201710</v>
      </c>
      <c r="C233" s="29">
        <v>4626424.5999999801</v>
      </c>
    </row>
    <row r="234" spans="1:3" x14ac:dyDescent="0.3">
      <c r="A234" s="28">
        <v>201701</v>
      </c>
      <c r="B234" s="16">
        <v>201711</v>
      </c>
      <c r="C234" s="29">
        <v>5117858.8999999603</v>
      </c>
    </row>
    <row r="235" spans="1:3" x14ac:dyDescent="0.3">
      <c r="A235" s="28">
        <v>201701</v>
      </c>
      <c r="B235" s="16">
        <v>201712</v>
      </c>
      <c r="C235" s="29">
        <v>4701467.3999999696</v>
      </c>
    </row>
    <row r="236" spans="1:3" x14ac:dyDescent="0.3">
      <c r="A236" s="28">
        <v>201702</v>
      </c>
      <c r="B236" s="16">
        <v>201702</v>
      </c>
      <c r="C236" s="29">
        <v>92936664.799983501</v>
      </c>
    </row>
    <row r="237" spans="1:3" x14ac:dyDescent="0.3">
      <c r="A237" s="28">
        <v>201702</v>
      </c>
      <c r="B237" s="16">
        <v>201703</v>
      </c>
      <c r="C237" s="29">
        <v>9150587.59999994</v>
      </c>
    </row>
    <row r="238" spans="1:3" x14ac:dyDescent="0.3">
      <c r="A238" s="28">
        <v>201702</v>
      </c>
      <c r="B238" s="16">
        <v>201704</v>
      </c>
      <c r="C238" s="29">
        <v>6322080.79999993</v>
      </c>
    </row>
    <row r="239" spans="1:3" x14ac:dyDescent="0.3">
      <c r="A239" s="28">
        <v>201702</v>
      </c>
      <c r="B239" s="16">
        <v>201705</v>
      </c>
      <c r="C239" s="29">
        <v>5744739.6999999499</v>
      </c>
    </row>
    <row r="240" spans="1:3" x14ac:dyDescent="0.3">
      <c r="A240" s="28">
        <v>201702</v>
      </c>
      <c r="B240" s="16">
        <v>201706</v>
      </c>
      <c r="C240" s="29">
        <v>4629013.1999999797</v>
      </c>
    </row>
    <row r="241" spans="1:3" x14ac:dyDescent="0.3">
      <c r="A241" s="28">
        <v>201702</v>
      </c>
      <c r="B241" s="16">
        <v>201707</v>
      </c>
      <c r="C241" s="29">
        <v>4088104.2999999798</v>
      </c>
    </row>
    <row r="242" spans="1:3" x14ac:dyDescent="0.3">
      <c r="A242" s="28">
        <v>201702</v>
      </c>
      <c r="B242" s="16">
        <v>201708</v>
      </c>
      <c r="C242" s="29">
        <v>3846073.7</v>
      </c>
    </row>
    <row r="243" spans="1:3" x14ac:dyDescent="0.3">
      <c r="A243" s="28">
        <v>201702</v>
      </c>
      <c r="B243" s="16">
        <v>201709</v>
      </c>
      <c r="C243" s="29">
        <v>4236163.3999999901</v>
      </c>
    </row>
    <row r="244" spans="1:3" x14ac:dyDescent="0.3">
      <c r="A244" s="28">
        <v>201702</v>
      </c>
      <c r="B244" s="16">
        <v>201710</v>
      </c>
      <c r="C244" s="29">
        <v>5173503.29999997</v>
      </c>
    </row>
    <row r="245" spans="1:3" x14ac:dyDescent="0.3">
      <c r="A245" s="28">
        <v>201702</v>
      </c>
      <c r="B245" s="16">
        <v>201711</v>
      </c>
      <c r="C245" s="29">
        <v>4349304.3999999901</v>
      </c>
    </row>
    <row r="246" spans="1:3" x14ac:dyDescent="0.3">
      <c r="A246" s="28">
        <v>201702</v>
      </c>
      <c r="B246" s="16">
        <v>201712</v>
      </c>
      <c r="C246" s="29">
        <v>4266348.0999999903</v>
      </c>
    </row>
    <row r="247" spans="1:3" x14ac:dyDescent="0.3">
      <c r="A247" s="28">
        <v>201703</v>
      </c>
      <c r="B247" s="16">
        <v>201703</v>
      </c>
      <c r="C247" s="29">
        <v>117944617.699976</v>
      </c>
    </row>
    <row r="248" spans="1:3" x14ac:dyDescent="0.3">
      <c r="A248" s="28">
        <v>201703</v>
      </c>
      <c r="B248" s="16">
        <v>201704</v>
      </c>
      <c r="C248" s="29">
        <v>8518081.5999999102</v>
      </c>
    </row>
    <row r="249" spans="1:3" x14ac:dyDescent="0.3">
      <c r="A249" s="28">
        <v>201703</v>
      </c>
      <c r="B249" s="16">
        <v>201705</v>
      </c>
      <c r="C249" s="29">
        <v>7573145.2999999104</v>
      </c>
    </row>
    <row r="250" spans="1:3" x14ac:dyDescent="0.3">
      <c r="A250" s="28">
        <v>201703</v>
      </c>
      <c r="B250" s="16">
        <v>201706</v>
      </c>
      <c r="C250" s="29">
        <v>5039740.2999999803</v>
      </c>
    </row>
    <row r="251" spans="1:3" x14ac:dyDescent="0.3">
      <c r="A251" s="28">
        <v>201703</v>
      </c>
      <c r="B251" s="16">
        <v>201707</v>
      </c>
      <c r="C251" s="29">
        <v>4658578.3999999799</v>
      </c>
    </row>
    <row r="252" spans="1:3" x14ac:dyDescent="0.3">
      <c r="A252" s="28">
        <v>201703</v>
      </c>
      <c r="B252" s="16">
        <v>201708</v>
      </c>
      <c r="C252" s="29">
        <v>4508429.0999999903</v>
      </c>
    </row>
    <row r="253" spans="1:3" x14ac:dyDescent="0.3">
      <c r="A253" s="28">
        <v>201703</v>
      </c>
      <c r="B253" s="16">
        <v>201709</v>
      </c>
      <c r="C253" s="29">
        <v>4594613.0999999698</v>
      </c>
    </row>
    <row r="254" spans="1:3" x14ac:dyDescent="0.3">
      <c r="A254" s="28">
        <v>201703</v>
      </c>
      <c r="B254" s="16">
        <v>201710</v>
      </c>
      <c r="C254" s="29">
        <v>5360053.99999996</v>
      </c>
    </row>
    <row r="255" spans="1:3" x14ac:dyDescent="0.3">
      <c r="A255" s="28">
        <v>201703</v>
      </c>
      <c r="B255" s="16">
        <v>201711</v>
      </c>
      <c r="C255" s="29">
        <v>5713579.8999999501</v>
      </c>
    </row>
    <row r="256" spans="1:3" x14ac:dyDescent="0.3">
      <c r="A256" s="28">
        <v>201703</v>
      </c>
      <c r="B256" s="16">
        <v>201712</v>
      </c>
      <c r="C256" s="29">
        <v>4781925.3999999901</v>
      </c>
    </row>
    <row r="257" spans="1:3" x14ac:dyDescent="0.3">
      <c r="A257" s="28">
        <v>201704</v>
      </c>
      <c r="B257" s="16">
        <v>201704</v>
      </c>
      <c r="C257" s="29">
        <v>107056964.699977</v>
      </c>
    </row>
    <row r="258" spans="1:3" x14ac:dyDescent="0.3">
      <c r="A258" s="28">
        <v>201704</v>
      </c>
      <c r="B258" s="16">
        <v>201705</v>
      </c>
      <c r="C258" s="29">
        <v>8449045.4999998994</v>
      </c>
    </row>
    <row r="259" spans="1:3" x14ac:dyDescent="0.3">
      <c r="A259" s="28">
        <v>201704</v>
      </c>
      <c r="B259" s="16">
        <v>201706</v>
      </c>
      <c r="C259" s="29">
        <v>5354461.6999999601</v>
      </c>
    </row>
    <row r="260" spans="1:3" x14ac:dyDescent="0.3">
      <c r="A260" s="28">
        <v>201704</v>
      </c>
      <c r="B260" s="16">
        <v>201707</v>
      </c>
      <c r="C260" s="29">
        <v>4920974.7999999598</v>
      </c>
    </row>
    <row r="261" spans="1:3" x14ac:dyDescent="0.3">
      <c r="A261" s="28">
        <v>201704</v>
      </c>
      <c r="B261" s="16">
        <v>201708</v>
      </c>
      <c r="C261" s="29">
        <v>4188156.6999999899</v>
      </c>
    </row>
    <row r="262" spans="1:3" x14ac:dyDescent="0.3">
      <c r="A262" s="28">
        <v>201704</v>
      </c>
      <c r="B262" s="16">
        <v>201709</v>
      </c>
      <c r="C262" s="29">
        <v>4190728.4999999902</v>
      </c>
    </row>
    <row r="263" spans="1:3" x14ac:dyDescent="0.3">
      <c r="A263" s="28">
        <v>201704</v>
      </c>
      <c r="B263" s="16">
        <v>201710</v>
      </c>
      <c r="C263" s="29">
        <v>5001997.6999999704</v>
      </c>
    </row>
    <row r="264" spans="1:3" x14ac:dyDescent="0.3">
      <c r="A264" s="28">
        <v>201704</v>
      </c>
      <c r="B264" s="16">
        <v>201711</v>
      </c>
      <c r="C264" s="29">
        <v>5342462.2999999598</v>
      </c>
    </row>
    <row r="265" spans="1:3" x14ac:dyDescent="0.3">
      <c r="A265" s="28">
        <v>201704</v>
      </c>
      <c r="B265" s="16">
        <v>201712</v>
      </c>
      <c r="C265" s="29">
        <v>4187685.5999999898</v>
      </c>
    </row>
    <row r="266" spans="1:3" x14ac:dyDescent="0.3">
      <c r="A266" s="28">
        <v>201705</v>
      </c>
      <c r="B266" s="16">
        <v>201705</v>
      </c>
      <c r="C266" s="29">
        <v>123154112.199974</v>
      </c>
    </row>
    <row r="267" spans="1:3" x14ac:dyDescent="0.3">
      <c r="A267" s="28">
        <v>201705</v>
      </c>
      <c r="B267" s="16">
        <v>201706</v>
      </c>
      <c r="C267" s="29">
        <v>8429721.2999999207</v>
      </c>
    </row>
    <row r="268" spans="1:3" x14ac:dyDescent="0.3">
      <c r="A268" s="28">
        <v>201705</v>
      </c>
      <c r="B268" s="16">
        <v>201707</v>
      </c>
      <c r="C268" s="29">
        <v>6311029.1999999397</v>
      </c>
    </row>
    <row r="269" spans="1:3" x14ac:dyDescent="0.3">
      <c r="A269" s="28">
        <v>201705</v>
      </c>
      <c r="B269" s="16">
        <v>201708</v>
      </c>
      <c r="C269" s="29">
        <v>5510798.9999999702</v>
      </c>
    </row>
    <row r="270" spans="1:3" x14ac:dyDescent="0.3">
      <c r="A270" s="28">
        <v>201705</v>
      </c>
      <c r="B270" s="16">
        <v>201709</v>
      </c>
      <c r="C270" s="29">
        <v>5036940.2999999598</v>
      </c>
    </row>
    <row r="271" spans="1:3" x14ac:dyDescent="0.3">
      <c r="A271" s="28">
        <v>201705</v>
      </c>
      <c r="B271" s="16">
        <v>201710</v>
      </c>
      <c r="C271" s="29">
        <v>5977299.29999997</v>
      </c>
    </row>
    <row r="272" spans="1:3" x14ac:dyDescent="0.3">
      <c r="A272" s="28">
        <v>201705</v>
      </c>
      <c r="B272" s="16">
        <v>201711</v>
      </c>
      <c r="C272" s="29">
        <v>5764679.8999999603</v>
      </c>
    </row>
    <row r="273" spans="1:3" x14ac:dyDescent="0.3">
      <c r="A273" s="28">
        <v>201705</v>
      </c>
      <c r="B273" s="16">
        <v>201712</v>
      </c>
      <c r="C273" s="29">
        <v>4760772.79999997</v>
      </c>
    </row>
    <row r="274" spans="1:3" x14ac:dyDescent="0.3">
      <c r="A274" s="28">
        <v>201706</v>
      </c>
      <c r="B274" s="16">
        <v>201706</v>
      </c>
      <c r="C274" s="29">
        <v>104473418.699977</v>
      </c>
    </row>
    <row r="275" spans="1:3" x14ac:dyDescent="0.3">
      <c r="A275" s="28">
        <v>201706</v>
      </c>
      <c r="B275" s="16">
        <v>201707</v>
      </c>
      <c r="C275" s="29">
        <v>8863940.3999998905</v>
      </c>
    </row>
    <row r="276" spans="1:3" x14ac:dyDescent="0.3">
      <c r="A276" s="28">
        <v>201706</v>
      </c>
      <c r="B276" s="16">
        <v>201708</v>
      </c>
      <c r="C276" s="29">
        <v>6989835.2999999104</v>
      </c>
    </row>
    <row r="277" spans="1:3" x14ac:dyDescent="0.3">
      <c r="A277" s="28">
        <v>201706</v>
      </c>
      <c r="B277" s="16">
        <v>201709</v>
      </c>
      <c r="C277" s="29">
        <v>6003821.5999999503</v>
      </c>
    </row>
    <row r="278" spans="1:3" x14ac:dyDescent="0.3">
      <c r="A278" s="28">
        <v>201706</v>
      </c>
      <c r="B278" s="16">
        <v>201710</v>
      </c>
      <c r="C278" s="29">
        <v>5943285.5999999503</v>
      </c>
    </row>
    <row r="279" spans="1:3" x14ac:dyDescent="0.3">
      <c r="A279" s="28">
        <v>201706</v>
      </c>
      <c r="B279" s="16">
        <v>201711</v>
      </c>
      <c r="C279" s="29">
        <v>5615640.0999999503</v>
      </c>
    </row>
    <row r="280" spans="1:3" x14ac:dyDescent="0.3">
      <c r="A280" s="28">
        <v>201706</v>
      </c>
      <c r="B280" s="16">
        <v>201712</v>
      </c>
      <c r="C280" s="29">
        <v>5143333.29999997</v>
      </c>
    </row>
    <row r="281" spans="1:3" x14ac:dyDescent="0.3">
      <c r="A281" s="28">
        <v>201707</v>
      </c>
      <c r="B281" s="16">
        <v>201707</v>
      </c>
      <c r="C281" s="29">
        <v>108808860.999973</v>
      </c>
    </row>
    <row r="282" spans="1:3" x14ac:dyDescent="0.3">
      <c r="A282" s="28">
        <v>201707</v>
      </c>
      <c r="B282" s="16">
        <v>201708</v>
      </c>
      <c r="C282" s="29">
        <v>8089503.0999999298</v>
      </c>
    </row>
    <row r="283" spans="1:3" x14ac:dyDescent="0.3">
      <c r="A283" s="28">
        <v>201707</v>
      </c>
      <c r="B283" s="16">
        <v>201709</v>
      </c>
      <c r="C283" s="29">
        <v>4888527.6999999797</v>
      </c>
    </row>
    <row r="284" spans="1:3" x14ac:dyDescent="0.3">
      <c r="A284" s="28">
        <v>201707</v>
      </c>
      <c r="B284" s="16">
        <v>201710</v>
      </c>
      <c r="C284" s="29">
        <v>5646412.0999999596</v>
      </c>
    </row>
    <row r="285" spans="1:3" x14ac:dyDescent="0.3">
      <c r="A285" s="28">
        <v>201707</v>
      </c>
      <c r="B285" s="16">
        <v>201711</v>
      </c>
      <c r="C285" s="29">
        <v>5464537.3999999603</v>
      </c>
    </row>
    <row r="286" spans="1:3" x14ac:dyDescent="0.3">
      <c r="A286" s="28">
        <v>201707</v>
      </c>
      <c r="B286" s="16">
        <v>201712</v>
      </c>
      <c r="C286" s="29">
        <v>5070601.1999999704</v>
      </c>
    </row>
    <row r="287" spans="1:3" x14ac:dyDescent="0.3">
      <c r="A287" s="28">
        <v>201708</v>
      </c>
      <c r="B287" s="16">
        <v>201708</v>
      </c>
      <c r="C287" s="29">
        <v>120674164.09997199</v>
      </c>
    </row>
    <row r="288" spans="1:3" x14ac:dyDescent="0.3">
      <c r="A288" s="28">
        <v>201708</v>
      </c>
      <c r="B288" s="16">
        <v>201709</v>
      </c>
      <c r="C288" s="29">
        <v>7788267.1999999098</v>
      </c>
    </row>
    <row r="289" spans="1:3" x14ac:dyDescent="0.3">
      <c r="A289" s="28">
        <v>201708</v>
      </c>
      <c r="B289" s="16">
        <v>201710</v>
      </c>
      <c r="C289" s="29">
        <v>7102261.59999994</v>
      </c>
    </row>
    <row r="290" spans="1:3" x14ac:dyDescent="0.3">
      <c r="A290" s="28">
        <v>201708</v>
      </c>
      <c r="B290" s="16">
        <v>201711</v>
      </c>
      <c r="C290" s="29">
        <v>6315654.0999999698</v>
      </c>
    </row>
    <row r="291" spans="1:3" x14ac:dyDescent="0.3">
      <c r="A291" s="28">
        <v>201708</v>
      </c>
      <c r="B291" s="16">
        <v>201712</v>
      </c>
      <c r="C291" s="29">
        <v>5999027.2999999505</v>
      </c>
    </row>
    <row r="292" spans="1:3" x14ac:dyDescent="0.3">
      <c r="A292" s="28">
        <v>201709</v>
      </c>
      <c r="B292" s="16">
        <v>201709</v>
      </c>
      <c r="C292" s="29">
        <v>121143000.29997</v>
      </c>
    </row>
    <row r="293" spans="1:3" x14ac:dyDescent="0.3">
      <c r="A293" s="28">
        <v>201709</v>
      </c>
      <c r="B293" s="16">
        <v>201710</v>
      </c>
      <c r="C293" s="29">
        <v>10275568.7999999</v>
      </c>
    </row>
    <row r="294" spans="1:3" x14ac:dyDescent="0.3">
      <c r="A294" s="28">
        <v>201709</v>
      </c>
      <c r="B294" s="16">
        <v>201711</v>
      </c>
      <c r="C294" s="29">
        <v>7750695.3999998998</v>
      </c>
    </row>
    <row r="295" spans="1:3" x14ac:dyDescent="0.3">
      <c r="A295" s="28">
        <v>201709</v>
      </c>
      <c r="B295" s="16">
        <v>201712</v>
      </c>
      <c r="C295" s="29">
        <v>6443828.2999999505</v>
      </c>
    </row>
    <row r="296" spans="1:3" x14ac:dyDescent="0.3">
      <c r="A296" s="28">
        <v>201710</v>
      </c>
      <c r="B296" s="16">
        <v>201710</v>
      </c>
      <c r="C296" s="29">
        <v>164042739.69997999</v>
      </c>
    </row>
    <row r="297" spans="1:3" x14ac:dyDescent="0.3">
      <c r="A297" s="28">
        <v>201710</v>
      </c>
      <c r="B297" s="16">
        <v>201711</v>
      </c>
      <c r="C297" s="29">
        <v>16300980.500000101</v>
      </c>
    </row>
    <row r="298" spans="1:3" x14ac:dyDescent="0.3">
      <c r="A298" s="28">
        <v>201710</v>
      </c>
      <c r="B298" s="16">
        <v>201712</v>
      </c>
      <c r="C298" s="29">
        <v>11886085.4</v>
      </c>
    </row>
    <row r="299" spans="1:3" x14ac:dyDescent="0.3">
      <c r="A299" s="28">
        <v>201711</v>
      </c>
      <c r="B299" s="16">
        <v>201711</v>
      </c>
      <c r="C299" s="29">
        <v>193681494.300008</v>
      </c>
    </row>
    <row r="300" spans="1:3" x14ac:dyDescent="0.3">
      <c r="A300" s="28">
        <v>201711</v>
      </c>
      <c r="B300" s="16">
        <v>201712</v>
      </c>
      <c r="C300" s="29">
        <v>13042610.7000001</v>
      </c>
    </row>
    <row r="301" spans="1:3" x14ac:dyDescent="0.3">
      <c r="A301" s="14">
        <v>201712</v>
      </c>
      <c r="B301" s="33">
        <v>201712</v>
      </c>
      <c r="C301" s="34">
        <v>241715994.100045</v>
      </c>
    </row>
  </sheetData>
  <mergeCells count="1">
    <mergeCell ref="F29:AC29"/>
  </mergeCells>
  <conditionalFormatting sqref="F31:AC3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AC3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:AC3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:AC3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:AC3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AC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:AC3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:AC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:AC3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0:AC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:AC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:AC4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:AC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:AC4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5:AC4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6:AC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7:AC4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8:AC4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C4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0:AC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1:AC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2:AC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3:AC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4:AC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E17E-CDBE-46C3-B3AC-4CBCEF2621B4}">
  <dimension ref="A1:I28"/>
  <sheetViews>
    <sheetView tabSelected="1" workbookViewId="0">
      <selection activeCell="I8" sqref="I8"/>
    </sheetView>
  </sheetViews>
  <sheetFormatPr defaultRowHeight="14.4" x14ac:dyDescent="0.3"/>
  <cols>
    <col min="1" max="3" width="20.21875" style="4" customWidth="1"/>
    <col min="4" max="4" width="21.5546875" customWidth="1"/>
    <col min="5" max="9" width="20.21875" style="4" customWidth="1"/>
    <col min="10" max="16384" width="8.88671875" style="1"/>
  </cols>
  <sheetData>
    <row r="1" spans="1:9" ht="15.6" x14ac:dyDescent="0.3">
      <c r="A1" s="11" t="s">
        <v>3</v>
      </c>
      <c r="B1" s="12" t="s">
        <v>4</v>
      </c>
      <c r="C1" s="12" t="s">
        <v>5</v>
      </c>
      <c r="D1" s="12" t="s">
        <v>7</v>
      </c>
      <c r="E1" s="12" t="s">
        <v>8</v>
      </c>
      <c r="F1" s="12" t="s">
        <v>6</v>
      </c>
      <c r="G1" s="12" t="s">
        <v>9</v>
      </c>
      <c r="H1" s="13" t="s">
        <v>10</v>
      </c>
      <c r="I1" s="1"/>
    </row>
    <row r="2" spans="1:9" x14ac:dyDescent="0.3">
      <c r="A2" s="5">
        <v>111</v>
      </c>
      <c r="B2" s="2">
        <v>561826</v>
      </c>
      <c r="C2" s="3">
        <v>55.53</v>
      </c>
      <c r="D2" s="2">
        <v>1064523136</v>
      </c>
      <c r="E2" s="3">
        <v>23.702999999999999</v>
      </c>
      <c r="F2" s="3" t="s">
        <v>0</v>
      </c>
      <c r="G2" s="2">
        <v>2620878133</v>
      </c>
      <c r="H2" s="6">
        <v>58.357999999999898</v>
      </c>
      <c r="I2" s="1"/>
    </row>
    <row r="3" spans="1:9" x14ac:dyDescent="0.3">
      <c r="A3" s="5">
        <v>311</v>
      </c>
      <c r="B3" s="2">
        <v>121259</v>
      </c>
      <c r="C3" s="3">
        <v>11.98</v>
      </c>
      <c r="D3" s="2">
        <v>235252549</v>
      </c>
      <c r="E3" s="3">
        <v>5.2380000000000004</v>
      </c>
      <c r="F3" s="3" t="s">
        <v>1</v>
      </c>
      <c r="G3" s="2">
        <v>1023011088</v>
      </c>
      <c r="H3" s="6">
        <v>22.777999999999999</v>
      </c>
      <c r="I3" s="1"/>
    </row>
    <row r="4" spans="1:9" x14ac:dyDescent="0.3">
      <c r="A4" s="5">
        <v>121</v>
      </c>
      <c r="B4" s="2">
        <v>97174</v>
      </c>
      <c r="C4" s="3">
        <v>9.6</v>
      </c>
      <c r="D4" s="2">
        <v>371383487</v>
      </c>
      <c r="E4" s="3">
        <v>8.2690000000000001</v>
      </c>
      <c r="F4" s="3" t="s">
        <v>0</v>
      </c>
      <c r="G4" s="2">
        <v>2620878133</v>
      </c>
      <c r="H4" s="6">
        <v>58.357999999999898</v>
      </c>
      <c r="I4" s="1"/>
    </row>
    <row r="5" spans="1:9" x14ac:dyDescent="0.3">
      <c r="A5" s="5">
        <v>211</v>
      </c>
      <c r="B5" s="2">
        <v>68773</v>
      </c>
      <c r="C5" s="3">
        <v>6.8</v>
      </c>
      <c r="D5" s="2">
        <v>138209608</v>
      </c>
      <c r="E5" s="3">
        <v>3.077</v>
      </c>
      <c r="F5" s="3" t="s">
        <v>1</v>
      </c>
      <c r="G5" s="2">
        <v>1023011088</v>
      </c>
      <c r="H5" s="6">
        <v>22.777999999999999</v>
      </c>
      <c r="I5" s="1"/>
    </row>
    <row r="6" spans="1:9" x14ac:dyDescent="0.3">
      <c r="A6" s="5">
        <v>321</v>
      </c>
      <c r="B6" s="2">
        <v>31961</v>
      </c>
      <c r="C6" s="3">
        <v>3.16</v>
      </c>
      <c r="D6" s="2">
        <v>135668385</v>
      </c>
      <c r="E6" s="3">
        <v>3.0209999999999999</v>
      </c>
      <c r="F6" s="3" t="s">
        <v>1</v>
      </c>
      <c r="G6" s="2">
        <v>1023011088</v>
      </c>
      <c r="H6" s="6">
        <v>22.777999999999999</v>
      </c>
      <c r="I6" s="1"/>
    </row>
    <row r="7" spans="1:9" x14ac:dyDescent="0.3">
      <c r="A7" s="5">
        <v>221</v>
      </c>
      <c r="B7" s="2">
        <v>16121</v>
      </c>
      <c r="C7" s="3">
        <v>1.59</v>
      </c>
      <c r="D7" s="2">
        <v>69131033</v>
      </c>
      <c r="E7" s="3">
        <v>1.5389999999999999</v>
      </c>
      <c r="F7" s="3" t="s">
        <v>1</v>
      </c>
      <c r="G7" s="2">
        <v>1023011088</v>
      </c>
      <c r="H7" s="6">
        <v>22.777999999999999</v>
      </c>
      <c r="I7" s="1"/>
    </row>
    <row r="8" spans="1:9" x14ac:dyDescent="0.3">
      <c r="A8" s="5">
        <v>131</v>
      </c>
      <c r="B8" s="2">
        <v>12701</v>
      </c>
      <c r="C8" s="3">
        <v>1.26</v>
      </c>
      <c r="D8" s="2">
        <v>80659863</v>
      </c>
      <c r="E8" s="3">
        <v>1.796</v>
      </c>
      <c r="F8" s="3" t="s">
        <v>0</v>
      </c>
      <c r="G8" s="2">
        <v>2620878133</v>
      </c>
      <c r="H8" s="6">
        <v>58.357999999999898</v>
      </c>
      <c r="I8" s="1"/>
    </row>
    <row r="9" spans="1:9" x14ac:dyDescent="0.3">
      <c r="A9" s="5">
        <v>112</v>
      </c>
      <c r="B9" s="2">
        <v>12696</v>
      </c>
      <c r="C9" s="3">
        <v>1.25</v>
      </c>
      <c r="D9" s="2">
        <v>174950294</v>
      </c>
      <c r="E9" s="3">
        <v>3.895</v>
      </c>
      <c r="F9" s="3" t="s">
        <v>0</v>
      </c>
      <c r="G9" s="2">
        <v>2620878133</v>
      </c>
      <c r="H9" s="6">
        <v>58.357999999999898</v>
      </c>
      <c r="I9" s="1"/>
    </row>
    <row r="10" spans="1:9" x14ac:dyDescent="0.3">
      <c r="A10" s="5">
        <v>333</v>
      </c>
      <c r="B10" s="2">
        <v>11700</v>
      </c>
      <c r="C10" s="3">
        <v>1.1599999999999999</v>
      </c>
      <c r="D10" s="2">
        <v>633516741</v>
      </c>
      <c r="E10" s="3">
        <v>14.106</v>
      </c>
      <c r="F10" s="3" t="s">
        <v>2</v>
      </c>
      <c r="G10" s="2">
        <v>847220204</v>
      </c>
      <c r="H10" s="6">
        <v>18.864999999999998</v>
      </c>
      <c r="I10" s="1"/>
    </row>
    <row r="11" spans="1:9" x14ac:dyDescent="0.3">
      <c r="A11" s="5">
        <v>122</v>
      </c>
      <c r="B11" s="2">
        <v>11650</v>
      </c>
      <c r="C11" s="3">
        <v>1.1499999999999999</v>
      </c>
      <c r="D11" s="2">
        <v>158381893</v>
      </c>
      <c r="E11" s="3">
        <v>3.5270000000000001</v>
      </c>
      <c r="F11" s="3" t="s">
        <v>0</v>
      </c>
      <c r="G11" s="2">
        <v>2620878133</v>
      </c>
      <c r="H11" s="6">
        <v>58.357999999999898</v>
      </c>
      <c r="I11" s="1"/>
    </row>
    <row r="12" spans="1:9" x14ac:dyDescent="0.3">
      <c r="A12" s="5">
        <v>132</v>
      </c>
      <c r="B12" s="2">
        <v>10712</v>
      </c>
      <c r="C12" s="3">
        <v>1.06</v>
      </c>
      <c r="D12" s="2">
        <v>152150760</v>
      </c>
      <c r="E12" s="3">
        <v>3.3879999999999999</v>
      </c>
      <c r="F12" s="3" t="s">
        <v>0</v>
      </c>
      <c r="G12" s="2">
        <v>2620878133</v>
      </c>
      <c r="H12" s="6">
        <v>58.357999999999898</v>
      </c>
      <c r="I12" s="1"/>
    </row>
    <row r="13" spans="1:9" x14ac:dyDescent="0.3">
      <c r="A13" s="5">
        <v>133</v>
      </c>
      <c r="B13" s="2">
        <v>8583</v>
      </c>
      <c r="C13" s="3">
        <v>0.85</v>
      </c>
      <c r="D13" s="2">
        <v>386978129</v>
      </c>
      <c r="E13" s="3">
        <v>8.6170000000000009</v>
      </c>
      <c r="F13" s="3" t="s">
        <v>0</v>
      </c>
      <c r="G13" s="2">
        <v>2620878133</v>
      </c>
      <c r="H13" s="6">
        <v>58.357999999999898</v>
      </c>
      <c r="I13" s="1"/>
    </row>
    <row r="14" spans="1:9" x14ac:dyDescent="0.3">
      <c r="A14" s="5">
        <v>332</v>
      </c>
      <c r="B14" s="2">
        <v>8215</v>
      </c>
      <c r="C14" s="3">
        <v>0.81</v>
      </c>
      <c r="D14" s="2">
        <v>119091988</v>
      </c>
      <c r="E14" s="3">
        <v>2.6520000000000001</v>
      </c>
      <c r="F14" s="3" t="s">
        <v>1</v>
      </c>
      <c r="G14" s="2">
        <v>1023011088</v>
      </c>
      <c r="H14" s="6">
        <v>22.777999999999999</v>
      </c>
      <c r="I14" s="1"/>
    </row>
    <row r="15" spans="1:9" x14ac:dyDescent="0.3">
      <c r="A15" s="5">
        <v>331</v>
      </c>
      <c r="B15" s="2">
        <v>6339</v>
      </c>
      <c r="C15" s="3">
        <v>0.63</v>
      </c>
      <c r="D15" s="2">
        <v>43710999</v>
      </c>
      <c r="E15" s="3">
        <v>0.97299999999999998</v>
      </c>
      <c r="F15" s="3" t="s">
        <v>1</v>
      </c>
      <c r="G15" s="2">
        <v>1023011088</v>
      </c>
      <c r="H15" s="6">
        <v>22.777999999999999</v>
      </c>
      <c r="I15" s="1"/>
    </row>
    <row r="16" spans="1:9" x14ac:dyDescent="0.3">
      <c r="A16" s="5">
        <v>123</v>
      </c>
      <c r="B16" s="2">
        <v>4412</v>
      </c>
      <c r="C16" s="3">
        <v>0.44</v>
      </c>
      <c r="D16" s="2">
        <v>142171001</v>
      </c>
      <c r="E16" s="3">
        <v>3.1659999999999999</v>
      </c>
      <c r="F16" s="3" t="s">
        <v>0</v>
      </c>
      <c r="G16" s="2">
        <v>2620878133</v>
      </c>
      <c r="H16" s="6">
        <v>58.357999999999898</v>
      </c>
      <c r="I16" s="1"/>
    </row>
    <row r="17" spans="1:9" x14ac:dyDescent="0.3">
      <c r="A17" s="5">
        <v>322</v>
      </c>
      <c r="B17" s="2">
        <v>4361</v>
      </c>
      <c r="C17" s="3">
        <v>0.43</v>
      </c>
      <c r="D17" s="2">
        <v>59396258</v>
      </c>
      <c r="E17" s="3">
        <v>1.323</v>
      </c>
      <c r="F17" s="3" t="s">
        <v>1</v>
      </c>
      <c r="G17" s="2">
        <v>1023011088</v>
      </c>
      <c r="H17" s="6">
        <v>22.777999999999999</v>
      </c>
      <c r="I17" s="1"/>
    </row>
    <row r="18" spans="1:9" x14ac:dyDescent="0.3">
      <c r="A18" s="5">
        <v>233</v>
      </c>
      <c r="B18" s="2">
        <v>3819</v>
      </c>
      <c r="C18" s="3">
        <v>0.38</v>
      </c>
      <c r="D18" s="2">
        <v>162153670</v>
      </c>
      <c r="E18" s="3">
        <v>3.6110000000000002</v>
      </c>
      <c r="F18" s="3" t="s">
        <v>2</v>
      </c>
      <c r="G18" s="2">
        <v>847220204</v>
      </c>
      <c r="H18" s="6">
        <v>18.864999999999998</v>
      </c>
      <c r="I18" s="1"/>
    </row>
    <row r="19" spans="1:9" x14ac:dyDescent="0.3">
      <c r="A19" s="5">
        <v>232</v>
      </c>
      <c r="B19" s="2">
        <v>3509</v>
      </c>
      <c r="C19" s="3">
        <v>0.35</v>
      </c>
      <c r="D19" s="2">
        <v>50765988</v>
      </c>
      <c r="E19" s="3">
        <v>1.1299999999999999</v>
      </c>
      <c r="F19" s="3" t="s">
        <v>1</v>
      </c>
      <c r="G19" s="2">
        <v>1023011088</v>
      </c>
      <c r="H19" s="6">
        <v>22.777999999999999</v>
      </c>
      <c r="I19" s="1"/>
    </row>
    <row r="20" spans="1:9" x14ac:dyDescent="0.3">
      <c r="A20" s="5">
        <v>113</v>
      </c>
      <c r="B20" s="2">
        <v>3106</v>
      </c>
      <c r="C20" s="3">
        <v>0.31</v>
      </c>
      <c r="D20" s="2">
        <v>89679570</v>
      </c>
      <c r="E20" s="3">
        <v>1.9970000000000001</v>
      </c>
      <c r="F20" s="3" t="s">
        <v>0</v>
      </c>
      <c r="G20" s="2">
        <v>2620878133</v>
      </c>
      <c r="H20" s="6">
        <v>58.357999999999898</v>
      </c>
      <c r="I20" s="1"/>
    </row>
    <row r="21" spans="1:9" x14ac:dyDescent="0.3">
      <c r="A21" s="5">
        <v>231</v>
      </c>
      <c r="B21" s="2">
        <v>2748</v>
      </c>
      <c r="C21" s="3">
        <v>0.27</v>
      </c>
      <c r="D21" s="2">
        <v>18787586</v>
      </c>
      <c r="E21" s="3">
        <v>0.41799999999999998</v>
      </c>
      <c r="F21" s="3" t="s">
        <v>1</v>
      </c>
      <c r="G21" s="2">
        <v>1023011088</v>
      </c>
      <c r="H21" s="6">
        <v>22.777999999999999</v>
      </c>
      <c r="I21" s="1"/>
    </row>
    <row r="22" spans="1:9" x14ac:dyDescent="0.3">
      <c r="A22" s="5">
        <v>222</v>
      </c>
      <c r="B22" s="2">
        <v>2635</v>
      </c>
      <c r="C22" s="3">
        <v>0.26</v>
      </c>
      <c r="D22" s="2">
        <v>36258506</v>
      </c>
      <c r="E22" s="3">
        <v>0.80700000000000005</v>
      </c>
      <c r="F22" s="3" t="s">
        <v>1</v>
      </c>
      <c r="G22" s="2">
        <v>1023011088</v>
      </c>
      <c r="H22" s="6">
        <v>22.777999999999999</v>
      </c>
      <c r="I22" s="1"/>
    </row>
    <row r="23" spans="1:9" x14ac:dyDescent="0.3">
      <c r="A23" s="5">
        <v>312</v>
      </c>
      <c r="B23" s="2">
        <v>1911</v>
      </c>
      <c r="C23" s="3">
        <v>0.19</v>
      </c>
      <c r="D23" s="2">
        <v>26394871</v>
      </c>
      <c r="E23" s="3">
        <v>0.58799999999999997</v>
      </c>
      <c r="F23" s="3" t="s">
        <v>1</v>
      </c>
      <c r="G23" s="2">
        <v>1023011088</v>
      </c>
      <c r="H23" s="6">
        <v>22.777999999999999</v>
      </c>
      <c r="I23" s="1"/>
    </row>
    <row r="24" spans="1:9" x14ac:dyDescent="0.3">
      <c r="A24" s="5">
        <v>212</v>
      </c>
      <c r="B24" s="2">
        <v>1804</v>
      </c>
      <c r="C24" s="3">
        <v>0.18</v>
      </c>
      <c r="D24" s="2">
        <v>25243308</v>
      </c>
      <c r="E24" s="3">
        <v>0.56200000000000006</v>
      </c>
      <c r="F24" s="3" t="s">
        <v>1</v>
      </c>
      <c r="G24" s="2">
        <v>1023011088</v>
      </c>
      <c r="H24" s="6">
        <v>22.777999999999999</v>
      </c>
      <c r="I24" s="1"/>
    </row>
    <row r="25" spans="1:9" x14ac:dyDescent="0.3">
      <c r="A25" s="5">
        <v>323</v>
      </c>
      <c r="B25" s="2">
        <v>1616</v>
      </c>
      <c r="C25" s="3">
        <v>0.16</v>
      </c>
      <c r="D25" s="2">
        <v>51549793</v>
      </c>
      <c r="E25" s="3">
        <v>1.1479999999999999</v>
      </c>
      <c r="F25" s="3" t="s">
        <v>2</v>
      </c>
      <c r="G25" s="2">
        <v>847220204</v>
      </c>
      <c r="H25" s="6">
        <v>18.864999999999998</v>
      </c>
      <c r="I25" s="1"/>
    </row>
    <row r="26" spans="1:9" x14ac:dyDescent="0.3">
      <c r="A26" s="5">
        <v>223</v>
      </c>
      <c r="B26" s="2">
        <v>1065</v>
      </c>
      <c r="C26" s="3">
        <v>0.11</v>
      </c>
      <c r="D26" s="2">
        <v>34695720</v>
      </c>
      <c r="E26" s="3">
        <v>0.77300000000000002</v>
      </c>
      <c r="F26" s="3" t="s">
        <v>1</v>
      </c>
      <c r="G26" s="2">
        <v>1023011088</v>
      </c>
      <c r="H26" s="6">
        <v>22.777999999999999</v>
      </c>
      <c r="I26" s="1"/>
    </row>
    <row r="27" spans="1:9" x14ac:dyDescent="0.3">
      <c r="A27" s="5">
        <v>213</v>
      </c>
      <c r="B27" s="2">
        <v>528</v>
      </c>
      <c r="C27" s="3">
        <v>0.05</v>
      </c>
      <c r="D27" s="2">
        <v>15048641</v>
      </c>
      <c r="E27" s="3">
        <v>0.33500000000000002</v>
      </c>
      <c r="F27" s="3" t="s">
        <v>1</v>
      </c>
      <c r="G27" s="2">
        <v>1023011088</v>
      </c>
      <c r="H27" s="6">
        <v>22.777999999999999</v>
      </c>
      <c r="I27" s="1"/>
    </row>
    <row r="28" spans="1:9" x14ac:dyDescent="0.3">
      <c r="A28" s="7">
        <v>313</v>
      </c>
      <c r="B28" s="8">
        <v>533</v>
      </c>
      <c r="C28" s="9">
        <v>0.05</v>
      </c>
      <c r="D28" s="8">
        <v>15355648</v>
      </c>
      <c r="E28" s="9">
        <v>0.34200000000000003</v>
      </c>
      <c r="F28" s="9" t="s">
        <v>1</v>
      </c>
      <c r="G28" s="8">
        <v>1023011088</v>
      </c>
      <c r="H28" s="10">
        <v>22.777999999999999</v>
      </c>
      <c r="I28" s="1"/>
    </row>
  </sheetData>
  <conditionalFormatting sqref="C2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5155D-7943-42BD-A663-12011E458164}">
  <dimension ref="A1:Y24"/>
  <sheetViews>
    <sheetView workbookViewId="0">
      <selection activeCell="B1" sqref="B1:Y1"/>
    </sheetView>
  </sheetViews>
  <sheetFormatPr defaultRowHeight="14.4" x14ac:dyDescent="0.3"/>
  <cols>
    <col min="25" max="25" width="12" bestFit="1" customWidth="1"/>
  </cols>
  <sheetData>
    <row r="1" spans="1:25" x14ac:dyDescent="0.3">
      <c r="A1" s="18">
        <v>201601</v>
      </c>
      <c r="B1" s="19">
        <v>95115504.749984801</v>
      </c>
      <c r="C1" s="19">
        <v>23095147.600000702</v>
      </c>
      <c r="D1" s="19">
        <v>24147960.200000498</v>
      </c>
      <c r="E1" s="19">
        <v>24703856.1000003</v>
      </c>
      <c r="F1" s="19">
        <v>18214588.700000402</v>
      </c>
      <c r="G1" s="19">
        <v>17074212.4000002</v>
      </c>
      <c r="H1" s="19">
        <v>14841587.6000001</v>
      </c>
      <c r="I1" s="19">
        <v>17089412.9000002</v>
      </c>
      <c r="J1" s="19">
        <v>16698687.6000001</v>
      </c>
      <c r="K1" s="19">
        <v>20336945.300000601</v>
      </c>
      <c r="L1" s="19">
        <v>19739580.0000006</v>
      </c>
      <c r="M1" s="19">
        <v>16408843.500000199</v>
      </c>
      <c r="N1" s="19">
        <v>11709682.6</v>
      </c>
      <c r="O1" s="19">
        <v>9503178.2999999691</v>
      </c>
      <c r="P1" s="19">
        <v>12110249.199999999</v>
      </c>
      <c r="Q1" s="19">
        <v>10907224.300000001</v>
      </c>
      <c r="R1" s="19">
        <v>9728050.4999999907</v>
      </c>
      <c r="S1" s="19">
        <v>7919358.9999999199</v>
      </c>
      <c r="T1" s="19">
        <v>7051090.89999991</v>
      </c>
      <c r="U1" s="19">
        <v>8054941.9999999302</v>
      </c>
      <c r="V1" s="19">
        <v>7094840.1999999397</v>
      </c>
      <c r="W1" s="19">
        <v>9017528.0999999307</v>
      </c>
      <c r="X1" s="19">
        <v>9695780.4999999497</v>
      </c>
      <c r="Y1" s="19">
        <v>8828279.5999999009</v>
      </c>
    </row>
    <row r="2" spans="1:25" x14ac:dyDescent="0.3">
      <c r="A2" s="18">
        <v>201602</v>
      </c>
      <c r="B2" s="19"/>
      <c r="C2" s="19">
        <v>69978827.099992394</v>
      </c>
      <c r="D2" s="19">
        <v>9681840</v>
      </c>
      <c r="E2" s="19">
        <v>9631789.9999999795</v>
      </c>
      <c r="F2" s="19">
        <v>7043360.0999999298</v>
      </c>
      <c r="G2" s="19">
        <v>6255171.9999999702</v>
      </c>
      <c r="H2" s="19">
        <v>4934978.2999999598</v>
      </c>
      <c r="I2" s="19">
        <v>6224756.2999999402</v>
      </c>
      <c r="J2" s="19">
        <v>6532420.9999999404</v>
      </c>
      <c r="K2" s="19">
        <v>7769748.6999998996</v>
      </c>
      <c r="L2" s="19">
        <v>8257409.9999998696</v>
      </c>
      <c r="M2" s="19">
        <v>7306073.5999999298</v>
      </c>
      <c r="N2" s="19">
        <v>4892478.49999996</v>
      </c>
      <c r="O2" s="19">
        <v>4437731.8999999696</v>
      </c>
      <c r="P2" s="19">
        <v>5412307.5999999698</v>
      </c>
      <c r="Q2" s="19">
        <v>4516661.0999999801</v>
      </c>
      <c r="R2" s="19">
        <v>4332447.6999999797</v>
      </c>
      <c r="S2" s="19">
        <v>3735001.8999999901</v>
      </c>
      <c r="T2" s="19">
        <v>2893800.7</v>
      </c>
      <c r="U2" s="19">
        <v>3131592.1</v>
      </c>
      <c r="V2" s="19">
        <v>3236882.6</v>
      </c>
      <c r="W2" s="19">
        <v>4660625.1999999797</v>
      </c>
      <c r="X2" s="19">
        <v>4968071.4999999804</v>
      </c>
      <c r="Y2" s="19">
        <v>4542611.4999999702</v>
      </c>
    </row>
    <row r="3" spans="1:25" x14ac:dyDescent="0.3">
      <c r="A3" s="18">
        <v>201603</v>
      </c>
      <c r="B3" s="19"/>
      <c r="C3" s="19"/>
      <c r="D3" s="19">
        <v>79985261.299992606</v>
      </c>
      <c r="E3" s="19">
        <v>11795154.699999999</v>
      </c>
      <c r="F3" s="19">
        <v>7560899.4999999003</v>
      </c>
      <c r="G3" s="19">
        <v>7251657.6999999303</v>
      </c>
      <c r="H3" s="19">
        <v>5845703.4999999497</v>
      </c>
      <c r="I3" s="19">
        <v>7374758.2999999505</v>
      </c>
      <c r="J3" s="19">
        <v>7295327.1999999397</v>
      </c>
      <c r="K3" s="19">
        <v>8751306.1999999303</v>
      </c>
      <c r="L3" s="19">
        <v>9179536.0999999009</v>
      </c>
      <c r="M3" s="19">
        <v>7391623.39999991</v>
      </c>
      <c r="N3" s="19">
        <v>5881671.59999994</v>
      </c>
      <c r="O3" s="19">
        <v>4673194.3999999696</v>
      </c>
      <c r="P3" s="19">
        <v>6138503.6999999601</v>
      </c>
      <c r="Q3" s="19">
        <v>5688724.9999999497</v>
      </c>
      <c r="R3" s="19">
        <v>5142148.1999999704</v>
      </c>
      <c r="S3" s="19">
        <v>3659419.4</v>
      </c>
      <c r="T3" s="19">
        <v>3271694.29999999</v>
      </c>
      <c r="U3" s="19">
        <v>3627794.8</v>
      </c>
      <c r="V3" s="19">
        <v>4235117.5999999801</v>
      </c>
      <c r="W3" s="19">
        <v>5400810.0999999801</v>
      </c>
      <c r="X3" s="19">
        <v>5169693.8999999696</v>
      </c>
      <c r="Y3" s="19">
        <v>5180673.3999999696</v>
      </c>
    </row>
    <row r="4" spans="1:25" x14ac:dyDescent="0.3">
      <c r="A4" s="18">
        <v>201604</v>
      </c>
      <c r="B4" s="19"/>
      <c r="C4" s="19"/>
      <c r="D4" s="19"/>
      <c r="E4" s="19">
        <v>91263363.799993604</v>
      </c>
      <c r="F4" s="19">
        <v>8765672.9999999292</v>
      </c>
      <c r="G4" s="19">
        <v>7366043.29999993</v>
      </c>
      <c r="H4" s="19">
        <v>6021434.2999999598</v>
      </c>
      <c r="I4" s="19">
        <v>6648489.3999999296</v>
      </c>
      <c r="J4" s="19">
        <v>6620397.6999999601</v>
      </c>
      <c r="K4" s="19">
        <v>8394887.8999998998</v>
      </c>
      <c r="L4" s="19">
        <v>8607962.9999998603</v>
      </c>
      <c r="M4" s="19">
        <v>6923110.5999999205</v>
      </c>
      <c r="N4" s="19">
        <v>5330047.7999999505</v>
      </c>
      <c r="O4" s="19">
        <v>4218464.5999999801</v>
      </c>
      <c r="P4" s="19">
        <v>5708405.4999999497</v>
      </c>
      <c r="Q4" s="19">
        <v>5258616.99999996</v>
      </c>
      <c r="R4" s="19">
        <v>4943056.9999999804</v>
      </c>
      <c r="S4" s="19">
        <v>3640556.4999999902</v>
      </c>
      <c r="T4" s="19">
        <v>3539445.6999999899</v>
      </c>
      <c r="U4" s="19">
        <v>3480432.1999999899</v>
      </c>
      <c r="V4" s="19">
        <v>3751436.4999999902</v>
      </c>
      <c r="W4" s="19">
        <v>4946350.4999999804</v>
      </c>
      <c r="X4" s="19">
        <v>5409226.8999999603</v>
      </c>
      <c r="Y4" s="19">
        <v>4946995.1999999899</v>
      </c>
    </row>
    <row r="5" spans="1:25" x14ac:dyDescent="0.3">
      <c r="A5" s="18">
        <v>201605</v>
      </c>
      <c r="B5" s="19"/>
      <c r="C5" s="19"/>
      <c r="D5" s="19"/>
      <c r="E5" s="19"/>
      <c r="F5" s="19">
        <v>65372303.499994002</v>
      </c>
      <c r="G5" s="19">
        <v>7392135.0999999503</v>
      </c>
      <c r="H5" s="19">
        <v>5934054.6999999397</v>
      </c>
      <c r="I5" s="19">
        <v>5614495.5999999503</v>
      </c>
      <c r="J5" s="19">
        <v>5396584.1999999704</v>
      </c>
      <c r="K5" s="19">
        <v>6236439.9999999404</v>
      </c>
      <c r="L5" s="19">
        <v>6274229.4999999199</v>
      </c>
      <c r="M5" s="19">
        <v>5574358.29999997</v>
      </c>
      <c r="N5" s="19">
        <v>3876731.5999999898</v>
      </c>
      <c r="O5" s="19">
        <v>3137878.79999999</v>
      </c>
      <c r="P5" s="19">
        <v>4008689.9999999902</v>
      </c>
      <c r="Q5" s="19">
        <v>3574059.9999999902</v>
      </c>
      <c r="R5" s="19">
        <v>3623027.8</v>
      </c>
      <c r="S5" s="19">
        <v>2929687.5999999898</v>
      </c>
      <c r="T5" s="19">
        <v>2446353</v>
      </c>
      <c r="U5" s="19">
        <v>2508944.9</v>
      </c>
      <c r="V5" s="19">
        <v>2738001.7</v>
      </c>
      <c r="W5" s="19">
        <v>3395206.4999999902</v>
      </c>
      <c r="X5" s="19">
        <v>3369041.8999999901</v>
      </c>
      <c r="Y5" s="19">
        <v>3355122.4</v>
      </c>
    </row>
    <row r="6" spans="1:25" x14ac:dyDescent="0.3">
      <c r="A6" s="18">
        <v>201606</v>
      </c>
      <c r="B6" s="19"/>
      <c r="C6" s="19"/>
      <c r="D6" s="19"/>
      <c r="E6" s="19"/>
      <c r="F6" s="19"/>
      <c r="G6" s="19">
        <v>69436636.4999955</v>
      </c>
      <c r="H6" s="19">
        <v>6957092.0999999503</v>
      </c>
      <c r="I6" s="19">
        <v>7031467.0999999205</v>
      </c>
      <c r="J6" s="19">
        <v>6323136.3999999398</v>
      </c>
      <c r="K6" s="19">
        <v>7327149.1999999201</v>
      </c>
      <c r="L6" s="19">
        <v>7392610.3999998895</v>
      </c>
      <c r="M6" s="19">
        <v>6111058.09999994</v>
      </c>
      <c r="N6" s="19">
        <v>4305060.8999999696</v>
      </c>
      <c r="O6" s="19">
        <v>3713200.3999999901</v>
      </c>
      <c r="P6" s="19">
        <v>4985118.5999999698</v>
      </c>
      <c r="Q6" s="19">
        <v>4357153.4999999702</v>
      </c>
      <c r="R6" s="19">
        <v>4402259.3999999799</v>
      </c>
      <c r="S6" s="19">
        <v>3432305.79999999</v>
      </c>
      <c r="T6" s="19">
        <v>3081370.5999999898</v>
      </c>
      <c r="U6" s="19">
        <v>2807115.5</v>
      </c>
      <c r="V6" s="19">
        <v>2583083.29999999</v>
      </c>
      <c r="W6" s="19">
        <v>3215352</v>
      </c>
      <c r="X6" s="19">
        <v>3415771.1</v>
      </c>
      <c r="Y6" s="19">
        <v>2902942.6999999899</v>
      </c>
    </row>
    <row r="7" spans="1:25" x14ac:dyDescent="0.3">
      <c r="A7" s="18">
        <v>201607</v>
      </c>
      <c r="B7" s="19"/>
      <c r="C7" s="19"/>
      <c r="D7" s="19"/>
      <c r="E7" s="19"/>
      <c r="F7" s="19"/>
      <c r="G7" s="19"/>
      <c r="H7" s="19">
        <v>66900797.599995099</v>
      </c>
      <c r="I7" s="19">
        <v>7140977.1999998996</v>
      </c>
      <c r="J7" s="19">
        <v>5861686.5999999698</v>
      </c>
      <c r="K7" s="19">
        <v>6645309.9999999302</v>
      </c>
      <c r="L7" s="19">
        <v>5847796.4999999404</v>
      </c>
      <c r="M7" s="19">
        <v>5464709.5999999503</v>
      </c>
      <c r="N7" s="19">
        <v>4175381.6999999802</v>
      </c>
      <c r="O7" s="19">
        <v>3590150.8999999901</v>
      </c>
      <c r="P7" s="19">
        <v>4653564.9999999702</v>
      </c>
      <c r="Q7" s="19">
        <v>4046638.3999999799</v>
      </c>
      <c r="R7" s="19">
        <v>4180771.6999999899</v>
      </c>
      <c r="S7" s="19">
        <v>3195541.9999999902</v>
      </c>
      <c r="T7" s="19">
        <v>3066853.29999999</v>
      </c>
      <c r="U7" s="19">
        <v>2871549.8</v>
      </c>
      <c r="V7" s="19">
        <v>2885725.4999999902</v>
      </c>
      <c r="W7" s="19">
        <v>3368012.9</v>
      </c>
      <c r="X7" s="19">
        <v>2966613.3</v>
      </c>
      <c r="Y7" s="19">
        <v>2901777.9</v>
      </c>
    </row>
    <row r="8" spans="1:25" x14ac:dyDescent="0.3">
      <c r="A8" s="18">
        <v>201608</v>
      </c>
      <c r="B8" s="19"/>
      <c r="C8" s="19"/>
      <c r="D8" s="19"/>
      <c r="E8" s="19"/>
      <c r="F8" s="19"/>
      <c r="G8" s="19"/>
      <c r="H8" s="19"/>
      <c r="I8" s="19">
        <v>80393062.399993196</v>
      </c>
      <c r="J8" s="19">
        <v>7559322.3999999296</v>
      </c>
      <c r="K8" s="19">
        <v>7359961.6999999098</v>
      </c>
      <c r="L8" s="19">
        <v>7144914.6999998996</v>
      </c>
      <c r="M8" s="19">
        <v>6224481.8999999398</v>
      </c>
      <c r="N8" s="19">
        <v>4400230.0999999698</v>
      </c>
      <c r="O8" s="19">
        <v>3979531.49999998</v>
      </c>
      <c r="P8" s="19">
        <v>5322626.3999999603</v>
      </c>
      <c r="Q8" s="19">
        <v>4268175.7999999896</v>
      </c>
      <c r="R8" s="19">
        <v>4078908.3999999799</v>
      </c>
      <c r="S8" s="19">
        <v>3392925.8999999901</v>
      </c>
      <c r="T8" s="19">
        <v>2716073.5</v>
      </c>
      <c r="U8" s="19">
        <v>2918882.4</v>
      </c>
      <c r="V8" s="19">
        <v>3335020.4999999902</v>
      </c>
      <c r="W8" s="19">
        <v>3755984.3999999901</v>
      </c>
      <c r="X8" s="19">
        <v>3834901.6999999899</v>
      </c>
      <c r="Y8" s="19">
        <v>3557361.4999999902</v>
      </c>
    </row>
    <row r="9" spans="1:25" x14ac:dyDescent="0.3">
      <c r="A9" s="18">
        <v>201609</v>
      </c>
      <c r="B9" s="19"/>
      <c r="C9" s="19"/>
      <c r="D9" s="19"/>
      <c r="E9" s="19"/>
      <c r="F9" s="19"/>
      <c r="G9" s="19"/>
      <c r="H9" s="19"/>
      <c r="I9" s="19"/>
      <c r="J9" s="19">
        <v>87144654.099988103</v>
      </c>
      <c r="K9" s="19">
        <v>9737737.0999999493</v>
      </c>
      <c r="L9" s="19">
        <v>8217304.1999998996</v>
      </c>
      <c r="M9" s="19">
        <v>7173380.1999999397</v>
      </c>
      <c r="N9" s="19">
        <v>5037737.5999999596</v>
      </c>
      <c r="O9" s="19">
        <v>4381830.5999999801</v>
      </c>
      <c r="P9" s="19">
        <v>5794060.9999999404</v>
      </c>
      <c r="Q9" s="19">
        <v>4693200.3999999696</v>
      </c>
      <c r="R9" s="19">
        <v>4524659.2999999896</v>
      </c>
      <c r="S9" s="19">
        <v>3565959.5999999898</v>
      </c>
      <c r="T9" s="19">
        <v>3017820.3999999901</v>
      </c>
      <c r="U9" s="19">
        <v>3180183.9999999902</v>
      </c>
      <c r="V9" s="19">
        <v>3415250.29999999</v>
      </c>
      <c r="W9" s="19">
        <v>4012460.8999999901</v>
      </c>
      <c r="X9" s="19">
        <v>4481110.8999999901</v>
      </c>
      <c r="Y9" s="19">
        <v>3947256.6</v>
      </c>
    </row>
    <row r="10" spans="1:25" x14ac:dyDescent="0.3">
      <c r="A10" s="18">
        <v>201610</v>
      </c>
      <c r="B10" s="19"/>
      <c r="C10" s="19"/>
      <c r="D10" s="19"/>
      <c r="E10" s="19"/>
      <c r="F10" s="19"/>
      <c r="G10" s="19"/>
      <c r="H10" s="19"/>
      <c r="I10" s="19"/>
      <c r="J10" s="19"/>
      <c r="K10" s="19">
        <v>126340774.69997101</v>
      </c>
      <c r="L10" s="19">
        <v>14448334.6000001</v>
      </c>
      <c r="M10" s="19">
        <v>11774064.4</v>
      </c>
      <c r="N10" s="19">
        <v>8000852.2999998797</v>
      </c>
      <c r="O10" s="19">
        <v>6292948.1999999397</v>
      </c>
      <c r="P10" s="19">
        <v>8532729.7999999002</v>
      </c>
      <c r="Q10" s="19">
        <v>7340210.4999999302</v>
      </c>
      <c r="R10" s="19">
        <v>7212652.9999999404</v>
      </c>
      <c r="S10" s="19">
        <v>4713141.2999999803</v>
      </c>
      <c r="T10" s="19">
        <v>4093198.8999999901</v>
      </c>
      <c r="U10" s="19">
        <v>4544165.4999999804</v>
      </c>
      <c r="V10" s="19">
        <v>4860782.4999999702</v>
      </c>
      <c r="W10" s="19">
        <v>6178296.5999999503</v>
      </c>
      <c r="X10" s="19">
        <v>5741463.6999999704</v>
      </c>
      <c r="Y10" s="19">
        <v>5574027.1999999601</v>
      </c>
    </row>
    <row r="11" spans="1:25" x14ac:dyDescent="0.3">
      <c r="A11" s="18">
        <v>201611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>
        <v>159291736.799979</v>
      </c>
      <c r="M11" s="19">
        <v>12490386.300000001</v>
      </c>
      <c r="N11" s="19">
        <v>7918943.1999998903</v>
      </c>
      <c r="O11" s="19">
        <v>5853367.0999999503</v>
      </c>
      <c r="P11" s="19">
        <v>7451596.5999999205</v>
      </c>
      <c r="Q11" s="19">
        <v>6850343.4999999302</v>
      </c>
      <c r="R11" s="19">
        <v>5752726.6999999601</v>
      </c>
      <c r="S11" s="19">
        <v>4977727.29999997</v>
      </c>
      <c r="T11" s="19">
        <v>4443403.9999999804</v>
      </c>
      <c r="U11" s="19">
        <v>4530276.7999999803</v>
      </c>
      <c r="V11" s="19">
        <v>4778766.2999999803</v>
      </c>
      <c r="W11" s="19">
        <v>5796305.8999999799</v>
      </c>
      <c r="X11" s="19">
        <v>7240083.1999999201</v>
      </c>
      <c r="Y11" s="19">
        <v>6240821.9999999702</v>
      </c>
    </row>
    <row r="12" spans="1:25" x14ac:dyDescent="0.3">
      <c r="A12" s="18">
        <v>201612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>
        <v>162723208.199974</v>
      </c>
      <c r="N12" s="19">
        <v>9317387.0999999009</v>
      </c>
      <c r="O12" s="19">
        <v>6182163.3999999296</v>
      </c>
      <c r="P12" s="19">
        <v>7966290.4999999199</v>
      </c>
      <c r="Q12" s="19">
        <v>6400840.59999994</v>
      </c>
      <c r="R12" s="19">
        <v>6508737.1999999303</v>
      </c>
      <c r="S12" s="19">
        <v>5187849.0999999801</v>
      </c>
      <c r="T12" s="19">
        <v>4452858.8999999799</v>
      </c>
      <c r="U12" s="19">
        <v>4510034.1999999899</v>
      </c>
      <c r="V12" s="19">
        <v>4580721.5999999801</v>
      </c>
      <c r="W12" s="19">
        <v>5479436.8999999696</v>
      </c>
      <c r="X12" s="19">
        <v>6557455.09999994</v>
      </c>
      <c r="Y12" s="19">
        <v>6244548.7999999505</v>
      </c>
    </row>
    <row r="13" spans="1:25" x14ac:dyDescent="0.3">
      <c r="A13" s="18">
        <v>201701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>
        <v>100258977.69997901</v>
      </c>
      <c r="O13" s="19">
        <v>6938210.9999999097</v>
      </c>
      <c r="P13" s="19">
        <v>7171651.8999999398</v>
      </c>
      <c r="Q13" s="19">
        <v>5909464.3999999603</v>
      </c>
      <c r="R13" s="19">
        <v>5743562.99999996</v>
      </c>
      <c r="S13" s="19">
        <v>4370502.4999999898</v>
      </c>
      <c r="T13" s="19">
        <v>4022709.5999999801</v>
      </c>
      <c r="U13" s="19">
        <v>3919908.3</v>
      </c>
      <c r="V13" s="19">
        <v>4099498.8999999901</v>
      </c>
      <c r="W13" s="19">
        <v>4626424.5999999801</v>
      </c>
      <c r="X13" s="19">
        <v>5117858.8999999603</v>
      </c>
      <c r="Y13" s="19">
        <v>4701467.3999999696</v>
      </c>
    </row>
    <row r="14" spans="1:25" x14ac:dyDescent="0.3">
      <c r="A14" s="18">
        <v>201702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>
        <v>92936664.799983501</v>
      </c>
      <c r="P14" s="19">
        <v>9150587.59999994</v>
      </c>
      <c r="Q14" s="19">
        <v>6322080.79999993</v>
      </c>
      <c r="R14" s="19">
        <v>5744739.6999999499</v>
      </c>
      <c r="S14" s="19">
        <v>4629013.1999999797</v>
      </c>
      <c r="T14" s="19">
        <v>4088104.2999999798</v>
      </c>
      <c r="U14" s="19">
        <v>3846073.7</v>
      </c>
      <c r="V14" s="19">
        <v>4236163.3999999901</v>
      </c>
      <c r="W14" s="19">
        <v>5173503.29999997</v>
      </c>
      <c r="X14" s="19">
        <v>4349304.3999999901</v>
      </c>
      <c r="Y14" s="19">
        <v>4266348.0999999903</v>
      </c>
    </row>
    <row r="15" spans="1:25" x14ac:dyDescent="0.3">
      <c r="A15" s="18">
        <v>201703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>
        <v>117944617.699976</v>
      </c>
      <c r="Q15" s="19">
        <v>8518081.5999999102</v>
      </c>
      <c r="R15" s="19">
        <v>7573145.2999999104</v>
      </c>
      <c r="S15" s="19">
        <v>5039740.2999999803</v>
      </c>
      <c r="T15" s="19">
        <v>4658578.3999999799</v>
      </c>
      <c r="U15" s="19">
        <v>4508429.0999999903</v>
      </c>
      <c r="V15" s="19">
        <v>4594613.0999999698</v>
      </c>
      <c r="W15" s="19">
        <v>5360053.99999996</v>
      </c>
      <c r="X15" s="19">
        <v>5713579.8999999501</v>
      </c>
      <c r="Y15" s="19">
        <v>4781925.3999999901</v>
      </c>
    </row>
    <row r="16" spans="1:25" x14ac:dyDescent="0.3">
      <c r="A16" s="18">
        <v>201704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>
        <v>107056964.699977</v>
      </c>
      <c r="R16" s="19">
        <v>8449045.4999998994</v>
      </c>
      <c r="S16" s="19">
        <v>5354461.6999999601</v>
      </c>
      <c r="T16" s="19">
        <v>4920974.7999999598</v>
      </c>
      <c r="U16" s="19">
        <v>4188156.6999999899</v>
      </c>
      <c r="V16" s="19">
        <v>4190728.4999999902</v>
      </c>
      <c r="W16" s="19">
        <v>5001997.6999999704</v>
      </c>
      <c r="X16" s="19">
        <v>5342462.2999999598</v>
      </c>
      <c r="Y16" s="19">
        <v>4187685.5999999898</v>
      </c>
    </row>
    <row r="17" spans="1:25" x14ac:dyDescent="0.3">
      <c r="A17" s="18">
        <v>201705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>
        <v>123154112.199974</v>
      </c>
      <c r="S17" s="19">
        <v>8429721.2999999207</v>
      </c>
      <c r="T17" s="19">
        <v>6311029.1999999397</v>
      </c>
      <c r="U17" s="19">
        <v>5510798.9999999702</v>
      </c>
      <c r="V17" s="19">
        <v>5036940.2999999598</v>
      </c>
      <c r="W17" s="19">
        <v>5977299.29999997</v>
      </c>
      <c r="X17" s="19">
        <v>5764679.8999999603</v>
      </c>
      <c r="Y17" s="19">
        <v>4760772.79999997</v>
      </c>
    </row>
    <row r="18" spans="1:25" x14ac:dyDescent="0.3">
      <c r="A18" s="18">
        <v>201706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>
        <v>104473418.699977</v>
      </c>
      <c r="T18" s="19">
        <v>8863940.3999998905</v>
      </c>
      <c r="U18" s="19">
        <v>6989835.2999999104</v>
      </c>
      <c r="V18" s="19">
        <v>6003821.5999999503</v>
      </c>
      <c r="W18" s="19">
        <v>5943285.5999999503</v>
      </c>
      <c r="X18" s="19">
        <v>5615640.0999999503</v>
      </c>
      <c r="Y18" s="19">
        <v>5143333.29999997</v>
      </c>
    </row>
    <row r="19" spans="1:25" x14ac:dyDescent="0.3">
      <c r="A19" s="18">
        <v>201707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>
        <v>108808860.999973</v>
      </c>
      <c r="U19" s="19">
        <v>8089503.0999999298</v>
      </c>
      <c r="V19" s="19">
        <v>4888527.6999999797</v>
      </c>
      <c r="W19" s="19">
        <v>5646412.0999999596</v>
      </c>
      <c r="X19" s="19">
        <v>5464537.3999999603</v>
      </c>
      <c r="Y19" s="19">
        <v>5070601.1999999704</v>
      </c>
    </row>
    <row r="20" spans="1:25" x14ac:dyDescent="0.3">
      <c r="A20" s="18">
        <v>201708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>
        <v>120674164.09997199</v>
      </c>
      <c r="V20" s="19">
        <v>7788267.1999999098</v>
      </c>
      <c r="W20" s="19">
        <v>7102261.59999994</v>
      </c>
      <c r="X20" s="19">
        <v>6315654.0999999698</v>
      </c>
      <c r="Y20" s="19">
        <v>5999027.2999999505</v>
      </c>
    </row>
    <row r="21" spans="1:25" x14ac:dyDescent="0.3">
      <c r="A21" s="18">
        <v>201709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>
        <v>121143000.29997</v>
      </c>
      <c r="W21" s="19">
        <v>10275568.7999999</v>
      </c>
      <c r="X21" s="19">
        <v>7750695.3999998998</v>
      </c>
      <c r="Y21" s="19">
        <v>6443828.2999999505</v>
      </c>
    </row>
    <row r="22" spans="1:25" x14ac:dyDescent="0.3">
      <c r="A22" s="18">
        <v>201710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>
        <v>164042739.69997999</v>
      </c>
      <c r="X22" s="19">
        <v>16300980.500000101</v>
      </c>
      <c r="Y22" s="19">
        <v>11886085.4</v>
      </c>
    </row>
    <row r="23" spans="1:25" x14ac:dyDescent="0.3">
      <c r="A23" s="18">
        <v>201711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>
        <v>193681494.300008</v>
      </c>
      <c r="Y23" s="19">
        <v>13042610.7000001</v>
      </c>
    </row>
    <row r="24" spans="1:25" x14ac:dyDescent="0.3">
      <c r="A24" s="18">
        <v>201712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>
        <v>241715994.100045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когорты</vt:lpstr>
      <vt:lpstr>сводная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Солин</dc:creator>
  <cp:lastModifiedBy>Михаил Солин</cp:lastModifiedBy>
  <dcterms:created xsi:type="dcterms:W3CDTF">2022-10-31T22:05:58Z</dcterms:created>
  <dcterms:modified xsi:type="dcterms:W3CDTF">2022-11-09T20:54:20Z</dcterms:modified>
</cp:coreProperties>
</file>