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j\Dropbox\mysociety\projects\photo\_results\"/>
    </mc:Choice>
  </mc:AlternateContent>
  <xr:revisionPtr revIDLastSave="0" documentId="13_ncr:1_{5947F9E0-A538-4523-B6B3-11476B3D817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categories_exp" sheetId="1" r:id="rId1"/>
    <sheet name="Table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<sst xmlns="http://schemas.openxmlformats.org/spreadsheetml/2006/main" count="74" uniqueCount="58">
  <si>
    <t>category</t>
  </si>
  <si>
    <t>photo</t>
  </si>
  <si>
    <t>lb</t>
  </si>
  <si>
    <t>ub</t>
  </si>
  <si>
    <t>p</t>
  </si>
  <si>
    <t>sig</t>
  </si>
  <si>
    <t>r2</t>
  </si>
  <si>
    <t>cases</t>
  </si>
  <si>
    <t>base_prob</t>
  </si>
  <si>
    <t>photo_prob</t>
  </si>
  <si>
    <t>predicted_difference</t>
  </si>
  <si>
    <t>diff_lb</t>
  </si>
  <si>
    <t>diff_ub</t>
  </si>
  <si>
    <t>Dog Fouling</t>
  </si>
  <si>
    <t>Open Spaces/Parks</t>
  </si>
  <si>
    <t>Incivilities</t>
  </si>
  <si>
    <t>Rubbish</t>
  </si>
  <si>
    <t>Highways Enquiries</t>
  </si>
  <si>
    <t>Road Safety</t>
  </si>
  <si>
    <t>Parking</t>
  </si>
  <si>
    <t>Overgrown/Fallen Veg/Trees</t>
  </si>
  <si>
    <t>Abandoned Vehicles</t>
  </si>
  <si>
    <t>Right of Way</t>
  </si>
  <si>
    <t>Pavement /Footway Defects</t>
  </si>
  <si>
    <t>Street Lights</t>
  </si>
  <si>
    <t>Road Surface Defects</t>
  </si>
  <si>
    <t>Other</t>
  </si>
  <si>
    <t>Relative change</t>
  </si>
  <si>
    <t>Absolute change</t>
  </si>
  <si>
    <t>34.6% [11.1%, 63.1%]</t>
  </si>
  <si>
    <t>49.6% [34.8%, 66.1%]</t>
  </si>
  <si>
    <t>64.1% [50.5%, 79.0%]</t>
  </si>
  <si>
    <t>28.0% [24.8%, 31.2%]</t>
  </si>
  <si>
    <t>69.8% [56.1%, 84.6%]</t>
  </si>
  <si>
    <t>20.7% [12.5%, 29.4%]</t>
  </si>
  <si>
    <t>41.1% [20.8%, 64.7%]</t>
  </si>
  <si>
    <t>20.0% [13.3%, 27.0%]</t>
  </si>
  <si>
    <t>25.6% [16.3%, 35.7%]</t>
  </si>
  <si>
    <t>-15.3% [-22.0%, -8.0%]</t>
  </si>
  <si>
    <t>-1.2% [-1.9%, -0.6%]</t>
  </si>
  <si>
    <t>-10.3% [-15.2%, -5.0%]</t>
  </si>
  <si>
    <t>-40.5% [-43.7%, -37.1%]</t>
  </si>
  <si>
    <t>-5.0% [-7.6%, -2.3%]</t>
  </si>
  <si>
    <t>mean_fix_rate</t>
  </si>
  <si>
    <t>mean_photo_fix_rate</t>
  </si>
  <si>
    <t>mean_no_photo_fix_rate</t>
  </si>
  <si>
    <t>11.2% [5.4%, 14.6%]</t>
  </si>
  <si>
    <t>9.7% [7.0%, 12.4%]</t>
  </si>
  <si>
    <t>8.4% [5.8%, 11.3%]</t>
  </si>
  <si>
    <t>4.9% [1.9%, 8.9%]</t>
  </si>
  <si>
    <t>4.6% [2.9%, 6.3%]</t>
  </si>
  <si>
    <t>3.3% [1.0%, 6.5%]</t>
  </si>
  <si>
    <t>3.2% [2.1%, 4.4%]</t>
  </si>
  <si>
    <t>2.8% [2.4%, 3.3%]</t>
  </si>
  <si>
    <t>1.2% [0.6%, 2.0%]</t>
  </si>
  <si>
    <t>-1.8% [-2.4%, -1.3%]</t>
  </si>
  <si>
    <t>-2.4% [-3.8%, -1.1%]</t>
  </si>
  <si>
    <t>-4.0% [-6.0%, -2.0%]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</si>
</sst>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Q15" activeCellId="1" sqref="A1:A15 Q1:R15"/>
    </sheetView>
  </sheetViews>
  <sheetFormatPr defaultRowHeight="15" x14ac:dyDescent="0.25"/>
  <cols>
    <col min="1" max="1" width="27.28515625" bestFit="1" customWidth="1"/>
    <col min="9" max="9" width="18.140625" customWidth="1"/>
    <col min="14" max="14" width="21.85546875" bestFit="1" customWidth="1"/>
    <col min="15" max="15" width="2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44</v>
      </c>
      <c r="K1" t="s">
        <v>45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27</v>
      </c>
      <c r="R1" t="s">
        <v>28</v>
      </c>
    </row>
    <row r="2" spans="1:18" x14ac:dyDescent="0.25">
      <c r="A2" t="s">
        <v>17</v>
      </c>
      <c r="B2">
        <v>0.69761252687511799</v>
      </c>
      <c r="C2">
        <v>0.560904097037347</v>
      </c>
      <c r="D2">
        <v>0.84629427065586604</v>
      </c>
      <c r="E2" s="1">
        <v>4.6042103580804302E-35</v>
      </c>
      <c r="F2" t="b">
        <v>1</v>
      </c>
      <c r="G2">
        <v>0.116072637942692</v>
      </c>
      <c r="H2">
        <v>20075</v>
      </c>
      <c r="I2">
        <v>0.212851805728518</v>
      </c>
      <c r="J2">
        <v>0.24092229484386299</v>
      </c>
      <c r="K2">
        <v>0.202237935058694</v>
      </c>
      <c r="L2">
        <v>0.469398713429999</v>
      </c>
      <c r="M2">
        <v>0.58162993788280504</v>
      </c>
      <c r="N2">
        <v>0.11223122445280601</v>
      </c>
      <c r="O2">
        <v>5.4339161513726898E-2</v>
      </c>
      <c r="P2">
        <v>0.14567169112046</v>
      </c>
      <c r="Q2" t="str">
        <f>TEXT(B2,"0.0%") &amp;" [" &amp; TEXT(C2,"0.0%")&amp;", " &amp;TEXT(D2,"0.0%") &amp;"]"</f>
        <v>69.8% [56.1%, 84.6%]</v>
      </c>
      <c r="R2" t="str">
        <f>TEXT(N2,"0.0%") &amp;" [" &amp; TEXT(O2,"0.0%")&amp;", " &amp;TEXT(P2,"0.0%") &amp;"]"</f>
        <v>11.2% [5.4%, 14.6%]</v>
      </c>
    </row>
    <row r="3" spans="1:18" x14ac:dyDescent="0.25">
      <c r="A3" t="s">
        <v>14</v>
      </c>
      <c r="B3">
        <v>0.49601908080845403</v>
      </c>
      <c r="C3">
        <v>0.34783019475004701</v>
      </c>
      <c r="D3">
        <v>0.66050078033607096</v>
      </c>
      <c r="E3" s="1">
        <v>3.7738765743777E-14</v>
      </c>
      <c r="F3" t="b">
        <v>1</v>
      </c>
      <c r="G3">
        <v>0.11024772720331399</v>
      </c>
      <c r="H3">
        <v>7308</v>
      </c>
      <c r="I3">
        <v>0.45169677066228803</v>
      </c>
      <c r="J3">
        <v>0.48114075436982501</v>
      </c>
      <c r="K3">
        <v>0.42797133679268601</v>
      </c>
      <c r="L3">
        <v>0.41188735782081798</v>
      </c>
      <c r="M3">
        <v>0.50906999829470401</v>
      </c>
      <c r="N3">
        <v>9.7182640473885598E-2</v>
      </c>
      <c r="O3">
        <v>7.03387157453777E-2</v>
      </c>
      <c r="P3">
        <v>0.123679947119018</v>
      </c>
      <c r="Q3" t="str">
        <f t="shared" ref="Q3:Q15" si="0">TEXT(B3,"0.0%") &amp;" [" &amp; TEXT(C3,"0.0%")&amp;", " &amp;TEXT(D3,"0.0%") &amp;"]"</f>
        <v>49.6% [34.8%, 66.1%]</v>
      </c>
      <c r="R3" t="str">
        <f t="shared" ref="R3:R15" si="1">TEXT(N3,"0.0%") &amp;" [" &amp; TEXT(O3,"0.0%")&amp;", " &amp;TEXT(P3,"0.0%") &amp;"]"</f>
        <v>9.7% [7.0%, 12.4%]</v>
      </c>
    </row>
    <row r="4" spans="1:18" x14ac:dyDescent="0.25">
      <c r="A4" t="s">
        <v>15</v>
      </c>
      <c r="B4">
        <v>0.64114924385518601</v>
      </c>
      <c r="C4">
        <v>0.50474717636948696</v>
      </c>
      <c r="D4">
        <v>0.78991586287921201</v>
      </c>
      <c r="E4" s="1">
        <v>4.5746196202462801E-29</v>
      </c>
      <c r="F4" t="b">
        <v>1</v>
      </c>
      <c r="G4">
        <v>0.21513380673145499</v>
      </c>
      <c r="H4">
        <v>13794</v>
      </c>
      <c r="I4">
        <v>0.64847034942728699</v>
      </c>
      <c r="J4">
        <v>0.65475850242926503</v>
      </c>
      <c r="K4">
        <v>0.64199529134785205</v>
      </c>
      <c r="L4">
        <v>0.73269119618002199</v>
      </c>
      <c r="M4">
        <v>0.81708355914651798</v>
      </c>
      <c r="N4">
        <v>8.4392362966496201E-2</v>
      </c>
      <c r="O4">
        <v>5.77714797450034E-2</v>
      </c>
      <c r="P4">
        <v>0.112927779172215</v>
      </c>
      <c r="Q4" t="str">
        <f t="shared" si="0"/>
        <v>64.1% [50.5%, 79.0%]</v>
      </c>
      <c r="R4" t="str">
        <f t="shared" si="1"/>
        <v>8.4% [5.8%, 11.3%]</v>
      </c>
    </row>
    <row r="5" spans="1:18" x14ac:dyDescent="0.25">
      <c r="A5" t="s">
        <v>19</v>
      </c>
      <c r="B5">
        <v>0.41061437656597499</v>
      </c>
      <c r="C5">
        <v>0.20831175972260499</v>
      </c>
      <c r="D5">
        <v>0.64678767988770103</v>
      </c>
      <c r="E5" s="1">
        <v>1.32604323914134E-5</v>
      </c>
      <c r="F5" t="b">
        <v>1</v>
      </c>
      <c r="G5">
        <v>0.242832591244968</v>
      </c>
      <c r="H5">
        <v>7366</v>
      </c>
      <c r="I5">
        <v>0.144447461308716</v>
      </c>
      <c r="J5">
        <v>0.169904320092781</v>
      </c>
      <c r="K5">
        <v>0.122032167475109</v>
      </c>
      <c r="L5">
        <v>0.15239933396935901</v>
      </c>
      <c r="M5">
        <v>0.201048673969281</v>
      </c>
      <c r="N5">
        <v>4.86493399999222E-2</v>
      </c>
      <c r="O5">
        <v>1.9012203885489701E-2</v>
      </c>
      <c r="P5">
        <v>8.94473738935333E-2</v>
      </c>
      <c r="Q5" t="str">
        <f t="shared" si="0"/>
        <v>41.1% [20.8%, 64.7%]</v>
      </c>
      <c r="R5" t="str">
        <f t="shared" si="1"/>
        <v>4.9% [1.9%, 8.9%]</v>
      </c>
    </row>
    <row r="6" spans="1:18" x14ac:dyDescent="0.25">
      <c r="A6" t="s">
        <v>18</v>
      </c>
      <c r="B6">
        <v>0.20671184167032799</v>
      </c>
      <c r="C6">
        <v>0.124955561811587</v>
      </c>
      <c r="D6">
        <v>0.29440976893563597</v>
      </c>
      <c r="E6" s="1">
        <v>1.5258835372040801E-7</v>
      </c>
      <c r="F6" t="b">
        <v>1</v>
      </c>
      <c r="G6">
        <v>0.11803364087962701</v>
      </c>
      <c r="H6">
        <v>28280</v>
      </c>
      <c r="I6">
        <v>0.26195190947666203</v>
      </c>
      <c r="J6">
        <v>0.28181661198411301</v>
      </c>
      <c r="K6">
        <v>0.25683667570812402</v>
      </c>
      <c r="L6">
        <v>0.42074726996643202</v>
      </c>
      <c r="M6">
        <v>0.46665989249890399</v>
      </c>
      <c r="N6">
        <v>4.5912622532472497E-2</v>
      </c>
      <c r="O6">
        <v>2.8548346872524898E-2</v>
      </c>
      <c r="P6">
        <v>6.3415873876683806E-2</v>
      </c>
      <c r="Q6" t="str">
        <f t="shared" si="0"/>
        <v>20.7% [12.5%, 29.4%]</v>
      </c>
      <c r="R6" t="str">
        <f t="shared" si="1"/>
        <v>4.6% [2.9%, 6.3%]</v>
      </c>
    </row>
    <row r="7" spans="1:18" x14ac:dyDescent="0.25">
      <c r="A7" t="s">
        <v>13</v>
      </c>
      <c r="B7">
        <v>0.34633527103753797</v>
      </c>
      <c r="C7">
        <v>0.111322598338949</v>
      </c>
      <c r="D7">
        <v>0.631046344912785</v>
      </c>
      <c r="E7">
        <v>2.37864453853811E-3</v>
      </c>
      <c r="F7" t="b">
        <v>1</v>
      </c>
      <c r="G7">
        <v>0.257261752042313</v>
      </c>
      <c r="H7">
        <v>4600</v>
      </c>
      <c r="I7">
        <v>0.518260869565217</v>
      </c>
      <c r="J7">
        <v>0.50697084917617197</v>
      </c>
      <c r="K7">
        <v>0.52059826817108401</v>
      </c>
      <c r="L7">
        <v>0.85068586179610495</v>
      </c>
      <c r="M7">
        <v>0.883733248370702</v>
      </c>
      <c r="N7">
        <v>3.3047386574597597E-2</v>
      </c>
      <c r="O7">
        <v>1.0358564334623999E-2</v>
      </c>
      <c r="P7">
        <v>6.5149608675559606E-2</v>
      </c>
      <c r="Q7" t="str">
        <f t="shared" si="0"/>
        <v>34.6% [11.1%, 63.1%]</v>
      </c>
      <c r="R7" t="str">
        <f t="shared" si="1"/>
        <v>3.3% [1.0%, 6.5%]</v>
      </c>
    </row>
    <row r="8" spans="1:18" x14ac:dyDescent="0.25">
      <c r="A8" t="s">
        <v>20</v>
      </c>
      <c r="B8">
        <v>0.19951073569811001</v>
      </c>
      <c r="C8">
        <v>0.13323775431178</v>
      </c>
      <c r="D8">
        <v>0.26965943340709297</v>
      </c>
      <c r="E8" s="1">
        <v>3.5340604604181902E-10</v>
      </c>
      <c r="F8" t="b">
        <v>1</v>
      </c>
      <c r="G8">
        <v>0.14193882277101499</v>
      </c>
      <c r="H8">
        <v>44751</v>
      </c>
      <c r="I8">
        <v>0.24470961542758801</v>
      </c>
      <c r="J8">
        <v>0.26195147134744501</v>
      </c>
      <c r="K8">
        <v>0.23994752751953499</v>
      </c>
      <c r="L8">
        <v>0.21559705372048299</v>
      </c>
      <c r="M8">
        <v>0.24786075069220001</v>
      </c>
      <c r="N8">
        <v>3.2263696971717E-2</v>
      </c>
      <c r="O8">
        <v>2.1138430905530602E-2</v>
      </c>
      <c r="P8">
        <v>4.4386431503493799E-2</v>
      </c>
      <c r="Q8" t="str">
        <f t="shared" si="0"/>
        <v>20.0% [13.3%, 27.0%]</v>
      </c>
      <c r="R8" t="str">
        <f t="shared" si="1"/>
        <v>3.2% [2.1%, 4.4%]</v>
      </c>
    </row>
    <row r="9" spans="1:18" x14ac:dyDescent="0.25">
      <c r="A9" t="s">
        <v>16</v>
      </c>
      <c r="B9">
        <v>0.27976473590642398</v>
      </c>
      <c r="C9">
        <v>0.24788102309725299</v>
      </c>
      <c r="D9">
        <v>0.31246308658866401</v>
      </c>
      <c r="E9" s="1">
        <v>7.5001801280580203E-82</v>
      </c>
      <c r="F9" t="b">
        <v>1</v>
      </c>
      <c r="G9">
        <v>0.16174640524095901</v>
      </c>
      <c r="H9">
        <v>151055</v>
      </c>
      <c r="I9">
        <v>0.61739101651716299</v>
      </c>
      <c r="J9">
        <v>0.62185911518047599</v>
      </c>
      <c r="K9">
        <v>0.61424931222658197</v>
      </c>
      <c r="L9">
        <v>0.85383705404648103</v>
      </c>
      <c r="M9">
        <v>0.88199267565500405</v>
      </c>
      <c r="N9">
        <v>2.8155621608522901E-2</v>
      </c>
      <c r="O9">
        <v>2.4046994710866E-2</v>
      </c>
      <c r="P9">
        <v>3.2592506802033898E-2</v>
      </c>
      <c r="Q9" t="str">
        <f t="shared" si="0"/>
        <v>28.0% [24.8%, 31.2%]</v>
      </c>
      <c r="R9" t="str">
        <f t="shared" si="1"/>
        <v>2.8% [2.4%, 3.3%]</v>
      </c>
    </row>
    <row r="10" spans="1:18" x14ac:dyDescent="0.25">
      <c r="A10" t="s">
        <v>21</v>
      </c>
      <c r="B10">
        <v>0.25615942706016998</v>
      </c>
      <c r="C10">
        <v>0.16320038718586299</v>
      </c>
      <c r="D10">
        <v>0.35654743892378199</v>
      </c>
      <c r="E10" s="1">
        <v>6.10694684528437E-9</v>
      </c>
      <c r="F10" t="b">
        <v>1</v>
      </c>
      <c r="G10">
        <v>0.30142996662090799</v>
      </c>
      <c r="H10">
        <v>21422</v>
      </c>
      <c r="I10">
        <v>0.33078143964148998</v>
      </c>
      <c r="J10">
        <v>0.32437155531657502</v>
      </c>
      <c r="K10">
        <v>0.33419151827218802</v>
      </c>
      <c r="L10">
        <v>4.83370333948182E-2</v>
      </c>
      <c r="M10">
        <v>5.9961415060117401E-2</v>
      </c>
      <c r="N10">
        <v>1.1624381665299201E-2</v>
      </c>
      <c r="O10">
        <v>5.7924390668078404E-3</v>
      </c>
      <c r="P10">
        <v>2.0081313898356299E-2</v>
      </c>
      <c r="Q10" t="str">
        <f t="shared" si="0"/>
        <v>25.6% [16.3%, 35.7%]</v>
      </c>
      <c r="R10" t="str">
        <f t="shared" si="1"/>
        <v>1.2% [0.6%, 2.0%]</v>
      </c>
    </row>
    <row r="11" spans="1:18" x14ac:dyDescent="0.25">
      <c r="A11" t="s">
        <v>25</v>
      </c>
      <c r="B11">
        <v>-4.9799730695113703E-2</v>
      </c>
      <c r="C11">
        <v>-7.5707047812933095E-2</v>
      </c>
      <c r="D11">
        <v>-2.3166248697799E-2</v>
      </c>
      <c r="E11">
        <v>2.9256394613309599E-4</v>
      </c>
      <c r="F11" t="b">
        <v>1</v>
      </c>
      <c r="G11">
        <v>0.12617421899905701</v>
      </c>
      <c r="H11">
        <v>163410</v>
      </c>
      <c r="I11">
        <v>0.49309711767945702</v>
      </c>
      <c r="J11">
        <v>0.44346971955019598</v>
      </c>
      <c r="K11">
        <v>0.50404075108674495</v>
      </c>
      <c r="L11">
        <v>0.58771571086978802</v>
      </c>
      <c r="M11">
        <v>0.57529811322497604</v>
      </c>
      <c r="N11">
        <v>-1.24175976448115E-2</v>
      </c>
      <c r="O11">
        <v>-1.91848788568145E-2</v>
      </c>
      <c r="P11">
        <v>-5.6839982951290002E-3</v>
      </c>
      <c r="Q11" t="str">
        <f t="shared" si="0"/>
        <v>-5.0% [-7.6%, -2.3%]</v>
      </c>
      <c r="R11" t="str">
        <f t="shared" si="1"/>
        <v>-1.2% [-1.9%, -0.6%]</v>
      </c>
    </row>
    <row r="12" spans="1:18" x14ac:dyDescent="0.25">
      <c r="A12" t="s">
        <v>24</v>
      </c>
      <c r="B12">
        <v>-0.40451167825478901</v>
      </c>
      <c r="C12">
        <v>-0.436618418322963</v>
      </c>
      <c r="D12">
        <v>-0.37057519651359799</v>
      </c>
      <c r="E12" s="1">
        <v>4.6747404595319805E-75</v>
      </c>
      <c r="F12" t="b">
        <v>1</v>
      </c>
      <c r="G12">
        <v>0.18908984935445999</v>
      </c>
      <c r="H12">
        <v>57107</v>
      </c>
      <c r="I12">
        <v>0.57294202111825199</v>
      </c>
      <c r="J12">
        <v>0.48275372604684202</v>
      </c>
      <c r="K12">
        <v>0.58563381407055204</v>
      </c>
      <c r="L12">
        <v>4.5413361735438501E-2</v>
      </c>
      <c r="M12">
        <v>2.7573506191187001E-2</v>
      </c>
      <c r="N12">
        <v>-1.78398555442515E-2</v>
      </c>
      <c r="O12">
        <v>-2.42003534171834E-2</v>
      </c>
      <c r="P12">
        <v>-1.27300908475095E-2</v>
      </c>
      <c r="Q12" t="str">
        <f t="shared" si="0"/>
        <v>-40.5% [-43.7%, -37.1%]</v>
      </c>
      <c r="R12" t="str">
        <f t="shared" si="1"/>
        <v>-1.8% [-2.4%, -1.3%]</v>
      </c>
    </row>
    <row r="13" spans="1:18" x14ac:dyDescent="0.25">
      <c r="A13" t="s">
        <v>23</v>
      </c>
      <c r="B13">
        <v>-0.102598366395544</v>
      </c>
      <c r="C13">
        <v>-0.152161227297477</v>
      </c>
      <c r="D13">
        <v>-5.0138165504128598E-2</v>
      </c>
      <c r="E13">
        <v>1.8807103162693501E-4</v>
      </c>
      <c r="F13" t="b">
        <v>1</v>
      </c>
      <c r="G13">
        <v>0.12611547194839001</v>
      </c>
      <c r="H13">
        <v>28549</v>
      </c>
      <c r="I13">
        <v>0.45416652071876401</v>
      </c>
      <c r="J13">
        <v>0.38898398952774099</v>
      </c>
      <c r="K13">
        <v>0.48893543882264501</v>
      </c>
      <c r="L13">
        <v>0.66436815024349405</v>
      </c>
      <c r="M13">
        <v>0.63991105073107202</v>
      </c>
      <c r="N13">
        <v>-2.4457099512422E-2</v>
      </c>
      <c r="O13">
        <v>-3.7859924578703401E-2</v>
      </c>
      <c r="P13">
        <v>-1.1440962204664701E-2</v>
      </c>
      <c r="Q13" t="str">
        <f t="shared" si="0"/>
        <v>-10.3% [-15.2%, -5.0%]</v>
      </c>
      <c r="R13" t="str">
        <f t="shared" si="1"/>
        <v>-2.4% [-3.8%, -1.1%]</v>
      </c>
    </row>
    <row r="14" spans="1:18" x14ac:dyDescent="0.25">
      <c r="A14" t="s">
        <v>22</v>
      </c>
      <c r="B14">
        <v>-0.152766559823937</v>
      </c>
      <c r="C14">
        <v>-0.22006930905677</v>
      </c>
      <c r="D14">
        <v>-7.9656038045548397E-2</v>
      </c>
      <c r="E14" s="1">
        <v>8.6538805290753803E-5</v>
      </c>
      <c r="F14" t="b">
        <v>1</v>
      </c>
      <c r="G14">
        <v>0.20404025302842199</v>
      </c>
      <c r="H14">
        <v>19724</v>
      </c>
      <c r="I14">
        <v>0.27190225106469301</v>
      </c>
      <c r="J14">
        <v>0.24803613511390399</v>
      </c>
      <c r="K14">
        <v>0.280207763805358</v>
      </c>
      <c r="L14">
        <v>0.44932925146133701</v>
      </c>
      <c r="M14">
        <v>0.40942399397268597</v>
      </c>
      <c r="N14">
        <v>-3.9905257488650897E-2</v>
      </c>
      <c r="O14">
        <v>-5.9985263969009002E-2</v>
      </c>
      <c r="P14">
        <v>-1.9990500104978499E-2</v>
      </c>
      <c r="Q14" t="str">
        <f t="shared" si="0"/>
        <v>-15.3% [-22.0%, -8.0%]</v>
      </c>
      <c r="R14" t="str">
        <f t="shared" si="1"/>
        <v>-4.0% [-6.0%, -2.0%]</v>
      </c>
    </row>
    <row r="15" spans="1:18" x14ac:dyDescent="0.25">
      <c r="A15" t="s">
        <v>26</v>
      </c>
      <c r="B15">
        <v>-0.74252466694825103</v>
      </c>
      <c r="C15">
        <v>-0.76341460753877999</v>
      </c>
      <c r="D15">
        <v>-0.719790193128786</v>
      </c>
      <c r="E15" s="1">
        <v>8.1747643451948805E-217</v>
      </c>
      <c r="F15" t="b">
        <v>1</v>
      </c>
      <c r="G15">
        <v>0.16960098882489799</v>
      </c>
      <c r="H15">
        <v>28387</v>
      </c>
      <c r="I15">
        <v>0.35484552788248103</v>
      </c>
      <c r="J15">
        <v>0.16750096264921099</v>
      </c>
      <c r="K15">
        <v>0.39680075884965299</v>
      </c>
      <c r="L15">
        <v>0.233419006912539</v>
      </c>
      <c r="M15">
        <v>7.5275397943293895E-2</v>
      </c>
      <c r="N15">
        <v>-0.15814360896924501</v>
      </c>
      <c r="O15">
        <v>-0.26438983528316601</v>
      </c>
      <c r="P15">
        <v>-7.2893225679384596E-2</v>
      </c>
      <c r="Q15" t="str">
        <f t="shared" si="0"/>
        <v>-74.3% [-76.3%, -72.0%]</v>
      </c>
      <c r="R15" t="str">
        <f t="shared" si="1"/>
        <v>-15.8% [-26.4%, -7.3%]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workbookViewId="0">
      <selection activeCell="B23" sqref="B23"/>
    </sheetView>
  </sheetViews>
  <sheetFormatPr defaultRowHeight="15" x14ac:dyDescent="0.25"/>
  <cols>
    <col min="1" max="1" width="28.7109375" customWidth="1"/>
    <col min="2" max="2" width="24.28515625" customWidth="1"/>
    <col min="3" max="3" width="20.710937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t="s">
        <v>17</v>
      </c>
      <c r="B2" t="s">
        <v>33</v>
      </c>
      <c r="C2" t="s">
        <v>46</v>
      </c>
    </row>
    <row r="3" spans="1:3" x14ac:dyDescent="0.25">
      <c r="A3" t="s">
        <v>14</v>
      </c>
      <c r="B3" t="s">
        <v>30</v>
      </c>
      <c r="C3" t="s">
        <v>47</v>
      </c>
    </row>
    <row r="4" spans="1:3" x14ac:dyDescent="0.25">
      <c r="A4" t="s">
        <v>15</v>
      </c>
      <c r="B4" t="s">
        <v>31</v>
      </c>
      <c r="C4" t="s">
        <v>48</v>
      </c>
    </row>
    <row r="5" spans="1:3" x14ac:dyDescent="0.25">
      <c r="A5" t="s">
        <v>19</v>
      </c>
      <c r="B5" t="s">
        <v>35</v>
      </c>
      <c r="C5" t="s">
        <v>49</v>
      </c>
    </row>
    <row r="6" spans="1:3" x14ac:dyDescent="0.25">
      <c r="A6" t="s">
        <v>18</v>
      </c>
      <c r="B6" t="s">
        <v>34</v>
      </c>
      <c r="C6" t="s">
        <v>50</v>
      </c>
    </row>
    <row r="7" spans="1:3" x14ac:dyDescent="0.25">
      <c r="A7" t="s">
        <v>13</v>
      </c>
      <c r="B7" t="s">
        <v>29</v>
      </c>
      <c r="C7" t="s">
        <v>51</v>
      </c>
    </row>
    <row r="8" spans="1:3" x14ac:dyDescent="0.25">
      <c r="A8" t="s">
        <v>20</v>
      </c>
      <c r="B8" t="s">
        <v>36</v>
      </c>
      <c r="C8" t="s">
        <v>52</v>
      </c>
    </row>
    <row r="9" spans="1:3" x14ac:dyDescent="0.25">
      <c r="A9" t="s">
        <v>16</v>
      </c>
      <c r="B9" t="s">
        <v>32</v>
      </c>
      <c r="C9" t="s">
        <v>53</v>
      </c>
    </row>
    <row r="10" spans="1:3" x14ac:dyDescent="0.25">
      <c r="A10" t="s">
        <v>21</v>
      </c>
      <c r="B10" t="s">
        <v>37</v>
      </c>
      <c r="C10" t="s">
        <v>54</v>
      </c>
    </row>
    <row r="11" spans="1:3" x14ac:dyDescent="0.25">
      <c r="A11" t="s">
        <v>25</v>
      </c>
      <c r="B11" t="s">
        <v>42</v>
      </c>
      <c r="C11" t="s">
        <v>39</v>
      </c>
    </row>
    <row r="12" spans="1:3" x14ac:dyDescent="0.25">
      <c r="A12" t="s">
        <v>24</v>
      </c>
      <c r="B12" t="s">
        <v>41</v>
      </c>
      <c r="C12" t="s">
        <v>55</v>
      </c>
    </row>
    <row r="13" spans="1:3" x14ac:dyDescent="0.25">
      <c r="A13" t="s">
        <v>23</v>
      </c>
      <c r="B13" t="s">
        <v>40</v>
      </c>
      <c r="C13" t="s">
        <v>56</v>
      </c>
    </row>
    <row r="14" spans="1:3" x14ac:dyDescent="0.25">
      <c r="A14" t="s">
        <v>22</v>
      </c>
      <c r="B14" t="s">
        <v>38</v>
      </c>
      <c r="C14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categories_exp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alexj</cp:lastModifiedBy>
  <dcterms:created xsi:type="dcterms:W3CDTF">2020-11-03T16:36:51Z</dcterms:created>
  <dcterms:modified xsi:type="dcterms:W3CDTF">2020-11-04T11:56:37Z</dcterms:modified>
</cp:coreProperties>
</file>