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B15F0CF7-1A15-47E1-ABC2-BF72F03179DB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Foreign Exchange List" sheetId="1" r:id="rId1"/>
    <sheet name="Raw Data" sheetId="2" r:id="rId2"/>
  </sheets>
  <definedNames>
    <definedName name="ExternalData_1" localSheetId="1" hidden="1">'Raw Data'!$A$1:$N$10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J2" i="1"/>
  <c r="I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  <c r="A3" i="1"/>
  <c r="A4" i="1"/>
  <c r="A5" i="1"/>
  <c r="A6" i="1"/>
  <c r="A7" i="1"/>
  <c r="A8" i="1"/>
  <c r="A9" i="1"/>
  <c r="A10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04031-6B1B-4193-B51D-9A4A240CB513}" keepAlive="1" name="Query - TCurrencyList?orderby=%22Currency%20asc%22&amp;ListType=Detail&amp;Search=Active%20%3D%2" description="Connection to the 'TCurrencyList?orderby=%22Currency%20asc%22&amp;ListType=Detail&amp;Search=Active%20%3D%2' query in the workbook." type="5" refreshedVersion="8" background="1" saveData="1">
    <dbPr connection="Provider=Microsoft.Mashup.OleDb.1;Data Source=$Workbook$;Location=&quot;TCurrencyList?orderby=%22Currency%20asc%22&amp;ListType=Detail&amp;Search=Active%20%3D%2&quot;;Extended Properties=&quot;&quot;" command="SELECT * FROM [TCurrencyList?orderby=%22Currency%20asc%22&amp;ListType=Detail&amp;Search=Active%20%3D%2]"/>
  </connection>
</connections>
</file>

<file path=xl/sharedStrings.xml><?xml version="1.0" encoding="utf-8"?>
<sst xmlns="http://schemas.openxmlformats.org/spreadsheetml/2006/main" count="69" uniqueCount="59">
  <si>
    <t>T.CurrencyID</t>
  </si>
  <si>
    <t>T.Country</t>
  </si>
  <si>
    <t>T.Currency</t>
  </si>
  <si>
    <t>T.Code</t>
  </si>
  <si>
    <t>T.BuyRate</t>
  </si>
  <si>
    <t>T.SellRate</t>
  </si>
  <si>
    <t>T.RateLastModified</t>
  </si>
  <si>
    <t>T.Active</t>
  </si>
  <si>
    <t>T.FixedRate</t>
  </si>
  <si>
    <t>T.UpperVariation</t>
  </si>
  <si>
    <t>T.LowerVariation</t>
  </si>
  <si>
    <t>T.TriggerPriceVariation</t>
  </si>
  <si>
    <t>T.CurrencySymbol</t>
  </si>
  <si>
    <t>T.CountryID</t>
  </si>
  <si>
    <t>AED</t>
  </si>
  <si>
    <t>1899-12-30 00:00:00</t>
  </si>
  <si>
    <t>AUD</t>
  </si>
  <si>
    <t>$</t>
  </si>
  <si>
    <t>Code</t>
  </si>
  <si>
    <t>Currency</t>
  </si>
  <si>
    <t>Symbol</t>
  </si>
  <si>
    <t>Buy Rate</t>
  </si>
  <si>
    <t>Sell Rate</t>
  </si>
  <si>
    <t>Country</t>
  </si>
  <si>
    <t>Description</t>
  </si>
  <si>
    <t>Status</t>
  </si>
  <si>
    <t>aaa</t>
  </si>
  <si>
    <t>2010-08-31 00:00:00</t>
  </si>
  <si>
    <t>Well</t>
  </si>
  <si>
    <t>Arc</t>
  </si>
  <si>
    <t>Zet</t>
  </si>
  <si>
    <t>@</t>
  </si>
  <si>
    <t>Curr</t>
  </si>
  <si>
    <t>ABC</t>
  </si>
  <si>
    <t>A</t>
  </si>
  <si>
    <t>Australian</t>
  </si>
  <si>
    <t>Dollar</t>
  </si>
  <si>
    <t>New Zealand</t>
  </si>
  <si>
    <t>NZD</t>
  </si>
  <si>
    <t>2010-11-22 00:00:00</t>
  </si>
  <si>
    <t>United States</t>
  </si>
  <si>
    <t>USD</t>
  </si>
  <si>
    <t>2009-10-13 00:00:00</t>
  </si>
  <si>
    <t>United Kingdom (British)</t>
  </si>
  <si>
    <t>Pound Sterling</t>
  </si>
  <si>
    <t>GBP</t>
  </si>
  <si>
    <t>2009-11-03 00:00:00</t>
  </si>
  <si>
    <t>£</t>
  </si>
  <si>
    <t>South African</t>
  </si>
  <si>
    <t>Rand</t>
  </si>
  <si>
    <t>ZAR</t>
  </si>
  <si>
    <t>2009-07-17 00:00:00</t>
  </si>
  <si>
    <t>R</t>
  </si>
  <si>
    <t>e</t>
  </si>
  <si>
    <t>we</t>
  </si>
  <si>
    <t>q</t>
  </si>
  <si>
    <t>w</t>
  </si>
  <si>
    <t>Fixed Rate</t>
  </si>
  <si>
    <t>Upper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</si>
</sst>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3A852B-FC61-46CA-91E8-B328C9F9272C}" autoFormatId="16" applyNumberFormats="0" applyBorderFormats="0" applyFontFormats="0" applyPatternFormats="0" applyAlignmentFormats="0" applyWidthHeightFormats="0">
  <queryTableRefresh nextId="15">
    <queryTableFields count="14">
      <queryTableField id="1" name="T.CurrencyID" tableColumnId="15"/>
      <queryTableField id="2" name="T.Country" tableColumnId="2"/>
      <queryTableField id="3" name="T.Currency" tableColumnId="3"/>
      <queryTableField id="4" name="T.Code" tableColumnId="4"/>
      <queryTableField id="5" name="T.BuyRate" tableColumnId="5"/>
      <queryTableField id="6" name="T.SellRate" tableColumnId="6"/>
      <queryTableField id="7" name="T.RateLastModified" tableColumnId="7"/>
      <queryTableField id="8" name="T.Active" tableColumnId="8"/>
      <queryTableField id="9" name="T.FixedRate" tableColumnId="9"/>
      <queryTableField id="10" name="T.UpperVariation" tableColumnId="10"/>
      <queryTableField id="11" name="T.LowerVariation" tableColumnId="11"/>
      <queryTableField id="12" name="T.TriggerPriceVariation" tableColumnId="12"/>
      <queryTableField id="13" name="T.CurrencySymbol" tableColumnId="13"/>
      <queryTableField id="14" name="T.Country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81154B-F743-4EA1-8752-6457B1C52806}" name="TCurrencyList_orderby__22Currency_20asc_22_ListType_Detail_Search_Active_20_3D_2" displayName="TCurrencyList_orderby__22Currency_20asc_22_ListType_Detail_Search_Active_20_3D_2" ref="A1:N10" tableType="queryTable" totalsRowShown="0" headerRowDxfId="15" dataDxfId="14">
  <autoFilter ref="A1:N10" xr:uid="{F181154B-F743-4EA1-8752-6457B1C52806}"/>
  <tableColumns count="14">
    <tableColumn id="15" xr3:uid="{B0CA8686-F69D-426C-A549-F39673940D4A}" uniqueName="15" name="T.CurrencyID" queryTableFieldId="1" dataDxfId="13"/>
    <tableColumn id="2" xr3:uid="{E9313FC5-7B97-4620-80CE-BDE818F50B72}" uniqueName="2" name="T.Country" queryTableFieldId="2" dataDxfId="12"/>
    <tableColumn id="3" xr3:uid="{611E1C4D-9566-46A2-892F-B42DB5E4117B}" uniqueName="3" name="T.Currency" queryTableFieldId="3" dataDxfId="11"/>
    <tableColumn id="4" xr3:uid="{7E484B1E-97AF-496D-B521-F740A224C735}" uniqueName="4" name="T.Code" queryTableFieldId="4" dataDxfId="10"/>
    <tableColumn id="5" xr3:uid="{4279EDFC-F137-499E-85E6-16785CE03DA6}" uniqueName="5" name="T.BuyRate" queryTableFieldId="5" dataDxfId="9"/>
    <tableColumn id="6" xr3:uid="{4F2EB750-A4E9-4CB5-B432-ED2B05BCA503}" uniqueName="6" name="T.SellRate" queryTableFieldId="6" dataDxfId="8"/>
    <tableColumn id="7" xr3:uid="{B484A5D3-0223-43D7-9F7D-53C245F38F0D}" uniqueName="7" name="T.RateLastModified" queryTableFieldId="7" dataDxfId="7"/>
    <tableColumn id="8" xr3:uid="{5217ACF5-7585-4C91-B8CC-E1596B3A3AB3}" uniqueName="8" name="T.Active" queryTableFieldId="8" dataDxfId="6"/>
    <tableColumn id="9" xr3:uid="{62066E92-DF30-479C-B06B-FB699D4D3F0B}" uniqueName="9" name="T.FixedRate" queryTableFieldId="9" dataDxfId="5"/>
    <tableColumn id="10" xr3:uid="{4BAC6837-8D53-4DEF-9163-D14490AA43B3}" uniqueName="10" name="T.UpperVariation" queryTableFieldId="10" dataDxfId="4"/>
    <tableColumn id="11" xr3:uid="{75BFA62F-EB1B-42E2-A0B3-77165D713E1D}" uniqueName="11" name="T.LowerVariation" queryTableFieldId="11" dataDxfId="3"/>
    <tableColumn id="12" xr3:uid="{CBB85559-5170-4DCE-892E-3095CFEA21EE}" uniqueName="12" name="T.TriggerPriceVariation" queryTableFieldId="12" dataDxfId="2"/>
    <tableColumn id="13" xr3:uid="{BE4B07DE-D72F-49FE-B2D2-0FAACE17E12A}" uniqueName="13" name="T.CurrencySymbol" queryTableFieldId="13" dataDxfId="1"/>
    <tableColumn id="14" xr3:uid="{D6C92BCE-28E9-4D3C-974F-D63C111AFDCB}" uniqueName="14" name="T.CountryID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I10" sqref="I10"/>
    </sheetView>
  </sheetViews>
  <sheetFormatPr defaultRowHeight="15" x14ac:dyDescent="0.25"/>
  <cols>
    <col min="1" max="1" width="5.5703125" style="2" bestFit="1" customWidth="1"/>
    <col min="2" max="2" width="14.140625" style="2" bestFit="1" customWidth="1"/>
    <col min="3" max="3" width="7.5703125" style="2" bestFit="1" customWidth="1"/>
    <col min="4" max="5" width="12" style="2" bestFit="1" customWidth="1"/>
    <col min="6" max="6" width="23.28515625" style="2" bestFit="1" customWidth="1"/>
    <col min="7" max="7" width="11.140625" style="2" bestFit="1" customWidth="1"/>
    <col min="8" max="8" width="6.42578125" style="2" bestFit="1" customWidth="1"/>
    <col min="9" max="9" width="10.28515625" style="2" bestFit="1" customWidth="1"/>
    <col min="10" max="10" width="11" style="2" bestFit="1" customWidth="1"/>
    <col min="11" max="16384" width="9.140625" style="2"/>
  </cols>
  <sheetData>
    <row r="1" spans="1:10" s="3" customFormat="1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57</v>
      </c>
      <c r="J1" s="3" t="s">
        <v>58</v>
      </c>
    </row>
    <row r="2" spans="1:10" x14ac:dyDescent="0.25">
      <c r="A2" s="2" t="str">
        <f>TCurrencyList_orderby__22Currency_20asc_22_ListType_Detail_Search_Active_20_3D_2[[#This Row],[T.Code]]</f>
        <v>AED</v>
      </c>
      <c r="B2" s="2" t="str">
        <f>TCurrencyList_orderby__22Currency_20asc_22_ListType_Detail_Search_Active_20_3D_2[[#This Row],[T.Currency]]</f>
        <v>AED</v>
      </c>
      <c r="C2" s="2" t="str">
        <f>TCurrencyList_orderby__22Currency_20asc_22_ListType_Detail_Search_Active_20_3D_2[[#This Row],[T.CurrencySymbol]]</f>
        <v>$</v>
      </c>
      <c r="D2" s="2">
        <f>TCurrencyList_orderby__22Currency_20asc_22_ListType_Detail_Search_Active_20_3D_2[[#This Row],[T.BuyRate]]</f>
        <v>2.3126373377</v>
      </c>
      <c r="E2" s="2">
        <f>TCurrencyList_orderby__22Currency_20asc_22_ListType_Detail_Search_Active_20_3D_2[[#This Row],[T.SellRate]]</f>
        <v>0.43240675210000001</v>
      </c>
      <c r="F2" s="2" t="str">
        <f>TCurrencyList_orderby__22Currency_20asc_22_ListType_Detail_Search_Active_20_3D_2[[#This Row],[T.Country]]</f>
        <v>aaa</v>
      </c>
      <c r="I2" s="2">
        <f>TCurrencyList_orderby__22Currency_20asc_22_ListType_Detail_Search_Active_20_3D_2[[#This Row],[T.FixedRate]]</f>
        <v>0</v>
      </c>
      <c r="J2" s="2">
        <f>TCurrencyList_orderby__22Currency_20asc_22_ListType_Detail_Search_Active_20_3D_2[[#This Row],[T.UpperVariation]]</f>
        <v>0</v>
      </c>
    </row>
    <row r="3" spans="1:10" x14ac:dyDescent="0.25">
      <c r="A3" s="2" t="str">
        <f>TCurrencyList_orderby__22Currency_20asc_22_ListType_Detail_Search_Active_20_3D_2[[#This Row],[T.Code]]</f>
        <v>Zet</v>
      </c>
      <c r="B3" s="2" t="str">
        <f>TCurrencyList_orderby__22Currency_20asc_22_ListType_Detail_Search_Active_20_3D_2[[#This Row],[T.Currency]]</f>
        <v>Arc</v>
      </c>
      <c r="C3" s="2" t="str">
        <f>TCurrencyList_orderby__22Currency_20asc_22_ListType_Detail_Search_Active_20_3D_2[[#This Row],[T.CurrencySymbol]]</f>
        <v>@</v>
      </c>
      <c r="D3" s="2">
        <f>TCurrencyList_orderby__22Currency_20asc_22_ListType_Detail_Search_Active_20_3D_2[[#This Row],[T.BuyRate]]</f>
        <v>10</v>
      </c>
      <c r="E3" s="2">
        <f>TCurrencyList_orderby__22Currency_20asc_22_ListType_Detail_Search_Active_20_3D_2[[#This Row],[T.SellRate]]</f>
        <v>0.1</v>
      </c>
      <c r="F3" s="2" t="str">
        <f>TCurrencyList_orderby__22Currency_20asc_22_ListType_Detail_Search_Active_20_3D_2[[#This Row],[T.Country]]</f>
        <v>Well</v>
      </c>
      <c r="I3" s="2">
        <f>TCurrencyList_orderby__22Currency_20asc_22_ListType_Detail_Search_Active_20_3D_2[[#This Row],[T.FixedRate]]</f>
        <v>0</v>
      </c>
      <c r="J3" s="2">
        <f>TCurrencyList_orderby__22Currency_20asc_22_ListType_Detail_Search_Active_20_3D_2[[#This Row],[T.UpperVariation]]</f>
        <v>0</v>
      </c>
    </row>
    <row r="4" spans="1:10" x14ac:dyDescent="0.25">
      <c r="A4" s="2" t="str">
        <f>TCurrencyList_orderby__22Currency_20asc_22_ListType_Detail_Search_Active_20_3D_2[[#This Row],[T.Code]]</f>
        <v>ABC</v>
      </c>
      <c r="B4" s="2" t="str">
        <f>TCurrencyList_orderby__22Currency_20asc_22_ListType_Detail_Search_Active_20_3D_2[[#This Row],[T.Currency]]</f>
        <v>Curr</v>
      </c>
      <c r="C4" s="2" t="str">
        <f>TCurrencyList_orderby__22Currency_20asc_22_ListType_Detail_Search_Active_20_3D_2[[#This Row],[T.CurrencySymbol]]</f>
        <v>A</v>
      </c>
      <c r="D4" s="2">
        <f>TCurrencyList_orderby__22Currency_20asc_22_ListType_Detail_Search_Active_20_3D_2[[#This Row],[T.BuyRate]]</f>
        <v>1</v>
      </c>
      <c r="E4" s="2">
        <f>TCurrencyList_orderby__22Currency_20asc_22_ListType_Detail_Search_Active_20_3D_2[[#This Row],[T.SellRate]]</f>
        <v>1</v>
      </c>
      <c r="F4" s="2" t="str">
        <f>TCurrencyList_orderby__22Currency_20asc_22_ListType_Detail_Search_Active_20_3D_2[[#This Row],[T.Country]]</f>
        <v>Currency</v>
      </c>
      <c r="I4" s="2">
        <f>TCurrencyList_orderby__22Currency_20asc_22_ListType_Detail_Search_Active_20_3D_2[[#This Row],[T.FixedRate]]</f>
        <v>0</v>
      </c>
      <c r="J4" s="2">
        <f>TCurrencyList_orderby__22Currency_20asc_22_ListType_Detail_Search_Active_20_3D_2[[#This Row],[T.UpperVariation]]</f>
        <v>0</v>
      </c>
    </row>
    <row r="5" spans="1:10" x14ac:dyDescent="0.25">
      <c r="A5" s="2" t="str">
        <f>TCurrencyList_orderby__22Currency_20asc_22_ListType_Detail_Search_Active_20_3D_2[[#This Row],[T.Code]]</f>
        <v>AUD</v>
      </c>
      <c r="B5" s="2" t="str">
        <f>TCurrencyList_orderby__22Currency_20asc_22_ListType_Detail_Search_Active_20_3D_2[[#This Row],[T.Currency]]</f>
        <v>Dollar</v>
      </c>
      <c r="C5" s="2" t="str">
        <f>TCurrencyList_orderby__22Currency_20asc_22_ListType_Detail_Search_Active_20_3D_2[[#This Row],[T.CurrencySymbol]]</f>
        <v>$</v>
      </c>
      <c r="D5" s="2">
        <f>TCurrencyList_orderby__22Currency_20asc_22_ListType_Detail_Search_Active_20_3D_2[[#This Row],[T.BuyRate]]</f>
        <v>8</v>
      </c>
      <c r="E5" s="2">
        <f>TCurrencyList_orderby__22Currency_20asc_22_ListType_Detail_Search_Active_20_3D_2[[#This Row],[T.SellRate]]</f>
        <v>1.23</v>
      </c>
      <c r="F5" s="2" t="str">
        <f>TCurrencyList_orderby__22Currency_20asc_22_ListType_Detail_Search_Active_20_3D_2[[#This Row],[T.Country]]</f>
        <v>Australian</v>
      </c>
      <c r="I5" s="2">
        <f>TCurrencyList_orderby__22Currency_20asc_22_ListType_Detail_Search_Active_20_3D_2[[#This Row],[T.FixedRate]]</f>
        <v>0</v>
      </c>
      <c r="J5" s="2">
        <f>TCurrencyList_orderby__22Currency_20asc_22_ListType_Detail_Search_Active_20_3D_2[[#This Row],[T.UpperVariation]]</f>
        <v>0</v>
      </c>
    </row>
    <row r="6" spans="1:10" x14ac:dyDescent="0.25">
      <c r="A6" s="2" t="str">
        <f>TCurrencyList_orderby__22Currency_20asc_22_ListType_Detail_Search_Active_20_3D_2[[#This Row],[T.Code]]</f>
        <v>NZD</v>
      </c>
      <c r="B6" s="2" t="str">
        <f>TCurrencyList_orderby__22Currency_20asc_22_ListType_Detail_Search_Active_20_3D_2[[#This Row],[T.Currency]]</f>
        <v>Dollar</v>
      </c>
      <c r="C6" s="2" t="str">
        <f>TCurrencyList_orderby__22Currency_20asc_22_ListType_Detail_Search_Active_20_3D_2[[#This Row],[T.CurrencySymbol]]</f>
        <v>$</v>
      </c>
      <c r="D6" s="2">
        <f>TCurrencyList_orderby__22Currency_20asc_22_ListType_Detail_Search_Active_20_3D_2[[#This Row],[T.BuyRate]]</f>
        <v>1.23</v>
      </c>
      <c r="E6" s="2">
        <f>TCurrencyList_orderby__22Currency_20asc_22_ListType_Detail_Search_Active_20_3D_2[[#This Row],[T.SellRate]]</f>
        <v>1.23</v>
      </c>
      <c r="F6" s="2" t="str">
        <f>TCurrencyList_orderby__22Currency_20asc_22_ListType_Detail_Search_Active_20_3D_2[[#This Row],[T.Country]]</f>
        <v>New Zealand</v>
      </c>
      <c r="I6" s="2">
        <f>TCurrencyList_orderby__22Currency_20asc_22_ListType_Detail_Search_Active_20_3D_2[[#This Row],[T.FixedRate]]</f>
        <v>0</v>
      </c>
      <c r="J6" s="2">
        <f>TCurrencyList_orderby__22Currency_20asc_22_ListType_Detail_Search_Active_20_3D_2[[#This Row],[T.UpperVariation]]</f>
        <v>0</v>
      </c>
    </row>
    <row r="7" spans="1:10" x14ac:dyDescent="0.25">
      <c r="A7" s="2" t="str">
        <f>TCurrencyList_orderby__22Currency_20asc_22_ListType_Detail_Search_Active_20_3D_2[[#This Row],[T.Code]]</f>
        <v>USD</v>
      </c>
      <c r="B7" s="2" t="str">
        <f>TCurrencyList_orderby__22Currency_20asc_22_ListType_Detail_Search_Active_20_3D_2[[#This Row],[T.Currency]]</f>
        <v>Dollar</v>
      </c>
      <c r="C7" s="2" t="str">
        <f>TCurrencyList_orderby__22Currency_20asc_22_ListType_Detail_Search_Active_20_3D_2[[#This Row],[T.CurrencySymbol]]</f>
        <v>$</v>
      </c>
      <c r="D7" s="2">
        <f>TCurrencyList_orderby__22Currency_20asc_22_ListType_Detail_Search_Active_20_3D_2[[#This Row],[T.BuyRate]]</f>
        <v>0.61499999999999999</v>
      </c>
      <c r="E7" s="2">
        <f>TCurrencyList_orderby__22Currency_20asc_22_ListType_Detail_Search_Active_20_3D_2[[#This Row],[T.SellRate]]</f>
        <v>1.23</v>
      </c>
      <c r="F7" s="2" t="str">
        <f>TCurrencyList_orderby__22Currency_20asc_22_ListType_Detail_Search_Active_20_3D_2[[#This Row],[T.Country]]</f>
        <v>United States</v>
      </c>
      <c r="I7" s="2">
        <f>TCurrencyList_orderby__22Currency_20asc_22_ListType_Detail_Search_Active_20_3D_2[[#This Row],[T.FixedRate]]</f>
        <v>0</v>
      </c>
      <c r="J7" s="2">
        <f>TCurrencyList_orderby__22Currency_20asc_22_ListType_Detail_Search_Active_20_3D_2[[#This Row],[T.UpperVariation]]</f>
        <v>0</v>
      </c>
    </row>
    <row r="8" spans="1:10" x14ac:dyDescent="0.25">
      <c r="A8" s="2" t="str">
        <f>TCurrencyList_orderby__22Currency_20asc_22_ListType_Detail_Search_Active_20_3D_2[[#This Row],[T.Code]]</f>
        <v>GBP</v>
      </c>
      <c r="B8" s="2" t="str">
        <f>TCurrencyList_orderby__22Currency_20asc_22_ListType_Detail_Search_Active_20_3D_2[[#This Row],[T.Currency]]</f>
        <v>Pound Sterling</v>
      </c>
      <c r="C8" s="2" t="str">
        <f>TCurrencyList_orderby__22Currency_20asc_22_ListType_Detail_Search_Active_20_3D_2[[#This Row],[T.CurrencySymbol]]</f>
        <v>£</v>
      </c>
      <c r="D8" s="2">
        <f>TCurrencyList_orderby__22Currency_20asc_22_ListType_Detail_Search_Active_20_3D_2[[#This Row],[T.BuyRate]]</f>
        <v>1.23</v>
      </c>
      <c r="E8" s="2">
        <f>TCurrencyList_orderby__22Currency_20asc_22_ListType_Detail_Search_Active_20_3D_2[[#This Row],[T.SellRate]]</f>
        <v>1.23</v>
      </c>
      <c r="F8" s="2" t="str">
        <f>TCurrencyList_orderby__22Currency_20asc_22_ListType_Detail_Search_Active_20_3D_2[[#This Row],[T.Country]]</f>
        <v>United Kingdom (British)</v>
      </c>
      <c r="I8" s="2">
        <f>TCurrencyList_orderby__22Currency_20asc_22_ListType_Detail_Search_Active_20_3D_2[[#This Row],[T.FixedRate]]</f>
        <v>0</v>
      </c>
      <c r="J8" s="2">
        <f>TCurrencyList_orderby__22Currency_20asc_22_ListType_Detail_Search_Active_20_3D_2[[#This Row],[T.UpperVariation]]</f>
        <v>0</v>
      </c>
    </row>
    <row r="9" spans="1:10" x14ac:dyDescent="0.25">
      <c r="A9" s="2" t="str">
        <f>TCurrencyList_orderby__22Currency_20asc_22_ListType_Detail_Search_Active_20_3D_2[[#This Row],[T.Code]]</f>
        <v>ZAR</v>
      </c>
      <c r="B9" s="2" t="str">
        <f>TCurrencyList_orderby__22Currency_20asc_22_ListType_Detail_Search_Active_20_3D_2[[#This Row],[T.Currency]]</f>
        <v>Rand</v>
      </c>
      <c r="C9" s="2" t="str">
        <f>TCurrencyList_orderby__22Currency_20asc_22_ListType_Detail_Search_Active_20_3D_2[[#This Row],[T.CurrencySymbol]]</f>
        <v>R</v>
      </c>
      <c r="D9" s="2">
        <f>TCurrencyList_orderby__22Currency_20asc_22_ListType_Detail_Search_Active_20_3D_2[[#This Row],[T.BuyRate]]</f>
        <v>1.23</v>
      </c>
      <c r="E9" s="2">
        <f>TCurrencyList_orderby__22Currency_20asc_22_ListType_Detail_Search_Active_20_3D_2[[#This Row],[T.SellRate]]</f>
        <v>11.0152</v>
      </c>
      <c r="F9" s="2" t="str">
        <f>TCurrencyList_orderby__22Currency_20asc_22_ListType_Detail_Search_Active_20_3D_2[[#This Row],[T.Country]]</f>
        <v>South African</v>
      </c>
      <c r="I9" s="2">
        <f>TCurrencyList_orderby__22Currency_20asc_22_ListType_Detail_Search_Active_20_3D_2[[#This Row],[T.FixedRate]]</f>
        <v>0</v>
      </c>
      <c r="J9" s="2">
        <f>TCurrencyList_orderby__22Currency_20asc_22_ListType_Detail_Search_Active_20_3D_2[[#This Row],[T.UpperVariation]]</f>
        <v>0</v>
      </c>
    </row>
    <row r="10" spans="1:10" x14ac:dyDescent="0.25">
      <c r="A10" s="2" t="str">
        <f>TCurrencyList_orderby__22Currency_20asc_22_ListType_Detail_Search_Active_20_3D_2[[#This Row],[T.Code]]</f>
        <v>q</v>
      </c>
      <c r="B10" s="2" t="str">
        <f>TCurrencyList_orderby__22Currency_20asc_22_ListType_Detail_Search_Active_20_3D_2[[#This Row],[T.Currency]]</f>
        <v>we</v>
      </c>
      <c r="C10" s="2" t="str">
        <f>TCurrencyList_orderby__22Currency_20asc_22_ListType_Detail_Search_Active_20_3D_2[[#This Row],[T.CurrencySymbol]]</f>
        <v>w</v>
      </c>
      <c r="D10" s="2">
        <f>TCurrencyList_orderby__22Currency_20asc_22_ListType_Detail_Search_Active_20_3D_2[[#This Row],[T.BuyRate]]</f>
        <v>1</v>
      </c>
      <c r="E10" s="2">
        <f>TCurrencyList_orderby__22Currency_20asc_22_ListType_Detail_Search_Active_20_3D_2[[#This Row],[T.SellRate]]</f>
        <v>2</v>
      </c>
      <c r="F10" s="2" t="str">
        <f>TCurrencyList_orderby__22Currency_20asc_22_ListType_Detail_Search_Active_20_3D_2[[#This Row],[T.Country]]</f>
        <v>e</v>
      </c>
      <c r="I10" s="2">
        <f>TCurrencyList_orderby__22Currency_20asc_22_ListType_Detail_Search_Active_20_3D_2[[#This Row],[T.FixedRate]]</f>
        <v>0</v>
      </c>
      <c r="J10" s="2">
        <f>TCurrencyList_orderby__22Currency_20asc_22_ListType_Detail_Search_Active_20_3D_2[[#This Row],[T.UpperVariation]]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4F6A-4D1F-4034-9A03-052833BFF32C}">
  <dimension ref="A1:N10"/>
  <sheetViews>
    <sheetView topLeftCell="B1" workbookViewId="0">
      <selection activeCell="I2" sqref="I2"/>
    </sheetView>
  </sheetViews>
  <sheetFormatPr defaultRowHeight="17.25" x14ac:dyDescent="0.3"/>
  <cols>
    <col min="1" max="1" width="17.7109375" style="1" bestFit="1" customWidth="1"/>
    <col min="2" max="2" width="26.28515625" style="1" bestFit="1" customWidth="1"/>
    <col min="3" max="3" width="16.140625" style="1" bestFit="1" customWidth="1"/>
    <col min="4" max="4" width="11" style="1" bestFit="1" customWidth="1"/>
    <col min="5" max="6" width="15.5703125" style="1" bestFit="1" customWidth="1"/>
    <col min="7" max="7" width="25" style="1" bestFit="1" customWidth="1"/>
    <col min="8" max="8" width="12.28515625" style="1" bestFit="1" customWidth="1"/>
    <col min="9" max="9" width="16.28515625" style="1" bestFit="1" customWidth="1"/>
    <col min="10" max="10" width="22.5703125" style="1" bestFit="1" customWidth="1"/>
    <col min="11" max="11" width="22.42578125" style="1" bestFit="1" customWidth="1"/>
    <col min="12" max="12" width="29.42578125" style="1" bestFit="1" customWidth="1"/>
    <col min="13" max="13" width="23.7109375" style="1" bestFit="1" customWidth="1"/>
    <col min="14" max="14" width="16.7109375" style="1" bestFit="1" customWidth="1"/>
    <col min="15" max="16384" width="9.14062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>
        <v>178</v>
      </c>
      <c r="B2" s="1" t="s">
        <v>26</v>
      </c>
      <c r="C2" s="1" t="s">
        <v>14</v>
      </c>
      <c r="D2" s="1" t="s">
        <v>14</v>
      </c>
      <c r="E2" s="1">
        <v>2.3126373377</v>
      </c>
      <c r="F2" s="1">
        <v>0.43240675210000001</v>
      </c>
      <c r="G2" s="1" t="s">
        <v>27</v>
      </c>
      <c r="H2" s="1" t="b">
        <v>1</v>
      </c>
      <c r="I2" s="1">
        <v>0</v>
      </c>
      <c r="J2" s="1">
        <v>0</v>
      </c>
      <c r="K2" s="1">
        <v>0</v>
      </c>
      <c r="L2" s="1">
        <v>0</v>
      </c>
      <c r="M2" s="1" t="s">
        <v>17</v>
      </c>
      <c r="N2" s="1">
        <v>0</v>
      </c>
    </row>
    <row r="3" spans="1:14" x14ac:dyDescent="0.3">
      <c r="A3" s="1">
        <v>192</v>
      </c>
      <c r="B3" s="1" t="s">
        <v>28</v>
      </c>
      <c r="C3" s="1" t="s">
        <v>29</v>
      </c>
      <c r="D3" s="1" t="s">
        <v>30</v>
      </c>
      <c r="E3" s="1">
        <v>10</v>
      </c>
      <c r="F3" s="1">
        <v>0.1</v>
      </c>
      <c r="G3" s="1" t="s">
        <v>15</v>
      </c>
      <c r="H3" s="1" t="b">
        <v>1</v>
      </c>
      <c r="I3" s="1">
        <v>0</v>
      </c>
      <c r="J3" s="1">
        <v>0</v>
      </c>
      <c r="K3" s="1">
        <v>0</v>
      </c>
      <c r="L3" s="1">
        <v>0</v>
      </c>
      <c r="M3" s="1" t="s">
        <v>31</v>
      </c>
      <c r="N3" s="1">
        <v>0</v>
      </c>
    </row>
    <row r="4" spans="1:14" x14ac:dyDescent="0.3">
      <c r="A4" s="1">
        <v>190</v>
      </c>
      <c r="B4" s="1" t="s">
        <v>19</v>
      </c>
      <c r="C4" s="1" t="s">
        <v>32</v>
      </c>
      <c r="D4" s="1" t="s">
        <v>33</v>
      </c>
      <c r="E4" s="1">
        <v>1</v>
      </c>
      <c r="F4" s="1">
        <v>1</v>
      </c>
      <c r="G4" s="1" t="s">
        <v>15</v>
      </c>
      <c r="H4" s="1" t="b">
        <v>1</v>
      </c>
      <c r="I4" s="1">
        <v>0</v>
      </c>
      <c r="J4" s="1">
        <v>0</v>
      </c>
      <c r="K4" s="1">
        <v>0</v>
      </c>
      <c r="L4" s="1">
        <v>0</v>
      </c>
      <c r="M4" s="1" t="s">
        <v>34</v>
      </c>
      <c r="N4" s="1">
        <v>0</v>
      </c>
    </row>
    <row r="5" spans="1:14" x14ac:dyDescent="0.3">
      <c r="A5" s="1">
        <v>10</v>
      </c>
      <c r="B5" s="1" t="s">
        <v>35</v>
      </c>
      <c r="C5" s="1" t="s">
        <v>36</v>
      </c>
      <c r="D5" s="1" t="s">
        <v>16</v>
      </c>
      <c r="E5" s="1">
        <v>8</v>
      </c>
      <c r="F5" s="1">
        <v>1.23</v>
      </c>
      <c r="G5" s="1" t="s">
        <v>15</v>
      </c>
      <c r="H5" s="1" t="b">
        <v>1</v>
      </c>
      <c r="I5" s="1">
        <v>0</v>
      </c>
      <c r="J5" s="1">
        <v>0</v>
      </c>
      <c r="K5" s="1">
        <v>0</v>
      </c>
      <c r="L5" s="1">
        <v>0</v>
      </c>
      <c r="M5" s="1" t="s">
        <v>17</v>
      </c>
      <c r="N5" s="1">
        <v>9</v>
      </c>
    </row>
    <row r="6" spans="1:14" x14ac:dyDescent="0.3">
      <c r="A6" s="1">
        <v>125</v>
      </c>
      <c r="B6" s="1" t="s">
        <v>37</v>
      </c>
      <c r="C6" s="1" t="s">
        <v>36</v>
      </c>
      <c r="D6" s="1" t="s">
        <v>38</v>
      </c>
      <c r="E6" s="1">
        <v>1.23</v>
      </c>
      <c r="F6" s="1">
        <v>1.23</v>
      </c>
      <c r="G6" s="1" t="s">
        <v>39</v>
      </c>
      <c r="H6" s="1" t="b">
        <v>1</v>
      </c>
      <c r="I6" s="1">
        <v>0</v>
      </c>
      <c r="J6" s="1">
        <v>0</v>
      </c>
      <c r="K6" s="1">
        <v>0</v>
      </c>
      <c r="L6" s="1">
        <v>0</v>
      </c>
      <c r="M6" s="1" t="s">
        <v>17</v>
      </c>
      <c r="N6" s="1">
        <v>117</v>
      </c>
    </row>
    <row r="7" spans="1:14" x14ac:dyDescent="0.3">
      <c r="A7" s="1">
        <v>180</v>
      </c>
      <c r="B7" s="1" t="s">
        <v>40</v>
      </c>
      <c r="C7" s="1" t="s">
        <v>36</v>
      </c>
      <c r="D7" s="1" t="s">
        <v>41</v>
      </c>
      <c r="E7" s="1">
        <v>0.61499999999999999</v>
      </c>
      <c r="F7" s="1">
        <v>1.23</v>
      </c>
      <c r="G7" s="1" t="s">
        <v>42</v>
      </c>
      <c r="H7" s="1" t="b">
        <v>1</v>
      </c>
      <c r="I7" s="1">
        <v>0</v>
      </c>
      <c r="J7" s="1">
        <v>0</v>
      </c>
      <c r="K7" s="1">
        <v>0</v>
      </c>
      <c r="L7" s="1">
        <v>0</v>
      </c>
      <c r="M7" s="1" t="s">
        <v>17</v>
      </c>
      <c r="N7" s="1">
        <v>169</v>
      </c>
    </row>
    <row r="8" spans="1:14" x14ac:dyDescent="0.3">
      <c r="A8" s="1">
        <v>179</v>
      </c>
      <c r="B8" s="1" t="s">
        <v>43</v>
      </c>
      <c r="C8" s="1" t="s">
        <v>44</v>
      </c>
      <c r="D8" s="1" t="s">
        <v>45</v>
      </c>
      <c r="E8" s="1">
        <v>1.23</v>
      </c>
      <c r="F8" s="1">
        <v>1.23</v>
      </c>
      <c r="G8" s="1" t="s">
        <v>46</v>
      </c>
      <c r="H8" s="1" t="b">
        <v>1</v>
      </c>
      <c r="I8" s="1">
        <v>0</v>
      </c>
      <c r="J8" s="1">
        <v>0</v>
      </c>
      <c r="K8" s="1">
        <v>0</v>
      </c>
      <c r="L8" s="1">
        <v>0</v>
      </c>
      <c r="M8" s="1" t="s">
        <v>47</v>
      </c>
      <c r="N8" s="1">
        <v>168</v>
      </c>
    </row>
    <row r="9" spans="1:14" x14ac:dyDescent="0.3">
      <c r="A9" s="1">
        <v>154</v>
      </c>
      <c r="B9" s="1" t="s">
        <v>48</v>
      </c>
      <c r="C9" s="1" t="s">
        <v>49</v>
      </c>
      <c r="D9" s="1" t="s">
        <v>50</v>
      </c>
      <c r="E9" s="1">
        <v>1.23</v>
      </c>
      <c r="F9" s="1">
        <v>11.0152</v>
      </c>
      <c r="G9" s="1" t="s">
        <v>51</v>
      </c>
      <c r="H9" s="1" t="b">
        <v>1</v>
      </c>
      <c r="I9" s="1">
        <v>0</v>
      </c>
      <c r="J9" s="1">
        <v>0</v>
      </c>
      <c r="K9" s="1">
        <v>0</v>
      </c>
      <c r="L9" s="1">
        <v>0</v>
      </c>
      <c r="M9" s="1" t="s">
        <v>52</v>
      </c>
      <c r="N9" s="1">
        <v>145</v>
      </c>
    </row>
    <row r="10" spans="1:14" x14ac:dyDescent="0.3">
      <c r="A10" s="1">
        <v>191</v>
      </c>
      <c r="B10" s="1" t="s">
        <v>53</v>
      </c>
      <c r="C10" s="1" t="s">
        <v>54</v>
      </c>
      <c r="D10" s="1" t="s">
        <v>55</v>
      </c>
      <c r="E10" s="1">
        <v>1</v>
      </c>
      <c r="F10" s="1">
        <v>2</v>
      </c>
      <c r="G10" s="1" t="s">
        <v>15</v>
      </c>
      <c r="H10" s="1" t="b">
        <v>1</v>
      </c>
      <c r="I10" s="1">
        <v>0</v>
      </c>
      <c r="J10" s="1">
        <v>0</v>
      </c>
      <c r="K10" s="1">
        <v>0</v>
      </c>
      <c r="L10" s="1">
        <v>0</v>
      </c>
      <c r="M10" s="1" t="s">
        <v>56</v>
      </c>
      <c r="N10" s="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8 5 a 3 7 0 - 0 b 8 f - 4 5 3 3 - b d d c - 3 c 8 6 2 f 8 e f c 9 a "   x m l n s = " h t t p : / / s c h e m a s . m i c r o s o f t . c o m / D a t a M a s h u p " > A A A A A C 0 F A A B Q S w M E F A A C A A g A H U J q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1 C a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Q m p W A N C G G C Y C A A C a B A A A E w A c A E Z v c m 1 1 b G F z L 1 N l Y 3 R p b 2 4 x L m 0 g o h g A K K A U A A A A A A A A A A A A A A A A A A A A A A A A A A A A r Z P b j t o w E I b v k X i H y C t W I C G z H K 5 2 F b W F s O q B H k S 8 9 A I h Z J w p u D J 2 Z D s s 0 Y p 3 r 0 3 I B r r 0 r r l I J v + M x / 8 3 c Q w w y 5 U M 4 u L Z f a j X 6 j W z o R q S 4 A a R U a Y 1 S J Z P u L H v l E 5 A r / K w 0 e u V e q N 3 R w 1 z w q 2 v I H k K Y Q S W c n E b A 9 V s E 3 5 w b X f g y h r 9 q N F D Q R g I s P V a 4 K 5 Y Z Z q B U z 4 b J X G k W L Y F a Z s / Y Y V H S l o X m y b a W J u a + 0 5 H q D W X e G e 6 T K g s w U x t 7 w e D / q A D O q U p 7 / x v o 3 d W Z 4 D a w f w j U N f L h P P M g J Z 0 C y F K Q M L 7 c y e u L q X G P L t t Q x T 5 b L f X d 2 J C L V 1 R 4 5 b M 4 u 5 y 5 M u X 0 X D J K K N L + n t J 2 f L 7 0 / 5 R f k G L R a v V L o Z i 2 c m w c D b d b I o h z S / k x a n 2 B r k 5 7 U B b 9 6 2 s C g h d C f A T P g b 4 U a u t Z 2 1 e r G 0 H c S q 4 t a D x M R j m 3 5 T d c L l u t t q B z I Q o 7 + O 9 1 X R G R Q Y G j 7 V W u v W 6 6 x T 8 I J J g p E S 2 l a b a s k i c 5 O Z V e + 2 X F 1 Q U d N 2 E E E G H Q 9 V 4 v E + p T F w 5 q X o W 2 h S Y m 2 6 x s P n W w b F T O 3 C t T 6 i f I q + N V C a t z o / h K V H I i f + 2 a J j l U 2 q P Y Q x C l L F / T q i x X 1 X C f 3 F I v F a c D h 8 9 8 j 0 k Z e l T m o K e U c 2 p / 3 m 8 M l H P f y l E 8 / U a 9 A / N G V w k S k t x v l 0 p c e b X m T 9 4 G I I v c d x 7 B V Q l y 1 Q B R f A Z F s H n Y A R f Q y O 4 g i P 4 A o / g t 4 A E X 0 H E / 4 S s b F a Y r x w e t F W v c X n l A D z 8 A V B L A Q I t A B Q A A g A I A B 1 C a l Y b J B S w p Q A A A P Y A A A A S A A A A A A A A A A A A A A A A A A A A A A B D b 2 5 m a W c v U G F j a 2 F n Z S 5 4 b W x Q S w E C L Q A U A A I A C A A d Q m p W D 8 r p q 6 Q A A A D p A A A A E w A A A A A A A A A A A A A A A A D x A A A A W 0 N v b n R l b n R f V H l w Z X N d L n h t b F B L A Q I t A B Q A A g A I A B 1 C a l Y A 0 I Y Y J g I A A J o E A A A T A A A A A A A A A A A A A A A A A O I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d A A A A A A A A Z R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D d X J y Z W 5 j e U x p c 3 Q l M 0 Z v c m R l c m J 5 J T N E J T I 1 M j J D d X J y Z W 5 j e S U y N T I w Y X N j J T I 1 M j I l M j Z M a X N 0 V H l w Z S U z R E R l d G F p b C U y N l N l Y X J j a C U z R E F j d G l 2 Z S U y N T I w J T I 1 M 0 Q l M j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D d X J y Z W 5 j e U x p c 3 R f b 3 J k Z X J i e V 9 f M j J D d X J y Z W 5 j e V 8 y M G F z Y 1 8 y M l 9 M a X N 0 V H l w Z V 9 E Z X R h a W x f U 2 V h c m N o X 0 F j d G l 2 Z V 8 y M F 8 z R F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Q u Q 3 V y c m V u Y 3 l J R C Z x d W 9 0 O y w m c X V v d D t U L k N v d W 5 0 c n k m c X V v d D s s J n F 1 b 3 Q 7 V C 5 D d X J y Z W 5 j e S Z x d W 9 0 O y w m c X V v d D t U L k N v Z G U m c X V v d D s s J n F 1 b 3 Q 7 V C 5 C d X l S Y X R l J n F 1 b 3 Q 7 L C Z x d W 9 0 O 1 Q u U 2 V s b F J h d G U m c X V v d D s s J n F 1 b 3 Q 7 V C 5 S Y X R l T G F z d E 1 v Z G l m a W V k J n F 1 b 3 Q 7 L C Z x d W 9 0 O 1 Q u Q W N 0 a X Z l J n F 1 b 3 Q 7 L C Z x d W 9 0 O 1 Q u R m l 4 Z W R S Y X R l J n F 1 b 3 Q 7 L C Z x d W 9 0 O 1 Q u V X B w Z X J W Y X J p Y X R p b 2 4 m c X V v d D s s J n F 1 b 3 Q 7 V C 5 M b 3 d l c l Z h c m l h d G l v b i Z x d W 9 0 O y w m c X V v d D t U L l R y a W d n Z X J Q c m l j Z V Z h c m l h d G l v b i Z x d W 9 0 O y w m c X V v d D t U L k N 1 c n J l b m N 5 U 3 l t Y m 9 s J n F 1 b 3 Q 7 L C Z x d W 9 0 O 1 Q u Q 2 9 1 b n R y e U l E J n F 1 b 3 Q 7 X S I g L z 4 8 R W 5 0 c n k g V H l w Z T 0 i R m l s b E N v b H V t b l R 5 c G V z I i B W Y W x 1 Z T 0 i c 0 F B Q U F B Q U F B Q U F B Q U F B Q U F B Q U E 9 I i A v P j x F b n R y e S B U e X B l P S J G a W x s T G F z d F V w Z G F 0 Z W Q i I F Z h b H V l P S J k M j A y M y 0 w M y 0 x M F Q w N T o x N j o 1 O C 4 5 N T g 0 M T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I 2 Z T B m Z j Z l L W R h O T A t N D R l Y i 0 4 O T B l L T c 5 N 2 J l M T J k N j E w O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N 1 c n J l b m N 5 S U Q s M H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2 9 1 b n R y e S w x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d X J y Z W 5 j e S w y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b 2 R l L D N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J 1 e V J h d G U s N H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U 2 V s b F J h d G U s N X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U m F 0 Z U x h c 3 R N b 2 R p Z m l l Z C w 2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B Y 3 R p d m U s N 3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R m l 4 Z W R S Y X R l L D h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l V w c G V y V m F y a W F 0 a W 9 u L D l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x v d 2 V y V m F y a W F 0 a W 9 u L D E w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U c m l n Z 2 V y U H J p Y 2 V W Y X J p Y X R p b 2 4 s M T F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N 1 c n J l b m N 5 U 3 l t Y m 9 s L D E y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b 3 V u d H J 5 S U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d X J y Z W 5 j e U l E L D B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N v d W 5 0 c n k s M X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3 V y c m V u Y 3 k s M n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2 9 k Z S w z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C d X l S Y X R l L D R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l N l b G x S Y X R l L D V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l J h d G V M Y X N 0 T W 9 k a W Z p Z W Q s N n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W N 0 a X Z l L D d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Z p e G V k U m F 0 Z S w 4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V c H B l c l Z h c m l h d G l v b i w 5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M b 3 d l c l Z h c m l h d G l v b i w x M H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V H J p Z 2 d l c l B y a W N l V m F y a W F 0 a W 9 u L D E x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d X J y Z W 5 j e V N 5 b W J v b C w x M n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2 9 1 b n R y e U l E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N 1 c n J l b m N 5 T G l z d C U z R m 9 y Z G V y Y n k l M 0 Q l M j U y M k N 1 c n J l b m N 5 J T I 1 M j B h c 2 M l M j U y M i U y N k x p c 3 R U e X B l J T N E R G V 0 Y W l s J T I 2 U 2 V h c m N o J T N E Q W N 0 a X Z l J T I 1 M j A l M j U z R C U y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n J l b m N 5 T G l z d C U z R m 9 y Z G V y Y n k l M 0 Q l M j U y M k N 1 c n J l b m N 5 J T I 1 M j B h c 2 M l M j U y M i U y N k x p c 3 R U e X B l J T N E R G V 0 Y W l s J T I 2 U 2 V h c m N o J T N E Q W N 0 a X Z l J T I 1 M j A l M j U z R C U y N T I v d G N 1 c n J l b m N 5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J y Z W 5 j e U x p c 3 Q l M 0 Z v c m R l c m J 5 J T N E J T I 1 M j J D d X J y Z W 5 j e S U y N T I w Y X N j J T I 1 M j I l M j Z M a X N 0 V H l w Z S U z R E R l d G F p b C U y N l N l Y X J j a C U z R E F j d G l 2 Z S U y N T I w J T I 1 M 0 Q l M j U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y c m V u Y 3 l M a X N 0 J T N G b 3 J k Z X J i e S U z R C U y N T I y Q 3 V y c m V u Y 3 k l M j U y M G F z Y y U y N T I y J T I 2 T G l z d F R 5 c G U l M 0 R E Z X R h a W w l M j Z T Z W F y Y 2 g l M 0 R B Y 3 R p d m U l M j U y M C U y N T N E J T I 1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J y Z W 5 j e U x p c 3 Q l M 0 Z v c m R l c m J 5 J T N E J T I 1 M j J D d X J y Z W 5 j e S U y N T I w Y X N j J T I 1 M j I l M j Z M a X N 0 V H l w Z S U z R E R l d G F p b C U y N l N l Y X J j a C U z R E F j d G l 2 Z S U y N T I w J T I 1 M 0 Q l M j U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B m a u 1 E K d p P 6 h D H v D s X G q B I E z h C f c s h w A S i S z m 3 j 6 Z 6 I A A A A A A 6 A A A A A A g A A I A A A A B 7 E E U M 0 N x G 9 I 9 e f R z U s C u M f I M t Q b 5 W 0 k l 2 U f H K P 3 F e V U A A A A N n C 3 8 n R S 9 e q 5 W V V e O 4 q v O d / / 6 E r s 2 U 2 z I h F 0 E s 1 Z H q 7 4 1 X O d 2 l 2 2 7 C S a b V a n x p 4 G 4 V Y P Y k c K U 7 e L B 5 e T l t N V + Y U x A t 9 b 2 G L B F p V E 5 i 6 O C u y Q A A A A N I M K E g u g 3 z a R J k 1 f C V B 5 R / U N E f b 8 x t y M Q l d L v d o 6 U r W F O K 6 U u E x b 3 N A 2 A A z u 2 t b z D l j R i t A H l B C i + V d B K H K n q 8 = < / D a t a M a s h u p > 
</file>

<file path=customXml/itemProps1.xml><?xml version="1.0" encoding="utf-8"?>
<ds:datastoreItem xmlns:ds="http://schemas.openxmlformats.org/officeDocument/2006/customXml" ds:itemID="{DD3802A8-6C1A-4B27-8FAD-19D8B379A2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Foreign Exchange List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2023-03-10T05:18:08Z</dcterms:modified>
</cp:coreProperties>
</file>