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DC613F3A-3D7B-4AD6-86D1-66059763DFB0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ales Report Result" sheetId="1" r:id="rId1"/>
    <sheet name="Raw Data" sheetId="3" r:id="rId2"/>
  </sheets>
  <definedNames>
    <definedName name="ExternalData_1" localSheetId="1" hidden="1">'Raw Data'!$A$1:$BD$24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  <c r="I31" i="1" s="1"/>
  <c r="I28" i="1"/>
  <c r="I27" i="1"/>
  <c r="I26" i="1"/>
  <c r="I24" i="1"/>
  <c r="I25" i="1" s="1"/>
  <c r="I22" i="1"/>
  <c r="I21" i="1"/>
  <c r="I20" i="1"/>
  <c r="I18" i="1"/>
  <c r="I19" i="1" s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" i="1"/>
  <c r="G30" i="1"/>
  <c r="G31" i="1" s="1"/>
  <c r="G28" i="1"/>
  <c r="G27" i="1"/>
  <c r="G26" i="1"/>
  <c r="G24" i="1"/>
  <c r="G25" i="1" s="1"/>
  <c r="G22" i="1"/>
  <c r="G21" i="1"/>
  <c r="G20" i="1"/>
  <c r="G18" i="1"/>
  <c r="G19" i="1" s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 s="1"/>
  <c r="H30" i="1"/>
  <c r="H31" i="1" s="1"/>
  <c r="F30" i="1"/>
  <c r="F31" i="1" s="1"/>
  <c r="H28" i="1"/>
  <c r="F28" i="1"/>
  <c r="H27" i="1"/>
  <c r="F27" i="1"/>
  <c r="H26" i="1"/>
  <c r="F26" i="1"/>
  <c r="H24" i="1"/>
  <c r="H25" i="1" s="1"/>
  <c r="F24" i="1"/>
  <c r="F25" i="1" s="1"/>
  <c r="H22" i="1"/>
  <c r="F22" i="1"/>
  <c r="H21" i="1"/>
  <c r="F21" i="1"/>
  <c r="H20" i="1"/>
  <c r="H23" i="1" s="1"/>
  <c r="F20" i="1"/>
  <c r="H18" i="1"/>
  <c r="H19" i="1" s="1"/>
  <c r="F18" i="1"/>
  <c r="F19" i="1" s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H17" i="1" s="1"/>
  <c r="F4" i="1"/>
  <c r="H2" i="1"/>
  <c r="F2" i="1"/>
  <c r="E30" i="1"/>
  <c r="E28" i="1"/>
  <c r="E27" i="1"/>
  <c r="E26" i="1"/>
  <c r="E24" i="1"/>
  <c r="E22" i="1"/>
  <c r="E21" i="1"/>
  <c r="E20" i="1"/>
  <c r="E18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" i="1"/>
  <c r="D30" i="1"/>
  <c r="D28" i="1"/>
  <c r="D27" i="1"/>
  <c r="D26" i="1"/>
  <c r="D24" i="1"/>
  <c r="D22" i="1"/>
  <c r="D21" i="1"/>
  <c r="D20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" i="1"/>
  <c r="C30" i="1"/>
  <c r="C28" i="1"/>
  <c r="C27" i="1"/>
  <c r="C26" i="1"/>
  <c r="C24" i="1"/>
  <c r="C22" i="1"/>
  <c r="C21" i="1"/>
  <c r="C20" i="1"/>
  <c r="C18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2" i="1"/>
  <c r="B30" i="1"/>
  <c r="B28" i="1"/>
  <c r="B27" i="1"/>
  <c r="B26" i="1"/>
  <c r="B24" i="1"/>
  <c r="B22" i="1"/>
  <c r="B21" i="1"/>
  <c r="B20" i="1"/>
  <c r="B18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2" i="1"/>
  <c r="A30" i="1"/>
  <c r="A28" i="1"/>
  <c r="A27" i="1"/>
  <c r="A26" i="1"/>
  <c r="A24" i="1"/>
  <c r="A22" i="1"/>
  <c r="A21" i="1"/>
  <c r="A20" i="1"/>
  <c r="A18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2" i="1"/>
  <c r="I17" i="1" l="1"/>
  <c r="F17" i="1"/>
  <c r="F23" i="1"/>
  <c r="F29" i="1"/>
  <c r="I23" i="1"/>
  <c r="I29" i="1"/>
  <c r="G17" i="1"/>
  <c r="G32" i="1" s="1"/>
  <c r="G23" i="1"/>
  <c r="G29" i="1"/>
  <c r="H29" i="1"/>
  <c r="F3" i="1"/>
  <c r="F32" i="1" s="1"/>
  <c r="H3" i="1"/>
  <c r="I3" i="1"/>
  <c r="I32" i="1" l="1"/>
  <c r="H3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D1A72F-8A05-4DE7-8ECB-212923F671DD}" keepAlive="1" name="Query - TSalesList?IgnoreDates=false&amp;DateFrom=%222023-01-07%22&amp;DateTo=%222023-02-07%22" description="Connection to the 'TSalesList?IgnoreDates=false&amp;DateFrom=%222023-01-07%22&amp;DateTo=%222023-02-07%22' query in the workbook." type="5" refreshedVersion="8" background="1" saveData="1">
    <dbPr connection="Provider=Microsoft.Mashup.OleDb.1;Data Source=$Workbook$;Location=&quot;TSalesList?IgnoreDates=false&amp;DateFrom=%222023-01-07%22&amp;DateTo=%222023-02-07%22&quot;;Extended Properties=&quot;&quot;" command="SELECT * FROM [TSalesList?IgnoreDates=false&amp;DateFrom=%222023-01-07%22&amp;DateTo=%222023-02-07%22]"/>
  </connection>
</connections>
</file>

<file path=xl/sharedStrings.xml><?xml version="1.0" encoding="utf-8"?>
<sst xmlns="http://schemas.openxmlformats.org/spreadsheetml/2006/main" count="671" uniqueCount="132">
  <si>
    <t>T.SaleId</t>
  </si>
  <si>
    <t>T.ClientId</t>
  </si>
  <si>
    <t>T.Saleno</t>
  </si>
  <si>
    <t>T.BORef</t>
  </si>
  <si>
    <t>T.CustomerName</t>
  </si>
  <si>
    <t>T.PrintName</t>
  </si>
  <si>
    <t>T.Type</t>
  </si>
  <si>
    <t>T.TotalAmountinc</t>
  </si>
  <si>
    <t>T.TotalTax</t>
  </si>
  <si>
    <t>T.TotalAmount</t>
  </si>
  <si>
    <t>T.Payment</t>
  </si>
  <si>
    <t>T.Paid</t>
  </si>
  <si>
    <t>T.Balance</t>
  </si>
  <si>
    <t>T.SaleDate</t>
  </si>
  <si>
    <t>T.Converted</t>
  </si>
  <si>
    <t>T.futureSo</t>
  </si>
  <si>
    <t>T.Done</t>
  </si>
  <si>
    <t>T.Status</t>
  </si>
  <si>
    <t>T.shipdate</t>
  </si>
  <si>
    <t>T.held</t>
  </si>
  <si>
    <t>T.PONumber</t>
  </si>
  <si>
    <t>T.terms</t>
  </si>
  <si>
    <t>T.Comments</t>
  </si>
  <si>
    <t>T.ClassName</t>
  </si>
  <si>
    <t>T.dueDate</t>
  </si>
  <si>
    <t>T.employeename</t>
  </si>
  <si>
    <t>T.employeeid</t>
  </si>
  <si>
    <t>T.IsCashSale</t>
  </si>
  <si>
    <t>T.IsPOS</t>
  </si>
  <si>
    <t>T.IsRefund</t>
  </si>
  <si>
    <t>T.ISSalesOrder</t>
  </si>
  <si>
    <t>T.IsQuote</t>
  </si>
  <si>
    <t>T.IsLaybyPayment</t>
  </si>
  <si>
    <t>T.Islayby</t>
  </si>
  <si>
    <t>T.IsInvoice</t>
  </si>
  <si>
    <t>T.IsVoucher</t>
  </si>
  <si>
    <t>T.IsCustomerReturn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</si>
  <si>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</si>
  <si>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</si>
  <si>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</si>
  <si>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</si>
  <si>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</si>
  <si>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</si>
  <si>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</si>
  <si>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</si>
  <si>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</si>
  <si>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</si>
  <si>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T.ProductId</t>
  </si>
  <si>
    <t>T.Productname</t>
  </si>
  <si>
    <t>T.UnitofMeasureQtySold</t>
  </si>
  <si>
    <t>T.UnitofMeasureShipped</t>
  </si>
  <si>
    <t>T.UnitofMeasureBackorder</t>
  </si>
  <si>
    <t>T.TotalLineAmount</t>
  </si>
  <si>
    <t>T.TotalLineAmountInc</t>
  </si>
  <si>
    <t>T.UOM</t>
  </si>
  <si>
    <t>T.isbackOrder</t>
  </si>
  <si>
    <t>Invoice</t>
  </si>
  <si>
    <t>7 Days</t>
  </si>
  <si>
    <t>Default</t>
  </si>
  <si>
    <t>Units(1)</t>
  </si>
  <si>
    <t/>
  </si>
  <si>
    <t>Sales Order</t>
  </si>
  <si>
    <t>3474</t>
  </si>
  <si>
    <t>Ache Co^80</t>
  </si>
  <si>
    <t>2023-02-22 00:00:00</t>
  </si>
  <si>
    <t>2023-03-01 00:00:00</t>
  </si>
  <si>
    <t>Dene Mills</t>
  </si>
  <si>
    <t>Black Handbag</t>
  </si>
  <si>
    <t>3476</t>
  </si>
  <si>
    <t>ABC</t>
  </si>
  <si>
    <t>2023-02-23 00:00:00</t>
  </si>
  <si>
    <t>2023-03-02 00:00:00</t>
  </si>
  <si>
    <t>Wagon</t>
  </si>
  <si>
    <t>LF(1)</t>
  </si>
  <si>
    <t>3478</t>
  </si>
  <si>
    <t>3480</t>
  </si>
  <si>
    <t>3482</t>
  </si>
  <si>
    <t>3484</t>
  </si>
  <si>
    <t>3486</t>
  </si>
  <si>
    <t>3488</t>
  </si>
  <si>
    <t>3490</t>
  </si>
  <si>
    <t>3492</t>
  </si>
  <si>
    <t>3494</t>
  </si>
  <si>
    <t>3496</t>
  </si>
  <si>
    <t>3498</t>
  </si>
  <si>
    <t>3500</t>
  </si>
  <si>
    <t>3429</t>
  </si>
  <si>
    <t>Metrc</t>
  </si>
  <si>
    <t>2022-12-12 00:00:00</t>
  </si>
  <si>
    <t>2022-12-19 00:00:00</t>
  </si>
  <si>
    <t>Josef Steyn</t>
  </si>
  <si>
    <t>Finished Product</t>
  </si>
  <si>
    <t>(1)</t>
  </si>
  <si>
    <t>3501</t>
  </si>
  <si>
    <t>Rasheed Company</t>
  </si>
  <si>
    <t>2023-03-08 00:00:00</t>
  </si>
  <si>
    <t>Labour</t>
  </si>
  <si>
    <t>3502</t>
  </si>
  <si>
    <t>3503</t>
  </si>
  <si>
    <t>3504</t>
  </si>
  <si>
    <t>ABC^Repair No 37</t>
  </si>
  <si>
    <t>2023-03-04 00:00:00</t>
  </si>
  <si>
    <t>2023-03-03 00:00:00</t>
  </si>
  <si>
    <t>2023-03-10 00:00:00</t>
  </si>
  <si>
    <t>Blue Paint</t>
  </si>
  <si>
    <t>3505</t>
  </si>
  <si>
    <t>Test 1</t>
  </si>
  <si>
    <t>COD</t>
  </si>
  <si>
    <t>Admin .</t>
  </si>
  <si>
    <t>Blue Pen 3 (Yellow | Grey)</t>
  </si>
  <si>
    <t>Asus Screen</t>
  </si>
  <si>
    <t>3506</t>
  </si>
  <si>
    <t>ABC company^Repair No 45</t>
  </si>
  <si>
    <t>2023-03-07 00:00:00</t>
  </si>
  <si>
    <t>2023-03-14 00:00:00</t>
  </si>
  <si>
    <t>Company</t>
  </si>
  <si>
    <t>Type</t>
  </si>
  <si>
    <t>Sales No.</t>
  </si>
  <si>
    <t>Sales Date</t>
  </si>
  <si>
    <t>Employee Name</t>
  </si>
  <si>
    <t>Amount (Ex)</t>
  </si>
  <si>
    <t>Total Tax</t>
  </si>
  <si>
    <t>Amount (Inc)</t>
  </si>
  <si>
    <t>Balance</t>
  </si>
  <si>
    <t>Grand Total</t>
  </si>
  <si>
    <t>Ache Co^80 Total</t>
  </si>
  <si>
    <t>ABC Total</t>
  </si>
  <si>
    <t>Metrc Total</t>
  </si>
  <si>
    <t>Rasheed Company Total</t>
  </si>
  <si>
    <t>ABC^Repair No 37 Total</t>
  </si>
  <si>
    <t>Test 1 Total</t>
  </si>
  <si>
    <t>ABC company^Repair No 45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</si>
</sst>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8" fontId="2" fillId="0" borderId="0" xfId="0" applyNumberFormat="1" applyFont="1" applyAlignment="1">
      <alignment horizontal="left"/>
    </xf>
  </cellXfs>
  <cellStyles count="1">
    <cellStyle name="Normal" xfId="0" builtinId="0"/>
  </cellStyles>
  <dxfs count="5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70D24C-55D3-4BD6-B7F4-2FCE1CE73FCF}" autoFormatId="16" applyNumberFormats="0" applyBorderFormats="0" applyFontFormats="0" applyPatternFormats="0" applyAlignmentFormats="0" applyWidthHeightFormats="0">
  <queryTableRefresh nextId="57">
    <queryTableFields count="56">
      <queryTableField id="1" name="T.SaleId" tableColumnId="57"/>
      <queryTableField id="2" name="T.ClientId" tableColumnId="2"/>
      <queryTableField id="3" name="T.Saleno" tableColumnId="3"/>
      <queryTableField id="4" name="T.BORef" tableColumnId="4"/>
      <queryTableField id="5" name="T.CustomerName" tableColumnId="5"/>
      <queryTableField id="6" name="T.PrintName" tableColumnId="6"/>
      <queryTableField id="7" name="T.Type" tableColumnId="7"/>
      <queryTableField id="8" name="T.TotalAmountinc" tableColumnId="8"/>
      <queryTableField id="9" name="T.TotalTax" tableColumnId="9"/>
      <queryTableField id="10" name="T.TotalAmount" tableColumnId="10"/>
      <queryTableField id="11" name="T.Payment" tableColumnId="11"/>
      <queryTableField id="12" name="T.Paid" tableColumnId="12"/>
      <queryTableField id="13" name="T.Balance" tableColumnId="13"/>
      <queryTableField id="14" name="T.SaleDate" tableColumnId="14"/>
      <queryTableField id="15" name="T.Converted" tableColumnId="15"/>
      <queryTableField id="16" name="T.futureSo" tableColumnId="16"/>
      <queryTableField id="17" name="T.Done" tableColumnId="17"/>
      <queryTableField id="18" name="T.Status" tableColumnId="18"/>
      <queryTableField id="19" name="T.shipdate" tableColumnId="19"/>
      <queryTableField id="20" name="T.held" tableColumnId="20"/>
      <queryTableField id="21" name="T.PONumber" tableColumnId="21"/>
      <queryTableField id="22" name="T.terms" tableColumnId="22"/>
      <queryTableField id="23" name="T.Comments" tableColumnId="23"/>
      <queryTableField id="24" name="T.ClassName" tableColumnId="24"/>
      <queryTableField id="25" name="T.dueDate" tableColumnId="25"/>
      <queryTableField id="26" name="T.employeename" tableColumnId="26"/>
      <queryTableField id="27" name="T.employeeid" tableColumnId="27"/>
      <queryTableField id="28" name="T.IsCashSale" tableColumnId="28"/>
      <queryTableField id="29" name="T.IsPOS" tableColumnId="29"/>
      <queryTableField id="30" name="T.IsRefund" tableColumnId="30"/>
      <queryTableField id="31" name="T.ISSalesOrder" tableColumnId="31"/>
      <queryTableField id="32" name="T.IsQuote" tableColumnId="32"/>
      <queryTableField id="33" name="T.IsLaybyPayment" tableColumnId="33"/>
      <queryTableField id="34" name="T.Islayby" tableColumnId="34"/>
      <queryTableField id="35" name="T.IsInvoice" tableColumnId="35"/>
      <queryTableField id="36" name="T.IsVoucher" tableColumnId="36"/>
      <queryTableField id="37" name="T.IsCustomerReturn" tableColumnId="37"/>
      <queryTableField id="38" name="T.SaleCustField1" tableColumnId="38"/>
      <queryTableField id="39" name="T.SaleCustField2" tableColumnId="39"/>
      <queryTableField id="40" name="T.SaleCustField3" tableColumnId="40"/>
      <queryTableField id="41" name="T.SaleCustField4" tableColumnId="41"/>
      <queryTableField id="42" name="T.SaleCustField5" tableColumnId="42"/>
      <queryTableField id="43" name="T.SaleCustField6" tableColumnId="43"/>
      <queryTableField id="44" name="T.SaleCustField7" tableColumnId="44"/>
      <queryTableField id="45" name="T.SaleCustField8" tableColumnId="45"/>
      <queryTableField id="46" name="T.SaleCustField9" tableColumnId="46"/>
      <queryTableField id="47" name="T.SaleCustField10" tableColumnId="47"/>
      <queryTableField id="48" name="T.ProductId" tableColumnId="48"/>
      <queryTableField id="49" name="T.Productname" tableColumnId="49"/>
      <queryTableField id="50" name="T.UnitofMeasureQtySold" tableColumnId="50"/>
      <queryTableField id="51" name="T.UnitofMeasureShipped" tableColumnId="51"/>
      <queryTableField id="52" name="T.UnitofMeasureBackorder" tableColumnId="52"/>
      <queryTableField id="53" name="T.TotalLineAmount" tableColumnId="53"/>
      <queryTableField id="54" name="T.TotalLineAmountInc" tableColumnId="54"/>
      <queryTableField id="55" name="T.UOM" tableColumnId="55"/>
      <queryTableField id="56" name="T.isbackOrder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EFD65-0AF8-45C3-B19E-B2699173F12A}" name="TSalesList_IgnoreDates_false_DateFrom__222023_01_07_22_DateTo__222023_02_07_22" displayName="TSalesList_IgnoreDates_false_DateFrom__222023_01_07_22_DateTo__222023_02_07_22" ref="A1:BD24" tableType="queryTable" totalsRowShown="0" headerRowDxfId="57" dataDxfId="56">
  <autoFilter ref="A1:BD24" xr:uid="{ABEEFD65-0AF8-45C3-B19E-B2699173F12A}"/>
  <tableColumns count="56">
    <tableColumn id="57" xr3:uid="{8246D014-E208-4DC1-8E06-CD890216F90A}" uniqueName="57" name="T.SaleId" queryTableFieldId="1" dataDxfId="55"/>
    <tableColumn id="2" xr3:uid="{325E51DA-880E-4C54-9F41-83C8107FEB4F}" uniqueName="2" name="T.ClientId" queryTableFieldId="2" dataDxfId="54"/>
    <tableColumn id="3" xr3:uid="{E5096609-493B-4441-ABA0-48332FB12F66}" uniqueName="3" name="T.Saleno" queryTableFieldId="3" dataDxfId="53"/>
    <tableColumn id="4" xr3:uid="{FA63C77A-7E00-4177-A9E5-AD2234A481DD}" uniqueName="4" name="T.BORef" queryTableFieldId="4" dataDxfId="52"/>
    <tableColumn id="5" xr3:uid="{001E856C-6ED1-431C-A41B-BCBA701D1BA7}" uniqueName="5" name="T.CustomerName" queryTableFieldId="5" dataDxfId="51"/>
    <tableColumn id="6" xr3:uid="{578418AA-CEEB-47B4-8D9C-3BCF71171B3B}" uniqueName="6" name="T.PrintName" queryTableFieldId="6" dataDxfId="50"/>
    <tableColumn id="7" xr3:uid="{4A72A5F3-F2EF-42C6-B276-5F1108B4A36D}" uniqueName="7" name="T.Type" queryTableFieldId="7" dataDxfId="49"/>
    <tableColumn id="8" xr3:uid="{0C771CE9-A3A2-4870-8850-49C7A6888707}" uniqueName="8" name="T.TotalAmountinc" queryTableFieldId="8" dataDxfId="48"/>
    <tableColumn id="9" xr3:uid="{648704AE-F9CA-48E2-A960-4B33F6DD1F41}" uniqueName="9" name="T.TotalTax" queryTableFieldId="9" dataDxfId="47"/>
    <tableColumn id="10" xr3:uid="{7264330B-8F5D-4E53-A544-65721872F11A}" uniqueName="10" name="T.TotalAmount" queryTableFieldId="10" dataDxfId="46"/>
    <tableColumn id="11" xr3:uid="{D585117C-5975-40C1-AD5F-555FF126970E}" uniqueName="11" name="T.Payment" queryTableFieldId="11" dataDxfId="45"/>
    <tableColumn id="12" xr3:uid="{37D17F99-8705-41EA-BE22-83D9354AD201}" uniqueName="12" name="T.Paid" queryTableFieldId="12" dataDxfId="44"/>
    <tableColumn id="13" xr3:uid="{A744BFF5-3008-4A12-92C5-04B2CB415E5F}" uniqueName="13" name="T.Balance" queryTableFieldId="13" dataDxfId="43"/>
    <tableColumn id="14" xr3:uid="{68C329F1-EB57-4B87-943A-B8E4E491CE5C}" uniqueName="14" name="T.SaleDate" queryTableFieldId="14" dataDxfId="42"/>
    <tableColumn id="15" xr3:uid="{3B502695-1B64-4822-B34F-CBB3799B18D8}" uniqueName="15" name="T.Converted" queryTableFieldId="15" dataDxfId="41"/>
    <tableColumn id="16" xr3:uid="{25CE0937-8A4D-46A8-BE5F-76C65E0FEE91}" uniqueName="16" name="T.futureSo" queryTableFieldId="16" dataDxfId="40"/>
    <tableColumn id="17" xr3:uid="{33F15476-5CE6-4852-8AB8-B3C5F525E43A}" uniqueName="17" name="T.Done" queryTableFieldId="17" dataDxfId="39"/>
    <tableColumn id="18" xr3:uid="{3793B928-82B3-47BC-B9A3-5A3F1B2C28CB}" uniqueName="18" name="T.Status" queryTableFieldId="18" dataDxfId="38"/>
    <tableColumn id="19" xr3:uid="{0B580F55-C7AB-4AA6-BDCC-6EBF7F430CF7}" uniqueName="19" name="T.shipdate" queryTableFieldId="19" dataDxfId="37"/>
    <tableColumn id="20" xr3:uid="{AF764926-560E-4BB6-9A20-E26383993AA8}" uniqueName="20" name="T.held" queryTableFieldId="20" dataDxfId="36"/>
    <tableColumn id="21" xr3:uid="{5F4D0DB5-6B22-4978-8804-61E641271610}" uniqueName="21" name="T.PONumber" queryTableFieldId="21" dataDxfId="35"/>
    <tableColumn id="22" xr3:uid="{76689EAA-BACD-498D-B9B1-D64ADC13A5FD}" uniqueName="22" name="T.terms" queryTableFieldId="22" dataDxfId="34"/>
    <tableColumn id="23" xr3:uid="{410576D4-0CC2-418A-995B-299497E90E50}" uniqueName="23" name="T.Comments" queryTableFieldId="23" dataDxfId="33"/>
    <tableColumn id="24" xr3:uid="{49D894EA-7BC6-4DD3-A918-3E7D688E36FD}" uniqueName="24" name="T.ClassName" queryTableFieldId="24" dataDxfId="32"/>
    <tableColumn id="25" xr3:uid="{2F9E138D-9640-42B9-9D4F-92BC90AB3E4E}" uniqueName="25" name="T.dueDate" queryTableFieldId="25" dataDxfId="31"/>
    <tableColumn id="26" xr3:uid="{D5CBFD0F-CE17-4F34-B1F8-9EE55BD7CE9D}" uniqueName="26" name="T.employeename" queryTableFieldId="26" dataDxfId="30"/>
    <tableColumn id="27" xr3:uid="{0D9AC9B6-9A00-48BD-93FE-203DDD749F09}" uniqueName="27" name="T.employeeid" queryTableFieldId="27" dataDxfId="29"/>
    <tableColumn id="28" xr3:uid="{94A7C695-A796-483E-9307-C39F17D17698}" uniqueName="28" name="T.IsCashSale" queryTableFieldId="28" dataDxfId="28"/>
    <tableColumn id="29" xr3:uid="{16BA1F1F-85DA-43B5-A91C-7ECB441AD779}" uniqueName="29" name="T.IsPOS" queryTableFieldId="29" dataDxfId="27"/>
    <tableColumn id="30" xr3:uid="{33245AA2-28CB-4A49-862B-A47C72528898}" uniqueName="30" name="T.IsRefund" queryTableFieldId="30" dataDxfId="26"/>
    <tableColumn id="31" xr3:uid="{587A22AB-19B4-41D2-93C0-9242D4B5EEE6}" uniqueName="31" name="T.ISSalesOrder" queryTableFieldId="31" dataDxfId="25"/>
    <tableColumn id="32" xr3:uid="{F6EAF8E6-D64E-43BC-9B21-AC47EAD4EFC8}" uniqueName="32" name="T.IsQuote" queryTableFieldId="32" dataDxfId="24"/>
    <tableColumn id="33" xr3:uid="{5E4DB48D-1349-45B4-AE83-7DA6F5522790}" uniqueName="33" name="T.IsLaybyPayment" queryTableFieldId="33" dataDxfId="23"/>
    <tableColumn id="34" xr3:uid="{E3E78293-56C8-4A03-A4BC-95143EFF5FA6}" uniqueName="34" name="T.Islayby" queryTableFieldId="34" dataDxfId="22"/>
    <tableColumn id="35" xr3:uid="{5D1B7BDE-ED7C-45EB-AE12-55CC8446587B}" uniqueName="35" name="T.IsInvoice" queryTableFieldId="35" dataDxfId="21"/>
    <tableColumn id="36" xr3:uid="{A7998E40-25C6-439A-BDB8-301A782C10E3}" uniqueName="36" name="T.IsVoucher" queryTableFieldId="36" dataDxfId="20"/>
    <tableColumn id="37" xr3:uid="{B327A434-D9CB-4A2C-AC97-3DFDC043E92A}" uniqueName="37" name="T.IsCustomerReturn" queryTableFieldId="37" dataDxfId="19"/>
    <tableColumn id="38" xr3:uid="{D1026716-4FAD-4EC0-99AF-14EF97583DFF}" uniqueName="38" name="T.SaleCustField1" queryTableFieldId="38" dataDxfId="18"/>
    <tableColumn id="39" xr3:uid="{452EA75E-18B5-4A6B-8350-318FAA18E551}" uniqueName="39" name="T.SaleCustField2" queryTableFieldId="39" dataDxfId="17"/>
    <tableColumn id="40" xr3:uid="{E515BECD-A4B3-4F03-8964-D365BF16D909}" uniqueName="40" name="T.SaleCustField3" queryTableFieldId="40" dataDxfId="16"/>
    <tableColumn id="41" xr3:uid="{33E743B8-F1B4-4794-ADE3-B85D054747CB}" uniqueName="41" name="T.SaleCustField4" queryTableFieldId="41" dataDxfId="15"/>
    <tableColumn id="42" xr3:uid="{0A899DA2-85E7-4837-AC8E-9F5A9EFA16CA}" uniqueName="42" name="T.SaleCustField5" queryTableFieldId="42" dataDxfId="14"/>
    <tableColumn id="43" xr3:uid="{EE79E743-9FC2-4518-9A94-08FC1660277B}" uniqueName="43" name="T.SaleCustField6" queryTableFieldId="43" dataDxfId="13"/>
    <tableColumn id="44" xr3:uid="{4384E269-3A40-44AF-B8E6-00E9642000CD}" uniqueName="44" name="T.SaleCustField7" queryTableFieldId="44" dataDxfId="12"/>
    <tableColumn id="45" xr3:uid="{A3284B25-72E7-4DB5-956E-08284C016722}" uniqueName="45" name="T.SaleCustField8" queryTableFieldId="45" dataDxfId="11"/>
    <tableColumn id="46" xr3:uid="{F857DD1E-AE2B-42BB-BE1C-3E2349A7CA50}" uniqueName="46" name="T.SaleCustField9" queryTableFieldId="46" dataDxfId="10"/>
    <tableColumn id="47" xr3:uid="{7CC0CDF2-1515-4B22-B2DD-EDD71178B4CD}" uniqueName="47" name="T.SaleCustField10" queryTableFieldId="47" dataDxfId="9"/>
    <tableColumn id="48" xr3:uid="{722FBC31-67ED-4099-B76D-DD8C55AD8347}" uniqueName="48" name="T.ProductId" queryTableFieldId="48" dataDxfId="8"/>
    <tableColumn id="49" xr3:uid="{8556F6E2-3225-4FF3-A9DD-53F3D5EC2C36}" uniqueName="49" name="T.Productname" queryTableFieldId="49" dataDxfId="7"/>
    <tableColumn id="50" xr3:uid="{2D47E2B9-DDB6-4EAA-9B3A-8493CF8E7C53}" uniqueName="50" name="T.UnitofMeasureQtySold" queryTableFieldId="50" dataDxfId="6"/>
    <tableColumn id="51" xr3:uid="{6E843FE9-A81A-437A-A2DF-FA001B6B6F9F}" uniqueName="51" name="T.UnitofMeasureShipped" queryTableFieldId="51" dataDxfId="5"/>
    <tableColumn id="52" xr3:uid="{1399CC1A-9635-4D1E-8000-A0EBBEC70495}" uniqueName="52" name="T.UnitofMeasureBackorder" queryTableFieldId="52" dataDxfId="4"/>
    <tableColumn id="53" xr3:uid="{B138C510-66AC-494C-BE8C-33F634B39239}" uniqueName="53" name="T.TotalLineAmount" queryTableFieldId="53" dataDxfId="3"/>
    <tableColumn id="54" xr3:uid="{C5BAA47D-E853-472D-9B19-68A55B844F4B}" uniqueName="54" name="T.TotalLineAmountInc" queryTableFieldId="54" dataDxfId="2"/>
    <tableColumn id="55" xr3:uid="{7ECDB35E-A956-4C43-BEA0-7F5432E27512}" uniqueName="55" name="T.UOM" queryTableFieldId="55" dataDxfId="1"/>
    <tableColumn id="56" xr3:uid="{F79FB46D-AD09-4ECF-B8CD-C5F81E24763A}" uniqueName="56" name="T.isbackOrder" queryTableFieldId="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6" sqref="B6"/>
    </sheetView>
  </sheetViews>
  <sheetFormatPr defaultRowHeight="17.25" outlineLevelRow="2" x14ac:dyDescent="0.3"/>
  <cols>
    <col min="1" max="1" width="39.140625" style="1" bestFit="1" customWidth="1"/>
    <col min="2" max="2" width="12.85546875" style="1" bestFit="1" customWidth="1"/>
    <col min="3" max="3" width="11.28515625" style="1" bestFit="1" customWidth="1"/>
    <col min="4" max="4" width="22.85546875" style="1" bestFit="1" customWidth="1"/>
    <col min="5" max="5" width="19.5703125" style="1" bestFit="1" customWidth="1"/>
    <col min="6" max="6" width="15.140625" style="1" bestFit="1" customWidth="1"/>
    <col min="7" max="7" width="11.85546875" style="1" bestFit="1" customWidth="1"/>
    <col min="8" max="8" width="15.85546875" style="1" bestFit="1" customWidth="1"/>
    <col min="9" max="9" width="13.140625" style="1" bestFit="1" customWidth="1"/>
    <col min="10" max="10" width="10.140625" style="1" bestFit="1" customWidth="1"/>
    <col min="11" max="11" width="8.7109375" style="1" bestFit="1" customWidth="1"/>
    <col min="12" max="12" width="6.85546875" style="1" bestFit="1" customWidth="1"/>
    <col min="13" max="13" width="5.28515625" style="1" bestFit="1" customWidth="1"/>
    <col min="14" max="14" width="11.140625" style="1" bestFit="1" customWidth="1"/>
    <col min="15" max="15" width="16.28515625" style="1" bestFit="1" customWidth="1"/>
    <col min="16" max="16" width="9.42578125" style="1" bestFit="1" customWidth="1"/>
    <col min="17" max="17" width="9" style="1" bestFit="1" customWidth="1"/>
    <col min="18" max="18" width="8.140625" style="1" bestFit="1" customWidth="1"/>
    <col min="19" max="19" width="10.140625" style="1" bestFit="1" customWidth="1"/>
    <col min="20" max="20" width="10.7109375" style="1" bestFit="1" customWidth="1"/>
    <col min="21" max="21" width="7.85546875" style="1" bestFit="1" customWidth="1"/>
    <col min="22" max="22" width="5.85546875" style="1" bestFit="1" customWidth="1"/>
    <col min="23" max="23" width="3.7109375" style="1" bestFit="1" customWidth="1"/>
    <col min="24" max="24" width="5.140625" style="1" bestFit="1" customWidth="1"/>
    <col min="25" max="25" width="17.7109375" style="1" bestFit="1" customWidth="1"/>
    <col min="26" max="26" width="7" style="1" bestFit="1" customWidth="1"/>
    <col min="27" max="27" width="5.28515625" style="1" bestFit="1" customWidth="1"/>
    <col min="28" max="16384" width="9.140625" style="1"/>
  </cols>
  <sheetData>
    <row r="1" spans="1:9" s="2" customFormat="1" x14ac:dyDescent="0.3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</row>
    <row r="2" spans="1:9" outlineLevel="2" x14ac:dyDescent="0.3">
      <c r="A2" s="1" t="str">
        <f>'Raw Data'!$E$2</f>
        <v>Ache Co^80</v>
      </c>
      <c r="B2" s="1" t="str">
        <f>'Raw Data'!$G$2</f>
        <v>Invoice</v>
      </c>
      <c r="C2" s="1" t="str">
        <f>'Raw Data'!$C$2</f>
        <v>3474</v>
      </c>
      <c r="D2" s="1" t="str">
        <f>'Raw Data'!$N$2</f>
        <v>2023-02-22 00:00:00</v>
      </c>
      <c r="E2" s="1" t="str">
        <f>'Raw Data'!$Z$2</f>
        <v>Dene Mills</v>
      </c>
      <c r="F2" s="3">
        <f>'Raw Data'!$H$2</f>
        <v>90.9</v>
      </c>
      <c r="G2" s="3">
        <f>'Raw Data'!$I$2</f>
        <v>0</v>
      </c>
      <c r="H2" s="3">
        <f>'Raw Data'!$H$2</f>
        <v>90.9</v>
      </c>
      <c r="I2" s="3">
        <f>'Raw Data'!$M$2</f>
        <v>90.9</v>
      </c>
    </row>
    <row r="3" spans="1:9" outlineLevel="1" x14ac:dyDescent="0.3">
      <c r="A3" s="2" t="s">
        <v>125</v>
      </c>
      <c r="F3" s="3">
        <f>SUBTOTAL(9,F2:F2)</f>
        <v>90.9</v>
      </c>
      <c r="G3" s="3">
        <f>SUBTOTAL(9,G2:G2)</f>
        <v>0</v>
      </c>
      <c r="H3" s="3">
        <f>SUBTOTAL(9,H2:H2)</f>
        <v>90.9</v>
      </c>
      <c r="I3" s="3">
        <f>SUBTOTAL(9,I2:I2)</f>
        <v>90.9</v>
      </c>
    </row>
    <row r="4" spans="1:9" outlineLevel="2" x14ac:dyDescent="0.3">
      <c r="A4" s="1" t="str">
        <f>'Raw Data'!$E$3</f>
        <v>ABC</v>
      </c>
      <c r="B4" s="1" t="str">
        <f>'Raw Data'!$G$3</f>
        <v>Sales Order</v>
      </c>
      <c r="C4" s="1" t="str">
        <f>'Raw Data'!$C$3</f>
        <v>3476</v>
      </c>
      <c r="D4" s="1" t="str">
        <f>'Raw Data'!$N$3</f>
        <v>2023-02-23 00:00:00</v>
      </c>
      <c r="E4" s="1" t="str">
        <f>'Raw Data'!$Z$3</f>
        <v>Dene Mills</v>
      </c>
      <c r="F4" s="3">
        <f>'Raw Data'!$H$3</f>
        <v>3148.33</v>
      </c>
      <c r="G4" s="3">
        <f>'Raw Data'!$I$3</f>
        <v>286.20999999999998</v>
      </c>
      <c r="H4" s="3">
        <f>'Raw Data'!$H$3</f>
        <v>3148.33</v>
      </c>
      <c r="I4" s="3">
        <f>'Raw Data'!$M$3</f>
        <v>3148.33</v>
      </c>
    </row>
    <row r="5" spans="1:9" outlineLevel="2" x14ac:dyDescent="0.3">
      <c r="A5" s="1" t="str">
        <f>'Raw Data'!$E$4</f>
        <v>ABC</v>
      </c>
      <c r="B5" s="1" t="str">
        <f>'Raw Data'!$G$4</f>
        <v>Sales Order</v>
      </c>
      <c r="C5" s="1" t="str">
        <f>'Raw Data'!$C$4</f>
        <v>3478</v>
      </c>
      <c r="D5" s="1" t="str">
        <f>'Raw Data'!$N$4</f>
        <v>2023-02-23 00:00:00</v>
      </c>
      <c r="E5" s="1" t="str">
        <f>'Raw Data'!$Z$4</f>
        <v>Dene Mills</v>
      </c>
      <c r="F5" s="3">
        <f>'Raw Data'!$H$4</f>
        <v>3148.33</v>
      </c>
      <c r="G5" s="3">
        <f>'Raw Data'!$I$4</f>
        <v>286.20999999999998</v>
      </c>
      <c r="H5" s="3">
        <f>'Raw Data'!$H$4</f>
        <v>3148.33</v>
      </c>
      <c r="I5" s="3">
        <f>'Raw Data'!$M$4</f>
        <v>3148.33</v>
      </c>
    </row>
    <row r="6" spans="1:9" outlineLevel="2" x14ac:dyDescent="0.3">
      <c r="A6" s="1" t="str">
        <f>'Raw Data'!$E$5</f>
        <v>ABC</v>
      </c>
      <c r="B6" s="1" t="str">
        <f>'Raw Data'!$G$5</f>
        <v>Sales Order</v>
      </c>
      <c r="C6" s="1" t="str">
        <f>'Raw Data'!$C$5</f>
        <v>3480</v>
      </c>
      <c r="D6" s="1" t="str">
        <f>'Raw Data'!$N$5</f>
        <v>2023-02-23 00:00:00</v>
      </c>
      <c r="E6" s="1" t="str">
        <f>'Raw Data'!$Z$5</f>
        <v>Dene Mills</v>
      </c>
      <c r="F6" s="3">
        <f>'Raw Data'!$H$5</f>
        <v>3148.33</v>
      </c>
      <c r="G6" s="3">
        <f>'Raw Data'!$I$5</f>
        <v>286.20999999999998</v>
      </c>
      <c r="H6" s="3">
        <f>'Raw Data'!$H$5</f>
        <v>3148.33</v>
      </c>
      <c r="I6" s="3">
        <f>'Raw Data'!$M$5</f>
        <v>3148.33</v>
      </c>
    </row>
    <row r="7" spans="1:9" outlineLevel="2" x14ac:dyDescent="0.3">
      <c r="A7" s="1" t="str">
        <f>'Raw Data'!$E$6</f>
        <v>ABC</v>
      </c>
      <c r="B7" s="1" t="str">
        <f>'Raw Data'!$G$6</f>
        <v>Sales Order</v>
      </c>
      <c r="C7" s="1" t="str">
        <f>'Raw Data'!$C$6</f>
        <v>3482</v>
      </c>
      <c r="D7" s="1" t="str">
        <f>'Raw Data'!$N$6</f>
        <v>2023-02-23 00:00:00</v>
      </c>
      <c r="E7" s="1" t="str">
        <f>'Raw Data'!$Z$6</f>
        <v>Dene Mills</v>
      </c>
      <c r="F7" s="3">
        <f>'Raw Data'!$H$6</f>
        <v>3148.33</v>
      </c>
      <c r="G7" s="3">
        <f>'Raw Data'!$I$6</f>
        <v>286.20999999999998</v>
      </c>
      <c r="H7" s="3">
        <f>'Raw Data'!$H$6</f>
        <v>3148.33</v>
      </c>
      <c r="I7" s="3">
        <f>'Raw Data'!$M$6</f>
        <v>3148.33</v>
      </c>
    </row>
    <row r="8" spans="1:9" outlineLevel="2" x14ac:dyDescent="0.3">
      <c r="A8" s="1" t="str">
        <f>'Raw Data'!$E$7</f>
        <v>ABC</v>
      </c>
      <c r="B8" s="1" t="str">
        <f>'Raw Data'!$G$7</f>
        <v>Sales Order</v>
      </c>
      <c r="C8" s="1" t="str">
        <f>'Raw Data'!$C$7</f>
        <v>3484</v>
      </c>
      <c r="D8" s="1" t="str">
        <f>'Raw Data'!$N$7</f>
        <v>2023-02-23 00:00:00</v>
      </c>
      <c r="E8" s="1" t="str">
        <f>'Raw Data'!$Z$7</f>
        <v>Dene Mills</v>
      </c>
      <c r="F8" s="3">
        <f>'Raw Data'!$H$7</f>
        <v>3148.33</v>
      </c>
      <c r="G8" s="3">
        <f>'Raw Data'!$I$7</f>
        <v>286.20999999999998</v>
      </c>
      <c r="H8" s="3">
        <f>'Raw Data'!$H$7</f>
        <v>3148.33</v>
      </c>
      <c r="I8" s="3">
        <f>'Raw Data'!$M$7</f>
        <v>3148.33</v>
      </c>
    </row>
    <row r="9" spans="1:9" outlineLevel="2" x14ac:dyDescent="0.3">
      <c r="A9" s="1" t="str">
        <f>'Raw Data'!$E$8</f>
        <v>ABC</v>
      </c>
      <c r="B9" s="1" t="str">
        <f>'Raw Data'!$G$8</f>
        <v>Sales Order</v>
      </c>
      <c r="C9" s="1" t="str">
        <f>'Raw Data'!$C$8</f>
        <v>3486</v>
      </c>
      <c r="D9" s="1" t="str">
        <f>'Raw Data'!$N$8</f>
        <v>2023-02-23 00:00:00</v>
      </c>
      <c r="E9" s="1" t="str">
        <f>'Raw Data'!$Z$8</f>
        <v>Dene Mills</v>
      </c>
      <c r="F9" s="3">
        <f>'Raw Data'!$H$8</f>
        <v>3148.33</v>
      </c>
      <c r="G9" s="3">
        <f>'Raw Data'!$I$8</f>
        <v>286.20999999999998</v>
      </c>
      <c r="H9" s="3">
        <f>'Raw Data'!$H$8</f>
        <v>3148.33</v>
      </c>
      <c r="I9" s="3">
        <f>'Raw Data'!$M$8</f>
        <v>3148.33</v>
      </c>
    </row>
    <row r="10" spans="1:9" outlineLevel="2" x14ac:dyDescent="0.3">
      <c r="A10" s="1" t="str">
        <f>'Raw Data'!$E$9</f>
        <v>ABC</v>
      </c>
      <c r="B10" s="1" t="str">
        <f>'Raw Data'!$G$9</f>
        <v>Sales Order</v>
      </c>
      <c r="C10" s="1" t="str">
        <f>'Raw Data'!$C$9</f>
        <v>3488</v>
      </c>
      <c r="D10" s="1" t="str">
        <f>'Raw Data'!$N$9</f>
        <v>2023-02-23 00:00:00</v>
      </c>
      <c r="E10" s="1" t="str">
        <f>'Raw Data'!$Z$9</f>
        <v>Dene Mills</v>
      </c>
      <c r="F10" s="3">
        <f>'Raw Data'!$H$9</f>
        <v>3148.33</v>
      </c>
      <c r="G10" s="3">
        <f>'Raw Data'!$I$9</f>
        <v>286.20999999999998</v>
      </c>
      <c r="H10" s="3">
        <f>'Raw Data'!$H$9</f>
        <v>3148.33</v>
      </c>
      <c r="I10" s="3">
        <f>'Raw Data'!$M$9</f>
        <v>3148.33</v>
      </c>
    </row>
    <row r="11" spans="1:9" outlineLevel="2" x14ac:dyDescent="0.3">
      <c r="A11" s="1" t="str">
        <f>'Raw Data'!$E$10</f>
        <v>ABC</v>
      </c>
      <c r="B11" s="1" t="str">
        <f>'Raw Data'!$G$10</f>
        <v>Sales Order</v>
      </c>
      <c r="C11" s="1" t="str">
        <f>'Raw Data'!$C$10</f>
        <v>3490</v>
      </c>
      <c r="D11" s="1" t="str">
        <f>'Raw Data'!$N$10</f>
        <v>2023-02-23 00:00:00</v>
      </c>
      <c r="E11" s="1" t="str">
        <f>'Raw Data'!$Z$10</f>
        <v>Dene Mills</v>
      </c>
      <c r="F11" s="3">
        <f>'Raw Data'!$H$10</f>
        <v>3148.33</v>
      </c>
      <c r="G11" s="3">
        <f>'Raw Data'!$I$10</f>
        <v>286.20999999999998</v>
      </c>
      <c r="H11" s="3">
        <f>'Raw Data'!$H$10</f>
        <v>3148.33</v>
      </c>
      <c r="I11" s="3">
        <f>'Raw Data'!$M$10</f>
        <v>3148.33</v>
      </c>
    </row>
    <row r="12" spans="1:9" outlineLevel="2" x14ac:dyDescent="0.3">
      <c r="A12" s="1" t="str">
        <f>'Raw Data'!$E$11</f>
        <v>ABC</v>
      </c>
      <c r="B12" s="1" t="str">
        <f>'Raw Data'!$G$11</f>
        <v>Sales Order</v>
      </c>
      <c r="C12" s="1" t="str">
        <f>'Raw Data'!$C$11</f>
        <v>3492</v>
      </c>
      <c r="D12" s="1" t="str">
        <f>'Raw Data'!$N$11</f>
        <v>2023-02-23 00:00:00</v>
      </c>
      <c r="E12" s="1" t="str">
        <f>'Raw Data'!$Z$11</f>
        <v>Dene Mills</v>
      </c>
      <c r="F12" s="3">
        <f>'Raw Data'!$H$11</f>
        <v>3148.33</v>
      </c>
      <c r="G12" s="3">
        <f>'Raw Data'!$I$11</f>
        <v>286.20999999999998</v>
      </c>
      <c r="H12" s="3">
        <f>'Raw Data'!$H$11</f>
        <v>3148.33</v>
      </c>
      <c r="I12" s="3">
        <f>'Raw Data'!$M$11</f>
        <v>3148.33</v>
      </c>
    </row>
    <row r="13" spans="1:9" outlineLevel="2" x14ac:dyDescent="0.3">
      <c r="A13" s="1" t="str">
        <f>'Raw Data'!$E$12</f>
        <v>ABC</v>
      </c>
      <c r="B13" s="1" t="str">
        <f>'Raw Data'!$G$12</f>
        <v>Sales Order</v>
      </c>
      <c r="C13" s="1" t="str">
        <f>'Raw Data'!$C$12</f>
        <v>3494</v>
      </c>
      <c r="D13" s="1" t="str">
        <f>'Raw Data'!$N$12</f>
        <v>2023-02-23 00:00:00</v>
      </c>
      <c r="E13" s="1" t="str">
        <f>'Raw Data'!$Z$12</f>
        <v>Dene Mills</v>
      </c>
      <c r="F13" s="3">
        <f>'Raw Data'!$H$12</f>
        <v>3148.33</v>
      </c>
      <c r="G13" s="3">
        <f>'Raw Data'!$I$12</f>
        <v>286.20999999999998</v>
      </c>
      <c r="H13" s="3">
        <f>'Raw Data'!$H$12</f>
        <v>3148.33</v>
      </c>
      <c r="I13" s="3">
        <f>'Raw Data'!$M$12</f>
        <v>3148.33</v>
      </c>
    </row>
    <row r="14" spans="1:9" outlineLevel="2" x14ac:dyDescent="0.3">
      <c r="A14" s="1" t="str">
        <f>'Raw Data'!$E$13</f>
        <v>ABC</v>
      </c>
      <c r="B14" s="1" t="str">
        <f>'Raw Data'!$G$13</f>
        <v>Sales Order</v>
      </c>
      <c r="C14" s="1" t="str">
        <f>'Raw Data'!$C$13</f>
        <v>3496</v>
      </c>
      <c r="D14" s="1" t="str">
        <f>'Raw Data'!$N$13</f>
        <v>2023-02-23 00:00:00</v>
      </c>
      <c r="E14" s="1" t="str">
        <f>'Raw Data'!$Z$13</f>
        <v>Dene Mills</v>
      </c>
      <c r="F14" s="3">
        <f>'Raw Data'!$H$13</f>
        <v>3148.33</v>
      </c>
      <c r="G14" s="3">
        <f>'Raw Data'!$I$13</f>
        <v>286.20999999999998</v>
      </c>
      <c r="H14" s="3">
        <f>'Raw Data'!$H$13</f>
        <v>3148.33</v>
      </c>
      <c r="I14" s="3">
        <f>'Raw Data'!$M$13</f>
        <v>3148.33</v>
      </c>
    </row>
    <row r="15" spans="1:9" outlineLevel="2" x14ac:dyDescent="0.3">
      <c r="A15" s="1" t="str">
        <f>'Raw Data'!$E$14</f>
        <v>ABC</v>
      </c>
      <c r="B15" s="1" t="str">
        <f>'Raw Data'!$G$14</f>
        <v>Sales Order</v>
      </c>
      <c r="C15" s="1" t="str">
        <f>'Raw Data'!$C$14</f>
        <v>3498</v>
      </c>
      <c r="D15" s="1" t="str">
        <f>'Raw Data'!$N$14</f>
        <v>2023-02-23 00:00:00</v>
      </c>
      <c r="E15" s="1" t="str">
        <f>'Raw Data'!$Z$14</f>
        <v>Dene Mills</v>
      </c>
      <c r="F15" s="3">
        <f>'Raw Data'!$H$14</f>
        <v>3148.33</v>
      </c>
      <c r="G15" s="3">
        <f>'Raw Data'!$I$14</f>
        <v>286.20999999999998</v>
      </c>
      <c r="H15" s="3">
        <f>'Raw Data'!$H$14</f>
        <v>3148.33</v>
      </c>
      <c r="I15" s="3">
        <f>'Raw Data'!$M$14</f>
        <v>3148.33</v>
      </c>
    </row>
    <row r="16" spans="1:9" outlineLevel="2" x14ac:dyDescent="0.3">
      <c r="A16" s="1" t="str">
        <f>'Raw Data'!$E$15</f>
        <v>ABC</v>
      </c>
      <c r="B16" s="1" t="str">
        <f>'Raw Data'!$G$15</f>
        <v>Sales Order</v>
      </c>
      <c r="C16" s="1" t="str">
        <f>'Raw Data'!$C$15</f>
        <v>3500</v>
      </c>
      <c r="D16" s="1" t="str">
        <f>'Raw Data'!$N$15</f>
        <v>2023-02-23 00:00:00</v>
      </c>
      <c r="E16" s="1" t="str">
        <f>'Raw Data'!$Z$15</f>
        <v>Dene Mills</v>
      </c>
      <c r="F16" s="3">
        <f>'Raw Data'!$H$15</f>
        <v>3148.33</v>
      </c>
      <c r="G16" s="3">
        <f>'Raw Data'!$I$15</f>
        <v>286.20999999999998</v>
      </c>
      <c r="H16" s="3">
        <f>'Raw Data'!$H$15</f>
        <v>3148.33</v>
      </c>
      <c r="I16" s="3">
        <f>'Raw Data'!$M$15</f>
        <v>3148.33</v>
      </c>
    </row>
    <row r="17" spans="1:9" outlineLevel="1" x14ac:dyDescent="0.3">
      <c r="A17" s="2" t="s">
        <v>126</v>
      </c>
      <c r="F17" s="3">
        <f>SUBTOTAL(9,F4:F16)</f>
        <v>40928.290000000008</v>
      </c>
      <c r="G17" s="3">
        <f>SUBTOTAL(9,G4:G16)</f>
        <v>3720.73</v>
      </c>
      <c r="H17" s="3">
        <f>SUBTOTAL(9,H4:H16)</f>
        <v>40928.290000000008</v>
      </c>
      <c r="I17" s="3">
        <f>SUBTOTAL(9,I4:I16)</f>
        <v>40928.290000000008</v>
      </c>
    </row>
    <row r="18" spans="1:9" outlineLevel="2" x14ac:dyDescent="0.3">
      <c r="A18" s="1" t="str">
        <f>'Raw Data'!$E$16</f>
        <v>Metrc</v>
      </c>
      <c r="B18" s="1" t="str">
        <f>'Raw Data'!$G$16</f>
        <v>Invoice</v>
      </c>
      <c r="C18" s="1" t="str">
        <f>'Raw Data'!$C$16</f>
        <v>3429</v>
      </c>
      <c r="D18" s="1" t="str">
        <f>'Raw Data'!$N$16</f>
        <v>2023-03-01 00:00:00</v>
      </c>
      <c r="E18" s="1" t="str">
        <f>'Raw Data'!$Z$16</f>
        <v>Josef Steyn</v>
      </c>
      <c r="F18" s="3">
        <f>'Raw Data'!$H$16</f>
        <v>1200</v>
      </c>
      <c r="G18" s="3">
        <f>'Raw Data'!$I$16</f>
        <v>0</v>
      </c>
      <c r="H18" s="3">
        <f>'Raw Data'!$H$16</f>
        <v>1200</v>
      </c>
      <c r="I18" s="3">
        <f>'Raw Data'!$M$16</f>
        <v>1200</v>
      </c>
    </row>
    <row r="19" spans="1:9" outlineLevel="1" x14ac:dyDescent="0.3">
      <c r="A19" s="2" t="s">
        <v>127</v>
      </c>
      <c r="F19" s="3">
        <f>SUBTOTAL(9,F18:F18)</f>
        <v>1200</v>
      </c>
      <c r="G19" s="3">
        <f>SUBTOTAL(9,G18:G18)</f>
        <v>0</v>
      </c>
      <c r="H19" s="3">
        <f>SUBTOTAL(9,H18:H18)</f>
        <v>1200</v>
      </c>
      <c r="I19" s="3">
        <f>SUBTOTAL(9,I18:I18)</f>
        <v>1200</v>
      </c>
    </row>
    <row r="20" spans="1:9" outlineLevel="2" x14ac:dyDescent="0.3">
      <c r="A20" s="1" t="str">
        <f>'Raw Data'!$E$17</f>
        <v>Rasheed Company</v>
      </c>
      <c r="B20" s="1" t="str">
        <f>'Raw Data'!$G$17</f>
        <v>Invoice</v>
      </c>
      <c r="C20" s="1" t="str">
        <f>'Raw Data'!$C$17</f>
        <v>3501</v>
      </c>
      <c r="D20" s="1" t="str">
        <f>'Raw Data'!$N$17</f>
        <v>2023-03-01 00:00:00</v>
      </c>
      <c r="E20" s="1" t="str">
        <f>'Raw Data'!$Z$17</f>
        <v>Dene Mills</v>
      </c>
      <c r="F20" s="3">
        <f>'Raw Data'!$H$17</f>
        <v>880</v>
      </c>
      <c r="G20" s="3">
        <f>'Raw Data'!$I$17</f>
        <v>80</v>
      </c>
      <c r="H20" s="3">
        <f>'Raw Data'!$H$17</f>
        <v>880</v>
      </c>
      <c r="I20" s="3">
        <f>'Raw Data'!$M$17</f>
        <v>880</v>
      </c>
    </row>
    <row r="21" spans="1:9" outlineLevel="2" x14ac:dyDescent="0.3">
      <c r="A21" s="1" t="str">
        <f>'Raw Data'!$E$18</f>
        <v>Rasheed Company</v>
      </c>
      <c r="B21" s="1" t="str">
        <f>'Raw Data'!$G$18</f>
        <v>Invoice</v>
      </c>
      <c r="C21" s="1" t="str">
        <f>'Raw Data'!$C$18</f>
        <v>3502</v>
      </c>
      <c r="D21" s="1" t="str">
        <f>'Raw Data'!$N$18</f>
        <v>2023-03-01 00:00:00</v>
      </c>
      <c r="E21" s="1" t="str">
        <f>'Raw Data'!$Z$18</f>
        <v>Dene Mills</v>
      </c>
      <c r="F21" s="3">
        <f>'Raw Data'!$H$18</f>
        <v>880</v>
      </c>
      <c r="G21" s="3">
        <f>'Raw Data'!$I$18</f>
        <v>80</v>
      </c>
      <c r="H21" s="3">
        <f>'Raw Data'!$H$18</f>
        <v>880</v>
      </c>
      <c r="I21" s="3">
        <f>'Raw Data'!$M$18</f>
        <v>880</v>
      </c>
    </row>
    <row r="22" spans="1:9" outlineLevel="2" x14ac:dyDescent="0.3">
      <c r="A22" s="1" t="str">
        <f>'Raw Data'!$E$19</f>
        <v>Rasheed Company</v>
      </c>
      <c r="B22" s="1" t="str">
        <f>'Raw Data'!$G$19</f>
        <v>Invoice</v>
      </c>
      <c r="C22" s="1" t="str">
        <f>'Raw Data'!$C$19</f>
        <v>3503</v>
      </c>
      <c r="D22" s="1" t="str">
        <f>'Raw Data'!$N$19</f>
        <v>2023-03-01 00:00:00</v>
      </c>
      <c r="E22" s="1" t="str">
        <f>'Raw Data'!$Z$19</f>
        <v>Dene Mills</v>
      </c>
      <c r="F22" s="3">
        <f>'Raw Data'!$H$19</f>
        <v>880</v>
      </c>
      <c r="G22" s="3">
        <f>'Raw Data'!$I$19</f>
        <v>80</v>
      </c>
      <c r="H22" s="3">
        <f>'Raw Data'!$H$19</f>
        <v>880</v>
      </c>
      <c r="I22" s="3">
        <f>'Raw Data'!$M$19</f>
        <v>880</v>
      </c>
    </row>
    <row r="23" spans="1:9" outlineLevel="1" x14ac:dyDescent="0.3">
      <c r="A23" s="2" t="s">
        <v>128</v>
      </c>
      <c r="F23" s="3">
        <f>SUBTOTAL(9,F20:F22)</f>
        <v>2640</v>
      </c>
      <c r="G23" s="3">
        <f>SUBTOTAL(9,G20:G22)</f>
        <v>240</v>
      </c>
      <c r="H23" s="3">
        <f>SUBTOTAL(9,H20:H22)</f>
        <v>2640</v>
      </c>
      <c r="I23" s="3">
        <f>SUBTOTAL(9,I20:I22)</f>
        <v>2640</v>
      </c>
    </row>
    <row r="24" spans="1:9" outlineLevel="2" x14ac:dyDescent="0.3">
      <c r="A24" s="1" t="str">
        <f>'Raw Data'!$E$20</f>
        <v>ABC^Repair No 37</v>
      </c>
      <c r="B24" s="1" t="str">
        <f>'Raw Data'!$G$20</f>
        <v>Sales Order</v>
      </c>
      <c r="C24" s="1" t="str">
        <f>'Raw Data'!$C$20</f>
        <v>3504</v>
      </c>
      <c r="D24" s="1" t="str">
        <f>'Raw Data'!$N$20</f>
        <v>2023-03-04 00:00:00</v>
      </c>
      <c r="E24" s="1" t="str">
        <f>'Raw Data'!$Z$20</f>
        <v>Dene Mills</v>
      </c>
      <c r="F24" s="3">
        <f>'Raw Data'!$H$20</f>
        <v>109.09</v>
      </c>
      <c r="G24" s="3">
        <f>'Raw Data'!$I$20</f>
        <v>0</v>
      </c>
      <c r="H24" s="3">
        <f>'Raw Data'!$H$20</f>
        <v>109.09</v>
      </c>
      <c r="I24" s="3">
        <f>'Raw Data'!$M$20</f>
        <v>109.09</v>
      </c>
    </row>
    <row r="25" spans="1:9" outlineLevel="1" x14ac:dyDescent="0.3">
      <c r="A25" s="2" t="s">
        <v>129</v>
      </c>
      <c r="F25" s="3">
        <f>SUBTOTAL(9,F24:F24)</f>
        <v>109.09</v>
      </c>
      <c r="G25" s="3">
        <f>SUBTOTAL(9,G24:G24)</f>
        <v>0</v>
      </c>
      <c r="H25" s="3">
        <f>SUBTOTAL(9,H24:H24)</f>
        <v>109.09</v>
      </c>
      <c r="I25" s="3">
        <f>SUBTOTAL(9,I24:I24)</f>
        <v>109.09</v>
      </c>
    </row>
    <row r="26" spans="1:9" outlineLevel="2" x14ac:dyDescent="0.3">
      <c r="A26" s="1" t="str">
        <f>'Raw Data'!$E$21</f>
        <v>Test 1</v>
      </c>
      <c r="B26" s="1" t="str">
        <f>'Raw Data'!$G$21</f>
        <v>Invoice</v>
      </c>
      <c r="C26" s="1" t="str">
        <f>'Raw Data'!$C$21</f>
        <v>3505</v>
      </c>
      <c r="D26" s="1" t="str">
        <f>'Raw Data'!$N$21</f>
        <v>2023-03-04 00:00:00</v>
      </c>
      <c r="E26" s="1" t="str">
        <f>'Raw Data'!$Z$21</f>
        <v>Admin .</v>
      </c>
      <c r="F26" s="3">
        <f>'Raw Data'!$H$21</f>
        <v>2000</v>
      </c>
      <c r="G26" s="3">
        <f>'Raw Data'!$I$21</f>
        <v>181.82</v>
      </c>
      <c r="H26" s="3">
        <f>'Raw Data'!$H$21</f>
        <v>2000</v>
      </c>
      <c r="I26" s="3">
        <f>'Raw Data'!$M$21</f>
        <v>2000</v>
      </c>
    </row>
    <row r="27" spans="1:9" outlineLevel="2" x14ac:dyDescent="0.3">
      <c r="A27" s="1" t="str">
        <f>'Raw Data'!$E$22</f>
        <v>Test 1</v>
      </c>
      <c r="B27" s="1" t="str">
        <f>'Raw Data'!$G$22</f>
        <v>Invoice</v>
      </c>
      <c r="C27" s="1" t="str">
        <f>'Raw Data'!$C$22</f>
        <v>3505</v>
      </c>
      <c r="D27" s="1" t="str">
        <f>'Raw Data'!$N$22</f>
        <v>2023-03-04 00:00:00</v>
      </c>
      <c r="E27" s="1" t="str">
        <f>'Raw Data'!$Z$22</f>
        <v>Admin .</v>
      </c>
      <c r="F27" s="3">
        <f>'Raw Data'!$H$22</f>
        <v>2000</v>
      </c>
      <c r="G27" s="3">
        <f>'Raw Data'!$I$22</f>
        <v>181.82</v>
      </c>
      <c r="H27" s="3">
        <f>'Raw Data'!$H$22</f>
        <v>2000</v>
      </c>
      <c r="I27" s="3">
        <f>'Raw Data'!$M$22</f>
        <v>2000</v>
      </c>
    </row>
    <row r="28" spans="1:9" outlineLevel="2" x14ac:dyDescent="0.3">
      <c r="A28" s="1" t="str">
        <f>'Raw Data'!$E$23</f>
        <v>Test 1</v>
      </c>
      <c r="B28" s="1" t="str">
        <f>'Raw Data'!$G$23</f>
        <v>Invoice</v>
      </c>
      <c r="C28" s="1" t="str">
        <f>'Raw Data'!$C$23</f>
        <v>3505</v>
      </c>
      <c r="D28" s="1" t="str">
        <f>'Raw Data'!$N$23</f>
        <v>2023-03-04 00:00:00</v>
      </c>
      <c r="E28" s="1" t="str">
        <f>'Raw Data'!$Z$23</f>
        <v>Admin .</v>
      </c>
      <c r="F28" s="3">
        <f>'Raw Data'!$H$23</f>
        <v>2000</v>
      </c>
      <c r="G28" s="3">
        <f>'Raw Data'!$I$23</f>
        <v>181.82</v>
      </c>
      <c r="H28" s="3">
        <f>'Raw Data'!$H$23</f>
        <v>2000</v>
      </c>
      <c r="I28" s="3">
        <f>'Raw Data'!$M$23</f>
        <v>2000</v>
      </c>
    </row>
    <row r="29" spans="1:9" outlineLevel="1" x14ac:dyDescent="0.3">
      <c r="A29" s="2" t="s">
        <v>130</v>
      </c>
      <c r="F29" s="3">
        <f>SUBTOTAL(9,F26:F28)</f>
        <v>6000</v>
      </c>
      <c r="G29" s="3">
        <f>SUBTOTAL(9,G26:G28)</f>
        <v>545.46</v>
      </c>
      <c r="H29" s="3">
        <f>SUBTOTAL(9,H26:H28)</f>
        <v>6000</v>
      </c>
      <c r="I29" s="3">
        <f>SUBTOTAL(9,I26:I28)</f>
        <v>6000</v>
      </c>
    </row>
    <row r="30" spans="1:9" outlineLevel="2" x14ac:dyDescent="0.3">
      <c r="A30" s="1" t="str">
        <f>'Raw Data'!$E$24</f>
        <v>ABC company^Repair No 45</v>
      </c>
      <c r="B30" s="1" t="str">
        <f>'Raw Data'!$G$24</f>
        <v>Invoice</v>
      </c>
      <c r="C30" s="1" t="str">
        <f>'Raw Data'!$C$24</f>
        <v>3506</v>
      </c>
      <c r="D30" s="1" t="str">
        <f>'Raw Data'!$N$24</f>
        <v>2023-03-07 00:00:00</v>
      </c>
      <c r="E30" s="1" t="str">
        <f>'Raw Data'!$Z$24</f>
        <v>Dene Mills</v>
      </c>
      <c r="F30" s="3">
        <f>'Raw Data'!$H$24</f>
        <v>119.94</v>
      </c>
      <c r="G30" s="3">
        <f>'Raw Data'!$I$24</f>
        <v>10.9</v>
      </c>
      <c r="H30" s="3">
        <f>'Raw Data'!$H$24</f>
        <v>119.94</v>
      </c>
      <c r="I30" s="3">
        <f>'Raw Data'!$M$24</f>
        <v>119.94</v>
      </c>
    </row>
    <row r="31" spans="1:9" outlineLevel="1" x14ac:dyDescent="0.3">
      <c r="A31" s="2" t="s">
        <v>131</v>
      </c>
      <c r="F31" s="3">
        <f>SUBTOTAL(9,F30:F30)</f>
        <v>119.94</v>
      </c>
      <c r="G31" s="3">
        <f>SUBTOTAL(9,G30:G30)</f>
        <v>10.9</v>
      </c>
      <c r="H31" s="3">
        <f>SUBTOTAL(9,H30:H30)</f>
        <v>119.94</v>
      </c>
      <c r="I31" s="3">
        <f>SUBTOTAL(9,I30:I30)</f>
        <v>119.94</v>
      </c>
    </row>
    <row r="32" spans="1:9" x14ac:dyDescent="0.3">
      <c r="A32" s="2" t="s">
        <v>124</v>
      </c>
      <c r="F32" s="3">
        <f>SUBTOTAL(9,F2:F30)</f>
        <v>51088.220000000008</v>
      </c>
      <c r="G32" s="3">
        <f>SUBTOTAL(9,G2:G30)</f>
        <v>4517.0899999999992</v>
      </c>
      <c r="H32" s="3">
        <f>SUBTOTAL(9,H2:H30)</f>
        <v>51088.220000000008</v>
      </c>
      <c r="I32" s="3">
        <f>SUBTOTAL(9,I2:I30)</f>
        <v>51088.220000000008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1A00-553B-49F4-8EA5-70AAE4C7C2A6}">
  <dimension ref="A1:BD24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4" bestFit="1" customWidth="1"/>
    <col min="3" max="3" width="12.85546875" bestFit="1" customWidth="1"/>
    <col min="4" max="4" width="12.140625" bestFit="1" customWidth="1"/>
    <col min="5" max="6" width="30.5703125" bestFit="1" customWidth="1"/>
    <col min="7" max="7" width="12.85546875" bestFit="1" customWidth="1"/>
    <col min="8" max="8" width="23.42578125" bestFit="1" customWidth="1"/>
    <col min="9" max="9" width="14.85546875" bestFit="1" customWidth="1"/>
    <col min="10" max="10" width="20.140625" bestFit="1" customWidth="1"/>
    <col min="11" max="11" width="15.140625" bestFit="1" customWidth="1"/>
    <col min="12" max="12" width="10.28515625" bestFit="1" customWidth="1"/>
    <col min="13" max="13" width="14" bestFit="1" customWidth="1"/>
    <col min="14" max="14" width="22.85546875" bestFit="1" customWidth="1"/>
    <col min="15" max="15" width="16.85546875" bestFit="1" customWidth="1"/>
    <col min="16" max="16" width="14.85546875" bestFit="1" customWidth="1"/>
    <col min="17" max="17" width="11.28515625" bestFit="1" customWidth="1"/>
    <col min="18" max="18" width="12.140625" bestFit="1" customWidth="1"/>
    <col min="19" max="19" width="22.85546875" bestFit="1" customWidth="1"/>
    <col min="20" max="20" width="10.28515625" bestFit="1" customWidth="1"/>
    <col min="21" max="21" width="17.7109375" bestFit="1" customWidth="1"/>
    <col min="22" max="22" width="11.5703125" bestFit="1" customWidth="1"/>
    <col min="23" max="23" width="17.28515625" bestFit="1" customWidth="1"/>
    <col min="24" max="24" width="17.5703125" bestFit="1" customWidth="1"/>
    <col min="25" max="25" width="22.85546875" bestFit="1" customWidth="1"/>
    <col min="26" max="26" width="22.7109375" bestFit="1" customWidth="1"/>
    <col min="27" max="27" width="18.5703125" bestFit="1" customWidth="1"/>
    <col min="28" max="28" width="17" bestFit="1" customWidth="1"/>
    <col min="29" max="29" width="11.5703125" bestFit="1" customWidth="1"/>
    <col min="30" max="30" width="15" bestFit="1" customWidth="1"/>
    <col min="31" max="31" width="19.28515625" bestFit="1" customWidth="1"/>
    <col min="32" max="32" width="13.85546875" bestFit="1" customWidth="1"/>
    <col min="33" max="33" width="23.5703125" bestFit="1" customWidth="1"/>
    <col min="34" max="34" width="13.140625" bestFit="1" customWidth="1"/>
    <col min="35" max="35" width="15.140625" bestFit="1" customWidth="1"/>
    <col min="36" max="36" width="16.42578125" bestFit="1" customWidth="1"/>
    <col min="37" max="37" width="25.28515625" bestFit="1" customWidth="1"/>
    <col min="38" max="46" width="21.5703125" bestFit="1" customWidth="1"/>
    <col min="47" max="47" width="22.85546875" bestFit="1" customWidth="1"/>
    <col min="48" max="48" width="16.28515625" bestFit="1" customWidth="1"/>
    <col min="49" max="49" width="27.28515625" bestFit="1" customWidth="1"/>
    <col min="50" max="50" width="31" bestFit="1" customWidth="1"/>
    <col min="51" max="51" width="31.28515625" bestFit="1" customWidth="1"/>
    <col min="52" max="52" width="33.42578125" bestFit="1" customWidth="1"/>
    <col min="53" max="53" width="24.85546875" bestFit="1" customWidth="1"/>
    <col min="54" max="54" width="28.28515625" bestFit="1" customWidth="1"/>
    <col min="55" max="55" width="11" bestFit="1" customWidth="1"/>
    <col min="56" max="56" width="18.5703125" bestFit="1" customWidth="1"/>
  </cols>
  <sheetData>
    <row r="1" spans="1:5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17.25" x14ac:dyDescent="0.3">
      <c r="A2" s="1">
        <v>3474</v>
      </c>
      <c r="B2" s="1">
        <v>80</v>
      </c>
      <c r="C2" s="1" t="s">
        <v>62</v>
      </c>
      <c r="D2" s="1" t="s">
        <v>60</v>
      </c>
      <c r="E2" s="1" t="s">
        <v>63</v>
      </c>
      <c r="F2" s="1" t="s">
        <v>63</v>
      </c>
      <c r="G2" s="1" t="s">
        <v>56</v>
      </c>
      <c r="H2" s="1">
        <v>90.9</v>
      </c>
      <c r="I2" s="1">
        <v>0</v>
      </c>
      <c r="J2" s="1">
        <v>90.9</v>
      </c>
      <c r="K2" s="1">
        <v>0</v>
      </c>
      <c r="L2" s="1" t="b">
        <v>0</v>
      </c>
      <c r="M2" s="1">
        <v>90.9</v>
      </c>
      <c r="N2" s="1" t="s">
        <v>64</v>
      </c>
      <c r="O2" s="1" t="b">
        <v>0</v>
      </c>
      <c r="P2" s="1" t="b">
        <v>0</v>
      </c>
      <c r="Q2" s="1" t="b">
        <v>0</v>
      </c>
      <c r="R2" s="1" t="s">
        <v>60</v>
      </c>
      <c r="S2" s="1" t="s">
        <v>64</v>
      </c>
      <c r="T2" s="1" t="b">
        <v>0</v>
      </c>
      <c r="U2" s="1" t="s">
        <v>60</v>
      </c>
      <c r="V2" s="1" t="s">
        <v>57</v>
      </c>
      <c r="W2" s="1" t="s">
        <v>60</v>
      </c>
      <c r="X2" s="1" t="s">
        <v>58</v>
      </c>
      <c r="Y2" s="1" t="s">
        <v>65</v>
      </c>
      <c r="Z2" s="1" t="s">
        <v>66</v>
      </c>
      <c r="AA2" s="1">
        <v>2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1</v>
      </c>
      <c r="AJ2" s="1" t="b">
        <v>0</v>
      </c>
      <c r="AK2" s="1" t="b">
        <v>0</v>
      </c>
      <c r="AL2" s="1" t="s">
        <v>60</v>
      </c>
      <c r="AM2" s="1" t="s">
        <v>60</v>
      </c>
      <c r="AN2" s="1" t="s">
        <v>60</v>
      </c>
      <c r="AO2" s="1" t="s">
        <v>60</v>
      </c>
      <c r="AP2" s="1" t="s">
        <v>60</v>
      </c>
      <c r="AQ2" s="1" t="s">
        <v>60</v>
      </c>
      <c r="AR2" s="1" t="s">
        <v>60</v>
      </c>
      <c r="AS2" s="1" t="s">
        <v>60</v>
      </c>
      <c r="AT2" s="1" t="s">
        <v>60</v>
      </c>
      <c r="AU2" s="1" t="s">
        <v>60</v>
      </c>
      <c r="AV2" s="1">
        <v>807</v>
      </c>
      <c r="AW2" s="1" t="s">
        <v>67</v>
      </c>
      <c r="AX2" s="1">
        <v>1</v>
      </c>
      <c r="AY2" s="1">
        <v>1</v>
      </c>
      <c r="AZ2" s="1">
        <v>0</v>
      </c>
      <c r="BA2" s="1">
        <v>90.9</v>
      </c>
      <c r="BB2" s="1">
        <v>90.9</v>
      </c>
      <c r="BC2" s="1" t="s">
        <v>59</v>
      </c>
      <c r="BD2" s="1" t="b">
        <v>0</v>
      </c>
    </row>
    <row r="3" spans="1:56" ht="17.25" x14ac:dyDescent="0.3">
      <c r="A3" s="1">
        <v>3476</v>
      </c>
      <c r="B3" s="1">
        <v>70</v>
      </c>
      <c r="C3" s="1" t="s">
        <v>68</v>
      </c>
      <c r="D3" s="1" t="s">
        <v>60</v>
      </c>
      <c r="E3" s="1" t="s">
        <v>69</v>
      </c>
      <c r="F3" s="1" t="s">
        <v>69</v>
      </c>
      <c r="G3" s="1" t="s">
        <v>61</v>
      </c>
      <c r="H3" s="1">
        <v>3148.33</v>
      </c>
      <c r="I3" s="1">
        <v>286.20999999999998</v>
      </c>
      <c r="J3" s="1">
        <v>2862.12</v>
      </c>
      <c r="K3" s="1">
        <v>0</v>
      </c>
      <c r="L3" s="1" t="b">
        <v>0</v>
      </c>
      <c r="M3" s="1">
        <v>3148.33</v>
      </c>
      <c r="N3" s="1" t="s">
        <v>70</v>
      </c>
      <c r="O3" s="1" t="b">
        <v>0</v>
      </c>
      <c r="P3" s="1" t="b">
        <v>0</v>
      </c>
      <c r="Q3" s="1" t="b">
        <v>0</v>
      </c>
      <c r="R3" s="1" t="s">
        <v>60</v>
      </c>
      <c r="S3" s="1" t="s">
        <v>70</v>
      </c>
      <c r="T3" s="1" t="b">
        <v>0</v>
      </c>
      <c r="U3" s="1" t="s">
        <v>60</v>
      </c>
      <c r="V3" s="1" t="s">
        <v>57</v>
      </c>
      <c r="W3" s="1" t="s">
        <v>60</v>
      </c>
      <c r="X3" s="1" t="s">
        <v>58</v>
      </c>
      <c r="Y3" s="1" t="s">
        <v>71</v>
      </c>
      <c r="Z3" s="1" t="s">
        <v>66</v>
      </c>
      <c r="AA3" s="1">
        <v>2</v>
      </c>
      <c r="AB3" s="1" t="b">
        <v>0</v>
      </c>
      <c r="AC3" s="1" t="b">
        <v>0</v>
      </c>
      <c r="AD3" s="1" t="b">
        <v>0</v>
      </c>
      <c r="AE3" s="1" t="b">
        <v>1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s">
        <v>60</v>
      </c>
      <c r="AM3" s="1" t="s">
        <v>60</v>
      </c>
      <c r="AN3" s="1" t="s">
        <v>60</v>
      </c>
      <c r="AO3" s="1" t="s">
        <v>60</v>
      </c>
      <c r="AP3" s="1" t="s">
        <v>60</v>
      </c>
      <c r="AQ3" s="1" t="s">
        <v>60</v>
      </c>
      <c r="AR3" s="1" t="s">
        <v>60</v>
      </c>
      <c r="AS3" s="1" t="s">
        <v>60</v>
      </c>
      <c r="AT3" s="1" t="s">
        <v>60</v>
      </c>
      <c r="AU3" s="1" t="s">
        <v>60</v>
      </c>
      <c r="AV3" s="1">
        <v>47</v>
      </c>
      <c r="AW3" s="1" t="s">
        <v>72</v>
      </c>
      <c r="AX3" s="1">
        <v>1</v>
      </c>
      <c r="AY3" s="1">
        <v>1</v>
      </c>
      <c r="AZ3" s="1">
        <v>0</v>
      </c>
      <c r="BA3" s="1">
        <v>2862.12</v>
      </c>
      <c r="BB3" s="1">
        <v>3148.33</v>
      </c>
      <c r="BC3" s="1" t="s">
        <v>73</v>
      </c>
      <c r="BD3" s="1" t="b">
        <v>0</v>
      </c>
    </row>
    <row r="4" spans="1:56" ht="17.25" x14ac:dyDescent="0.3">
      <c r="A4" s="1">
        <v>3478</v>
      </c>
      <c r="B4" s="1">
        <v>70</v>
      </c>
      <c r="C4" s="1" t="s">
        <v>74</v>
      </c>
      <c r="D4" s="1" t="s">
        <v>60</v>
      </c>
      <c r="E4" s="1" t="s">
        <v>69</v>
      </c>
      <c r="F4" s="1" t="s">
        <v>69</v>
      </c>
      <c r="G4" s="1" t="s">
        <v>61</v>
      </c>
      <c r="H4" s="1">
        <v>3148.33</v>
      </c>
      <c r="I4" s="1">
        <v>286.20999999999998</v>
      </c>
      <c r="J4" s="1">
        <v>2862.12</v>
      </c>
      <c r="K4" s="1">
        <v>0</v>
      </c>
      <c r="L4" s="1" t="b">
        <v>0</v>
      </c>
      <c r="M4" s="1">
        <v>3148.33</v>
      </c>
      <c r="N4" s="1" t="s">
        <v>70</v>
      </c>
      <c r="O4" s="1" t="b">
        <v>0</v>
      </c>
      <c r="P4" s="1" t="b">
        <v>0</v>
      </c>
      <c r="Q4" s="1" t="b">
        <v>0</v>
      </c>
      <c r="R4" s="1" t="s">
        <v>60</v>
      </c>
      <c r="S4" s="1" t="s">
        <v>70</v>
      </c>
      <c r="T4" s="1" t="b">
        <v>0</v>
      </c>
      <c r="U4" s="1" t="s">
        <v>60</v>
      </c>
      <c r="V4" s="1" t="s">
        <v>57</v>
      </c>
      <c r="W4" s="1" t="s">
        <v>60</v>
      </c>
      <c r="X4" s="1" t="s">
        <v>58</v>
      </c>
      <c r="Y4" s="1" t="s">
        <v>71</v>
      </c>
      <c r="Z4" s="1" t="s">
        <v>66</v>
      </c>
      <c r="AA4" s="1">
        <v>2</v>
      </c>
      <c r="AB4" s="1" t="b">
        <v>0</v>
      </c>
      <c r="AC4" s="1" t="b">
        <v>0</v>
      </c>
      <c r="AD4" s="1" t="b">
        <v>0</v>
      </c>
      <c r="AE4" s="1" t="b">
        <v>1</v>
      </c>
      <c r="AF4" s="1" t="b">
        <v>0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s">
        <v>60</v>
      </c>
      <c r="AM4" s="1" t="s">
        <v>60</v>
      </c>
      <c r="AN4" s="1" t="s">
        <v>60</v>
      </c>
      <c r="AO4" s="1" t="s">
        <v>60</v>
      </c>
      <c r="AP4" s="1" t="s">
        <v>60</v>
      </c>
      <c r="AQ4" s="1" t="s">
        <v>60</v>
      </c>
      <c r="AR4" s="1" t="s">
        <v>60</v>
      </c>
      <c r="AS4" s="1" t="s">
        <v>60</v>
      </c>
      <c r="AT4" s="1" t="s">
        <v>60</v>
      </c>
      <c r="AU4" s="1" t="s">
        <v>60</v>
      </c>
      <c r="AV4" s="1">
        <v>47</v>
      </c>
      <c r="AW4" s="1" t="s">
        <v>72</v>
      </c>
      <c r="AX4" s="1">
        <v>1</v>
      </c>
      <c r="AY4" s="1">
        <v>1</v>
      </c>
      <c r="AZ4" s="1">
        <v>0</v>
      </c>
      <c r="BA4" s="1">
        <v>2862.12</v>
      </c>
      <c r="BB4" s="1">
        <v>3148.33</v>
      </c>
      <c r="BC4" s="1" t="s">
        <v>73</v>
      </c>
      <c r="BD4" s="1" t="b">
        <v>0</v>
      </c>
    </row>
    <row r="5" spans="1:56" ht="17.25" x14ac:dyDescent="0.3">
      <c r="A5" s="1">
        <v>3480</v>
      </c>
      <c r="B5" s="1">
        <v>70</v>
      </c>
      <c r="C5" s="1" t="s">
        <v>75</v>
      </c>
      <c r="D5" s="1" t="s">
        <v>60</v>
      </c>
      <c r="E5" s="1" t="s">
        <v>69</v>
      </c>
      <c r="F5" s="1" t="s">
        <v>69</v>
      </c>
      <c r="G5" s="1" t="s">
        <v>61</v>
      </c>
      <c r="H5" s="1">
        <v>3148.33</v>
      </c>
      <c r="I5" s="1">
        <v>286.20999999999998</v>
      </c>
      <c r="J5" s="1">
        <v>2862.12</v>
      </c>
      <c r="K5" s="1">
        <v>0</v>
      </c>
      <c r="L5" s="1" t="b">
        <v>0</v>
      </c>
      <c r="M5" s="1">
        <v>3148.33</v>
      </c>
      <c r="N5" s="1" t="s">
        <v>70</v>
      </c>
      <c r="O5" s="1" t="b">
        <v>0</v>
      </c>
      <c r="P5" s="1" t="b">
        <v>0</v>
      </c>
      <c r="Q5" s="1" t="b">
        <v>0</v>
      </c>
      <c r="R5" s="1" t="s">
        <v>60</v>
      </c>
      <c r="S5" s="1" t="s">
        <v>70</v>
      </c>
      <c r="T5" s="1" t="b">
        <v>0</v>
      </c>
      <c r="U5" s="1" t="s">
        <v>60</v>
      </c>
      <c r="V5" s="1" t="s">
        <v>57</v>
      </c>
      <c r="W5" s="1" t="s">
        <v>60</v>
      </c>
      <c r="X5" s="1" t="s">
        <v>58</v>
      </c>
      <c r="Y5" s="1" t="s">
        <v>71</v>
      </c>
      <c r="Z5" s="1" t="s">
        <v>66</v>
      </c>
      <c r="AA5" s="1">
        <v>2</v>
      </c>
      <c r="AB5" s="1" t="b">
        <v>0</v>
      </c>
      <c r="AC5" s="1" t="b">
        <v>0</v>
      </c>
      <c r="AD5" s="1" t="b">
        <v>0</v>
      </c>
      <c r="AE5" s="1" t="b">
        <v>1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s">
        <v>60</v>
      </c>
      <c r="AM5" s="1" t="s">
        <v>60</v>
      </c>
      <c r="AN5" s="1" t="s">
        <v>60</v>
      </c>
      <c r="AO5" s="1" t="s">
        <v>60</v>
      </c>
      <c r="AP5" s="1" t="s">
        <v>60</v>
      </c>
      <c r="AQ5" s="1" t="s">
        <v>60</v>
      </c>
      <c r="AR5" s="1" t="s">
        <v>60</v>
      </c>
      <c r="AS5" s="1" t="s">
        <v>60</v>
      </c>
      <c r="AT5" s="1" t="s">
        <v>60</v>
      </c>
      <c r="AU5" s="1" t="s">
        <v>60</v>
      </c>
      <c r="AV5" s="1">
        <v>47</v>
      </c>
      <c r="AW5" s="1" t="s">
        <v>72</v>
      </c>
      <c r="AX5" s="1">
        <v>1</v>
      </c>
      <c r="AY5" s="1">
        <v>1</v>
      </c>
      <c r="AZ5" s="1">
        <v>0</v>
      </c>
      <c r="BA5" s="1">
        <v>2862.12</v>
      </c>
      <c r="BB5" s="1">
        <v>3148.33</v>
      </c>
      <c r="BC5" s="1" t="s">
        <v>73</v>
      </c>
      <c r="BD5" s="1" t="b">
        <v>0</v>
      </c>
    </row>
    <row r="6" spans="1:56" ht="17.25" x14ac:dyDescent="0.3">
      <c r="A6" s="1">
        <v>3482</v>
      </c>
      <c r="B6" s="1">
        <v>70</v>
      </c>
      <c r="C6" s="1" t="s">
        <v>76</v>
      </c>
      <c r="D6" s="1" t="s">
        <v>60</v>
      </c>
      <c r="E6" s="1" t="s">
        <v>69</v>
      </c>
      <c r="F6" s="1" t="s">
        <v>69</v>
      </c>
      <c r="G6" s="1" t="s">
        <v>61</v>
      </c>
      <c r="H6" s="1">
        <v>3148.33</v>
      </c>
      <c r="I6" s="1">
        <v>286.20999999999998</v>
      </c>
      <c r="J6" s="1">
        <v>2862.12</v>
      </c>
      <c r="K6" s="1">
        <v>0</v>
      </c>
      <c r="L6" s="1" t="b">
        <v>0</v>
      </c>
      <c r="M6" s="1">
        <v>3148.33</v>
      </c>
      <c r="N6" s="1" t="s">
        <v>70</v>
      </c>
      <c r="O6" s="1" t="b">
        <v>0</v>
      </c>
      <c r="P6" s="1" t="b">
        <v>0</v>
      </c>
      <c r="Q6" s="1" t="b">
        <v>0</v>
      </c>
      <c r="R6" s="1" t="s">
        <v>60</v>
      </c>
      <c r="S6" s="1" t="s">
        <v>70</v>
      </c>
      <c r="T6" s="1" t="b">
        <v>0</v>
      </c>
      <c r="U6" s="1" t="s">
        <v>60</v>
      </c>
      <c r="V6" s="1" t="s">
        <v>57</v>
      </c>
      <c r="W6" s="1" t="s">
        <v>60</v>
      </c>
      <c r="X6" s="1" t="s">
        <v>58</v>
      </c>
      <c r="Y6" s="1" t="s">
        <v>71</v>
      </c>
      <c r="Z6" s="1" t="s">
        <v>66</v>
      </c>
      <c r="AA6" s="1">
        <v>2</v>
      </c>
      <c r="AB6" s="1" t="b">
        <v>0</v>
      </c>
      <c r="AC6" s="1" t="b">
        <v>0</v>
      </c>
      <c r="AD6" s="1" t="b">
        <v>0</v>
      </c>
      <c r="AE6" s="1" t="b">
        <v>1</v>
      </c>
      <c r="AF6" s="1" t="b">
        <v>0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s">
        <v>60</v>
      </c>
      <c r="AM6" s="1" t="s">
        <v>60</v>
      </c>
      <c r="AN6" s="1" t="s">
        <v>60</v>
      </c>
      <c r="AO6" s="1" t="s">
        <v>60</v>
      </c>
      <c r="AP6" s="1" t="s">
        <v>60</v>
      </c>
      <c r="AQ6" s="1" t="s">
        <v>60</v>
      </c>
      <c r="AR6" s="1" t="s">
        <v>60</v>
      </c>
      <c r="AS6" s="1" t="s">
        <v>60</v>
      </c>
      <c r="AT6" s="1" t="s">
        <v>60</v>
      </c>
      <c r="AU6" s="1" t="s">
        <v>60</v>
      </c>
      <c r="AV6" s="1">
        <v>47</v>
      </c>
      <c r="AW6" s="1" t="s">
        <v>72</v>
      </c>
      <c r="AX6" s="1">
        <v>1</v>
      </c>
      <c r="AY6" s="1">
        <v>1</v>
      </c>
      <c r="AZ6" s="1">
        <v>0</v>
      </c>
      <c r="BA6" s="1">
        <v>2862.12</v>
      </c>
      <c r="BB6" s="1">
        <v>3148.33</v>
      </c>
      <c r="BC6" s="1" t="s">
        <v>73</v>
      </c>
      <c r="BD6" s="1" t="b">
        <v>0</v>
      </c>
    </row>
    <row r="7" spans="1:56" ht="17.25" x14ac:dyDescent="0.3">
      <c r="A7" s="1">
        <v>3484</v>
      </c>
      <c r="B7" s="1">
        <v>70</v>
      </c>
      <c r="C7" s="1" t="s">
        <v>77</v>
      </c>
      <c r="D7" s="1" t="s">
        <v>60</v>
      </c>
      <c r="E7" s="1" t="s">
        <v>69</v>
      </c>
      <c r="F7" s="1" t="s">
        <v>69</v>
      </c>
      <c r="G7" s="1" t="s">
        <v>61</v>
      </c>
      <c r="H7" s="1">
        <v>3148.33</v>
      </c>
      <c r="I7" s="1">
        <v>286.20999999999998</v>
      </c>
      <c r="J7" s="1">
        <v>2862.12</v>
      </c>
      <c r="K7" s="1">
        <v>0</v>
      </c>
      <c r="L7" s="1" t="b">
        <v>0</v>
      </c>
      <c r="M7" s="1">
        <v>3148.33</v>
      </c>
      <c r="N7" s="1" t="s">
        <v>70</v>
      </c>
      <c r="O7" s="1" t="b">
        <v>0</v>
      </c>
      <c r="P7" s="1" t="b">
        <v>0</v>
      </c>
      <c r="Q7" s="1" t="b">
        <v>0</v>
      </c>
      <c r="R7" s="1" t="s">
        <v>60</v>
      </c>
      <c r="S7" s="1" t="s">
        <v>70</v>
      </c>
      <c r="T7" s="1" t="b">
        <v>0</v>
      </c>
      <c r="U7" s="1" t="s">
        <v>60</v>
      </c>
      <c r="V7" s="1" t="s">
        <v>57</v>
      </c>
      <c r="W7" s="1" t="s">
        <v>60</v>
      </c>
      <c r="X7" s="1" t="s">
        <v>58</v>
      </c>
      <c r="Y7" s="1" t="s">
        <v>71</v>
      </c>
      <c r="Z7" s="1" t="s">
        <v>66</v>
      </c>
      <c r="AA7" s="1">
        <v>2</v>
      </c>
      <c r="AB7" s="1" t="b">
        <v>0</v>
      </c>
      <c r="AC7" s="1" t="b">
        <v>0</v>
      </c>
      <c r="AD7" s="1" t="b">
        <v>0</v>
      </c>
      <c r="AE7" s="1" t="b">
        <v>1</v>
      </c>
      <c r="AF7" s="1" t="b">
        <v>0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s">
        <v>60</v>
      </c>
      <c r="AM7" s="1" t="s">
        <v>60</v>
      </c>
      <c r="AN7" s="1" t="s">
        <v>60</v>
      </c>
      <c r="AO7" s="1" t="s">
        <v>60</v>
      </c>
      <c r="AP7" s="1" t="s">
        <v>60</v>
      </c>
      <c r="AQ7" s="1" t="s">
        <v>60</v>
      </c>
      <c r="AR7" s="1" t="s">
        <v>60</v>
      </c>
      <c r="AS7" s="1" t="s">
        <v>60</v>
      </c>
      <c r="AT7" s="1" t="s">
        <v>60</v>
      </c>
      <c r="AU7" s="1" t="s">
        <v>60</v>
      </c>
      <c r="AV7" s="1">
        <v>47</v>
      </c>
      <c r="AW7" s="1" t="s">
        <v>72</v>
      </c>
      <c r="AX7" s="1">
        <v>1</v>
      </c>
      <c r="AY7" s="1">
        <v>1</v>
      </c>
      <c r="AZ7" s="1">
        <v>0</v>
      </c>
      <c r="BA7" s="1">
        <v>2862.12</v>
      </c>
      <c r="BB7" s="1">
        <v>3148.33</v>
      </c>
      <c r="BC7" s="1" t="s">
        <v>73</v>
      </c>
      <c r="BD7" s="1" t="b">
        <v>0</v>
      </c>
    </row>
    <row r="8" spans="1:56" ht="17.25" x14ac:dyDescent="0.3">
      <c r="A8" s="1">
        <v>3486</v>
      </c>
      <c r="B8" s="1">
        <v>70</v>
      </c>
      <c r="C8" s="1" t="s">
        <v>78</v>
      </c>
      <c r="D8" s="1" t="s">
        <v>60</v>
      </c>
      <c r="E8" s="1" t="s">
        <v>69</v>
      </c>
      <c r="F8" s="1" t="s">
        <v>69</v>
      </c>
      <c r="G8" s="1" t="s">
        <v>61</v>
      </c>
      <c r="H8" s="1">
        <v>3148.33</v>
      </c>
      <c r="I8" s="1">
        <v>286.20999999999998</v>
      </c>
      <c r="J8" s="1">
        <v>2862.12</v>
      </c>
      <c r="K8" s="1">
        <v>0</v>
      </c>
      <c r="L8" s="1" t="b">
        <v>0</v>
      </c>
      <c r="M8" s="1">
        <v>3148.33</v>
      </c>
      <c r="N8" s="1" t="s">
        <v>70</v>
      </c>
      <c r="O8" s="1" t="b">
        <v>0</v>
      </c>
      <c r="P8" s="1" t="b">
        <v>0</v>
      </c>
      <c r="Q8" s="1" t="b">
        <v>0</v>
      </c>
      <c r="R8" s="1" t="s">
        <v>60</v>
      </c>
      <c r="S8" s="1" t="s">
        <v>70</v>
      </c>
      <c r="T8" s="1" t="b">
        <v>0</v>
      </c>
      <c r="U8" s="1" t="s">
        <v>60</v>
      </c>
      <c r="V8" s="1" t="s">
        <v>57</v>
      </c>
      <c r="W8" s="1" t="s">
        <v>60</v>
      </c>
      <c r="X8" s="1" t="s">
        <v>58</v>
      </c>
      <c r="Y8" s="1" t="s">
        <v>71</v>
      </c>
      <c r="Z8" s="1" t="s">
        <v>66</v>
      </c>
      <c r="AA8" s="1">
        <v>2</v>
      </c>
      <c r="AB8" s="1" t="b">
        <v>0</v>
      </c>
      <c r="AC8" s="1" t="b">
        <v>0</v>
      </c>
      <c r="AD8" s="1" t="b">
        <v>0</v>
      </c>
      <c r="AE8" s="1" t="b">
        <v>1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 t="b">
        <v>0</v>
      </c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Q8" s="1" t="s">
        <v>60</v>
      </c>
      <c r="AR8" s="1" t="s">
        <v>60</v>
      </c>
      <c r="AS8" s="1" t="s">
        <v>60</v>
      </c>
      <c r="AT8" s="1" t="s">
        <v>60</v>
      </c>
      <c r="AU8" s="1" t="s">
        <v>60</v>
      </c>
      <c r="AV8" s="1">
        <v>47</v>
      </c>
      <c r="AW8" s="1" t="s">
        <v>72</v>
      </c>
      <c r="AX8" s="1">
        <v>1</v>
      </c>
      <c r="AY8" s="1">
        <v>1</v>
      </c>
      <c r="AZ8" s="1">
        <v>0</v>
      </c>
      <c r="BA8" s="1">
        <v>2862.12</v>
      </c>
      <c r="BB8" s="1">
        <v>3148.33</v>
      </c>
      <c r="BC8" s="1" t="s">
        <v>73</v>
      </c>
      <c r="BD8" s="1" t="b">
        <v>0</v>
      </c>
    </row>
    <row r="9" spans="1:56" ht="17.25" x14ac:dyDescent="0.3">
      <c r="A9" s="1">
        <v>3488</v>
      </c>
      <c r="B9" s="1">
        <v>70</v>
      </c>
      <c r="C9" s="1" t="s">
        <v>79</v>
      </c>
      <c r="D9" s="1" t="s">
        <v>60</v>
      </c>
      <c r="E9" s="1" t="s">
        <v>69</v>
      </c>
      <c r="F9" s="1" t="s">
        <v>69</v>
      </c>
      <c r="G9" s="1" t="s">
        <v>61</v>
      </c>
      <c r="H9" s="1">
        <v>3148.33</v>
      </c>
      <c r="I9" s="1">
        <v>286.20999999999998</v>
      </c>
      <c r="J9" s="1">
        <v>2862.12</v>
      </c>
      <c r="K9" s="1">
        <v>0</v>
      </c>
      <c r="L9" s="1" t="b">
        <v>0</v>
      </c>
      <c r="M9" s="1">
        <v>3148.33</v>
      </c>
      <c r="N9" s="1" t="s">
        <v>70</v>
      </c>
      <c r="O9" s="1" t="b">
        <v>0</v>
      </c>
      <c r="P9" s="1" t="b">
        <v>0</v>
      </c>
      <c r="Q9" s="1" t="b">
        <v>0</v>
      </c>
      <c r="R9" s="1" t="s">
        <v>60</v>
      </c>
      <c r="S9" s="1" t="s">
        <v>70</v>
      </c>
      <c r="T9" s="1" t="b">
        <v>0</v>
      </c>
      <c r="U9" s="1" t="s">
        <v>60</v>
      </c>
      <c r="V9" s="1" t="s">
        <v>57</v>
      </c>
      <c r="W9" s="1" t="s">
        <v>60</v>
      </c>
      <c r="X9" s="1" t="s">
        <v>58</v>
      </c>
      <c r="Y9" s="1" t="s">
        <v>71</v>
      </c>
      <c r="Z9" s="1" t="s">
        <v>66</v>
      </c>
      <c r="AA9" s="1">
        <v>2</v>
      </c>
      <c r="AB9" s="1" t="b">
        <v>0</v>
      </c>
      <c r="AC9" s="1" t="b">
        <v>0</v>
      </c>
      <c r="AD9" s="1" t="b">
        <v>0</v>
      </c>
      <c r="AE9" s="1" t="b">
        <v>1</v>
      </c>
      <c r="AF9" s="1" t="b">
        <v>0</v>
      </c>
      <c r="AG9" s="1" t="b">
        <v>0</v>
      </c>
      <c r="AH9" s="1" t="b">
        <v>0</v>
      </c>
      <c r="AI9" s="1" t="b">
        <v>0</v>
      </c>
      <c r="AJ9" s="1" t="b">
        <v>0</v>
      </c>
      <c r="AK9" s="1" t="b">
        <v>0</v>
      </c>
      <c r="AL9" s="1" t="s">
        <v>60</v>
      </c>
      <c r="AM9" s="1" t="s">
        <v>60</v>
      </c>
      <c r="AN9" s="1" t="s">
        <v>60</v>
      </c>
      <c r="AO9" s="1" t="s">
        <v>60</v>
      </c>
      <c r="AP9" s="1" t="s">
        <v>60</v>
      </c>
      <c r="AQ9" s="1" t="s">
        <v>60</v>
      </c>
      <c r="AR9" s="1" t="s">
        <v>60</v>
      </c>
      <c r="AS9" s="1" t="s">
        <v>60</v>
      </c>
      <c r="AT9" s="1" t="s">
        <v>60</v>
      </c>
      <c r="AU9" s="1" t="s">
        <v>60</v>
      </c>
      <c r="AV9" s="1">
        <v>47</v>
      </c>
      <c r="AW9" s="1" t="s">
        <v>72</v>
      </c>
      <c r="AX9" s="1">
        <v>1</v>
      </c>
      <c r="AY9" s="1">
        <v>1</v>
      </c>
      <c r="AZ9" s="1">
        <v>0</v>
      </c>
      <c r="BA9" s="1">
        <v>2862.12</v>
      </c>
      <c r="BB9" s="1">
        <v>3148.33</v>
      </c>
      <c r="BC9" s="1" t="s">
        <v>73</v>
      </c>
      <c r="BD9" s="1" t="b">
        <v>0</v>
      </c>
    </row>
    <row r="10" spans="1:56" ht="17.25" x14ac:dyDescent="0.3">
      <c r="A10" s="1">
        <v>3490</v>
      </c>
      <c r="B10" s="1">
        <v>70</v>
      </c>
      <c r="C10" s="1" t="s">
        <v>80</v>
      </c>
      <c r="D10" s="1" t="s">
        <v>60</v>
      </c>
      <c r="E10" s="1" t="s">
        <v>69</v>
      </c>
      <c r="F10" s="1" t="s">
        <v>69</v>
      </c>
      <c r="G10" s="1" t="s">
        <v>61</v>
      </c>
      <c r="H10" s="1">
        <v>3148.33</v>
      </c>
      <c r="I10" s="1">
        <v>286.20999999999998</v>
      </c>
      <c r="J10" s="1">
        <v>2862.12</v>
      </c>
      <c r="K10" s="1">
        <v>0</v>
      </c>
      <c r="L10" s="1" t="b">
        <v>0</v>
      </c>
      <c r="M10" s="1">
        <v>3148.33</v>
      </c>
      <c r="N10" s="1" t="s">
        <v>70</v>
      </c>
      <c r="O10" s="1" t="b">
        <v>0</v>
      </c>
      <c r="P10" s="1" t="b">
        <v>0</v>
      </c>
      <c r="Q10" s="1" t="b">
        <v>0</v>
      </c>
      <c r="R10" s="1" t="s">
        <v>60</v>
      </c>
      <c r="S10" s="1" t="s">
        <v>70</v>
      </c>
      <c r="T10" s="1" t="b">
        <v>0</v>
      </c>
      <c r="U10" s="1" t="s">
        <v>60</v>
      </c>
      <c r="V10" s="1" t="s">
        <v>57</v>
      </c>
      <c r="W10" s="1" t="s">
        <v>60</v>
      </c>
      <c r="X10" s="1" t="s">
        <v>58</v>
      </c>
      <c r="Y10" s="1" t="s">
        <v>71</v>
      </c>
      <c r="Z10" s="1" t="s">
        <v>66</v>
      </c>
      <c r="AA10" s="1">
        <v>2</v>
      </c>
      <c r="AB10" s="1" t="b">
        <v>0</v>
      </c>
      <c r="AC10" s="1" t="b">
        <v>0</v>
      </c>
      <c r="AD10" s="1" t="b">
        <v>0</v>
      </c>
      <c r="AE10" s="1" t="b">
        <v>1</v>
      </c>
      <c r="AF10" s="1" t="b">
        <v>0</v>
      </c>
      <c r="AG10" s="1" t="b">
        <v>0</v>
      </c>
      <c r="AH10" s="1" t="b">
        <v>0</v>
      </c>
      <c r="AI10" s="1" t="b">
        <v>0</v>
      </c>
      <c r="AJ10" s="1" t="b">
        <v>0</v>
      </c>
      <c r="AK10" s="1" t="b">
        <v>0</v>
      </c>
      <c r="AL10" s="1" t="s">
        <v>60</v>
      </c>
      <c r="AM10" s="1" t="s">
        <v>60</v>
      </c>
      <c r="AN10" s="1" t="s">
        <v>60</v>
      </c>
      <c r="AO10" s="1" t="s">
        <v>60</v>
      </c>
      <c r="AP10" s="1" t="s">
        <v>60</v>
      </c>
      <c r="AQ10" s="1" t="s">
        <v>60</v>
      </c>
      <c r="AR10" s="1" t="s">
        <v>60</v>
      </c>
      <c r="AS10" s="1" t="s">
        <v>60</v>
      </c>
      <c r="AT10" s="1" t="s">
        <v>60</v>
      </c>
      <c r="AU10" s="1" t="s">
        <v>60</v>
      </c>
      <c r="AV10" s="1">
        <v>47</v>
      </c>
      <c r="AW10" s="1" t="s">
        <v>72</v>
      </c>
      <c r="AX10" s="1">
        <v>1</v>
      </c>
      <c r="AY10" s="1">
        <v>1</v>
      </c>
      <c r="AZ10" s="1">
        <v>0</v>
      </c>
      <c r="BA10" s="1">
        <v>2862.12</v>
      </c>
      <c r="BB10" s="1">
        <v>3148.33</v>
      </c>
      <c r="BC10" s="1" t="s">
        <v>73</v>
      </c>
      <c r="BD10" s="1" t="b">
        <v>0</v>
      </c>
    </row>
    <row r="11" spans="1:56" ht="17.25" x14ac:dyDescent="0.3">
      <c r="A11" s="1">
        <v>3492</v>
      </c>
      <c r="B11" s="1">
        <v>70</v>
      </c>
      <c r="C11" s="1" t="s">
        <v>81</v>
      </c>
      <c r="D11" s="1" t="s">
        <v>60</v>
      </c>
      <c r="E11" s="1" t="s">
        <v>69</v>
      </c>
      <c r="F11" s="1" t="s">
        <v>69</v>
      </c>
      <c r="G11" s="1" t="s">
        <v>61</v>
      </c>
      <c r="H11" s="1">
        <v>3148.33</v>
      </c>
      <c r="I11" s="1">
        <v>286.20999999999998</v>
      </c>
      <c r="J11" s="1">
        <v>2862.12</v>
      </c>
      <c r="K11" s="1">
        <v>0</v>
      </c>
      <c r="L11" s="1" t="b">
        <v>0</v>
      </c>
      <c r="M11" s="1">
        <v>3148.33</v>
      </c>
      <c r="N11" s="1" t="s">
        <v>70</v>
      </c>
      <c r="O11" s="1" t="b">
        <v>0</v>
      </c>
      <c r="P11" s="1" t="b">
        <v>0</v>
      </c>
      <c r="Q11" s="1" t="b">
        <v>0</v>
      </c>
      <c r="R11" s="1" t="s">
        <v>60</v>
      </c>
      <c r="S11" s="1" t="s">
        <v>70</v>
      </c>
      <c r="T11" s="1" t="b">
        <v>0</v>
      </c>
      <c r="U11" s="1" t="s">
        <v>60</v>
      </c>
      <c r="V11" s="1" t="s">
        <v>57</v>
      </c>
      <c r="W11" s="1" t="s">
        <v>60</v>
      </c>
      <c r="X11" s="1" t="s">
        <v>58</v>
      </c>
      <c r="Y11" s="1" t="s">
        <v>71</v>
      </c>
      <c r="Z11" s="1" t="s">
        <v>66</v>
      </c>
      <c r="AA11" s="1">
        <v>2</v>
      </c>
      <c r="AB11" s="1" t="b">
        <v>0</v>
      </c>
      <c r="AC11" s="1" t="b">
        <v>0</v>
      </c>
      <c r="AD11" s="1" t="b">
        <v>0</v>
      </c>
      <c r="AE11" s="1" t="b">
        <v>1</v>
      </c>
      <c r="AF11" s="1" t="b">
        <v>0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0</v>
      </c>
      <c r="AL11" s="1" t="s">
        <v>60</v>
      </c>
      <c r="AM11" s="1" t="s">
        <v>60</v>
      </c>
      <c r="AN11" s="1" t="s">
        <v>60</v>
      </c>
      <c r="AO11" s="1" t="s">
        <v>60</v>
      </c>
      <c r="AP11" s="1" t="s">
        <v>60</v>
      </c>
      <c r="AQ11" s="1" t="s">
        <v>60</v>
      </c>
      <c r="AR11" s="1" t="s">
        <v>60</v>
      </c>
      <c r="AS11" s="1" t="s">
        <v>60</v>
      </c>
      <c r="AT11" s="1" t="s">
        <v>60</v>
      </c>
      <c r="AU11" s="1" t="s">
        <v>60</v>
      </c>
      <c r="AV11" s="1">
        <v>47</v>
      </c>
      <c r="AW11" s="1" t="s">
        <v>72</v>
      </c>
      <c r="AX11" s="1">
        <v>1</v>
      </c>
      <c r="AY11" s="1">
        <v>1</v>
      </c>
      <c r="AZ11" s="1">
        <v>0</v>
      </c>
      <c r="BA11" s="1">
        <v>2862.12</v>
      </c>
      <c r="BB11" s="1">
        <v>3148.33</v>
      </c>
      <c r="BC11" s="1" t="s">
        <v>73</v>
      </c>
      <c r="BD11" s="1" t="b">
        <v>0</v>
      </c>
    </row>
    <row r="12" spans="1:56" ht="17.25" x14ac:dyDescent="0.3">
      <c r="A12" s="1">
        <v>3494</v>
      </c>
      <c r="B12" s="1">
        <v>70</v>
      </c>
      <c r="C12" s="1" t="s">
        <v>82</v>
      </c>
      <c r="D12" s="1" t="s">
        <v>60</v>
      </c>
      <c r="E12" s="1" t="s">
        <v>69</v>
      </c>
      <c r="F12" s="1" t="s">
        <v>69</v>
      </c>
      <c r="G12" s="1" t="s">
        <v>61</v>
      </c>
      <c r="H12" s="1">
        <v>3148.33</v>
      </c>
      <c r="I12" s="1">
        <v>286.20999999999998</v>
      </c>
      <c r="J12" s="1">
        <v>2862.12</v>
      </c>
      <c r="K12" s="1">
        <v>0</v>
      </c>
      <c r="L12" s="1" t="b">
        <v>0</v>
      </c>
      <c r="M12" s="1">
        <v>3148.33</v>
      </c>
      <c r="N12" s="1" t="s">
        <v>70</v>
      </c>
      <c r="O12" s="1" t="b">
        <v>0</v>
      </c>
      <c r="P12" s="1" t="b">
        <v>0</v>
      </c>
      <c r="Q12" s="1" t="b">
        <v>0</v>
      </c>
      <c r="R12" s="1" t="s">
        <v>60</v>
      </c>
      <c r="S12" s="1" t="s">
        <v>70</v>
      </c>
      <c r="T12" s="1" t="b">
        <v>0</v>
      </c>
      <c r="U12" s="1" t="s">
        <v>60</v>
      </c>
      <c r="V12" s="1" t="s">
        <v>57</v>
      </c>
      <c r="W12" s="1" t="s">
        <v>60</v>
      </c>
      <c r="X12" s="1" t="s">
        <v>58</v>
      </c>
      <c r="Y12" s="1" t="s">
        <v>71</v>
      </c>
      <c r="Z12" s="1" t="s">
        <v>66</v>
      </c>
      <c r="AA12" s="1">
        <v>2</v>
      </c>
      <c r="AB12" s="1" t="b">
        <v>0</v>
      </c>
      <c r="AC12" s="1" t="b">
        <v>0</v>
      </c>
      <c r="AD12" s="1" t="b">
        <v>0</v>
      </c>
      <c r="AE12" s="1" t="b">
        <v>1</v>
      </c>
      <c r="AF12" s="1" t="b">
        <v>0</v>
      </c>
      <c r="AG12" s="1" t="b">
        <v>0</v>
      </c>
      <c r="AH12" s="1" t="b">
        <v>0</v>
      </c>
      <c r="AI12" s="1" t="b">
        <v>0</v>
      </c>
      <c r="AJ12" s="1" t="b">
        <v>0</v>
      </c>
      <c r="AK12" s="1" t="b">
        <v>0</v>
      </c>
      <c r="AL12" s="1" t="s">
        <v>60</v>
      </c>
      <c r="AM12" s="1" t="s">
        <v>60</v>
      </c>
      <c r="AN12" s="1" t="s">
        <v>60</v>
      </c>
      <c r="AO12" s="1" t="s">
        <v>60</v>
      </c>
      <c r="AP12" s="1" t="s">
        <v>60</v>
      </c>
      <c r="AQ12" s="1" t="s">
        <v>60</v>
      </c>
      <c r="AR12" s="1" t="s">
        <v>60</v>
      </c>
      <c r="AS12" s="1" t="s">
        <v>60</v>
      </c>
      <c r="AT12" s="1" t="s">
        <v>60</v>
      </c>
      <c r="AU12" s="1" t="s">
        <v>60</v>
      </c>
      <c r="AV12" s="1">
        <v>47</v>
      </c>
      <c r="AW12" s="1" t="s">
        <v>72</v>
      </c>
      <c r="AX12" s="1">
        <v>1</v>
      </c>
      <c r="AY12" s="1">
        <v>1</v>
      </c>
      <c r="AZ12" s="1">
        <v>0</v>
      </c>
      <c r="BA12" s="1">
        <v>2862.12</v>
      </c>
      <c r="BB12" s="1">
        <v>3148.33</v>
      </c>
      <c r="BC12" s="1" t="s">
        <v>73</v>
      </c>
      <c r="BD12" s="1" t="b">
        <v>0</v>
      </c>
    </row>
    <row r="13" spans="1:56" ht="17.25" x14ac:dyDescent="0.3">
      <c r="A13" s="1">
        <v>3496</v>
      </c>
      <c r="B13" s="1">
        <v>70</v>
      </c>
      <c r="C13" s="1" t="s">
        <v>83</v>
      </c>
      <c r="D13" s="1" t="s">
        <v>60</v>
      </c>
      <c r="E13" s="1" t="s">
        <v>69</v>
      </c>
      <c r="F13" s="1" t="s">
        <v>69</v>
      </c>
      <c r="G13" s="1" t="s">
        <v>61</v>
      </c>
      <c r="H13" s="1">
        <v>3148.33</v>
      </c>
      <c r="I13" s="1">
        <v>286.20999999999998</v>
      </c>
      <c r="J13" s="1">
        <v>2862.12</v>
      </c>
      <c r="K13" s="1">
        <v>0</v>
      </c>
      <c r="L13" s="1" t="b">
        <v>0</v>
      </c>
      <c r="M13" s="1">
        <v>3148.33</v>
      </c>
      <c r="N13" s="1" t="s">
        <v>70</v>
      </c>
      <c r="O13" s="1" t="b">
        <v>0</v>
      </c>
      <c r="P13" s="1" t="b">
        <v>0</v>
      </c>
      <c r="Q13" s="1" t="b">
        <v>0</v>
      </c>
      <c r="R13" s="1" t="s">
        <v>60</v>
      </c>
      <c r="S13" s="1" t="s">
        <v>70</v>
      </c>
      <c r="T13" s="1" t="b">
        <v>0</v>
      </c>
      <c r="U13" s="1" t="s">
        <v>60</v>
      </c>
      <c r="V13" s="1" t="s">
        <v>57</v>
      </c>
      <c r="W13" s="1" t="s">
        <v>60</v>
      </c>
      <c r="X13" s="1" t="s">
        <v>58</v>
      </c>
      <c r="Y13" s="1" t="s">
        <v>71</v>
      </c>
      <c r="Z13" s="1" t="s">
        <v>66</v>
      </c>
      <c r="AA13" s="1">
        <v>2</v>
      </c>
      <c r="AB13" s="1" t="b">
        <v>0</v>
      </c>
      <c r="AC13" s="1" t="b">
        <v>0</v>
      </c>
      <c r="AD13" s="1" t="b">
        <v>0</v>
      </c>
      <c r="AE13" s="1" t="b">
        <v>1</v>
      </c>
      <c r="AF13" s="1" t="b">
        <v>0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s">
        <v>60</v>
      </c>
      <c r="AM13" s="1" t="s">
        <v>60</v>
      </c>
      <c r="AN13" s="1" t="s">
        <v>60</v>
      </c>
      <c r="AO13" s="1" t="s">
        <v>60</v>
      </c>
      <c r="AP13" s="1" t="s">
        <v>60</v>
      </c>
      <c r="AQ13" s="1" t="s">
        <v>60</v>
      </c>
      <c r="AR13" s="1" t="s">
        <v>60</v>
      </c>
      <c r="AS13" s="1" t="s">
        <v>60</v>
      </c>
      <c r="AT13" s="1" t="s">
        <v>60</v>
      </c>
      <c r="AU13" s="1" t="s">
        <v>60</v>
      </c>
      <c r="AV13" s="1">
        <v>47</v>
      </c>
      <c r="AW13" s="1" t="s">
        <v>72</v>
      </c>
      <c r="AX13" s="1">
        <v>1</v>
      </c>
      <c r="AY13" s="1">
        <v>1</v>
      </c>
      <c r="AZ13" s="1">
        <v>0</v>
      </c>
      <c r="BA13" s="1">
        <v>2862.12</v>
      </c>
      <c r="BB13" s="1">
        <v>3148.33</v>
      </c>
      <c r="BC13" s="1" t="s">
        <v>73</v>
      </c>
      <c r="BD13" s="1" t="b">
        <v>0</v>
      </c>
    </row>
    <row r="14" spans="1:56" ht="17.25" x14ac:dyDescent="0.3">
      <c r="A14" s="1">
        <v>3498</v>
      </c>
      <c r="B14" s="1">
        <v>70</v>
      </c>
      <c r="C14" s="1" t="s">
        <v>84</v>
      </c>
      <c r="D14" s="1" t="s">
        <v>60</v>
      </c>
      <c r="E14" s="1" t="s">
        <v>69</v>
      </c>
      <c r="F14" s="1" t="s">
        <v>69</v>
      </c>
      <c r="G14" s="1" t="s">
        <v>61</v>
      </c>
      <c r="H14" s="1">
        <v>3148.33</v>
      </c>
      <c r="I14" s="1">
        <v>286.20999999999998</v>
      </c>
      <c r="J14" s="1">
        <v>2862.12</v>
      </c>
      <c r="K14" s="1">
        <v>0</v>
      </c>
      <c r="L14" s="1" t="b">
        <v>0</v>
      </c>
      <c r="M14" s="1">
        <v>3148.33</v>
      </c>
      <c r="N14" s="1" t="s">
        <v>70</v>
      </c>
      <c r="O14" s="1" t="b">
        <v>0</v>
      </c>
      <c r="P14" s="1" t="b">
        <v>0</v>
      </c>
      <c r="Q14" s="1" t="b">
        <v>0</v>
      </c>
      <c r="R14" s="1" t="s">
        <v>60</v>
      </c>
      <c r="S14" s="1" t="s">
        <v>70</v>
      </c>
      <c r="T14" s="1" t="b">
        <v>0</v>
      </c>
      <c r="U14" s="1" t="s">
        <v>60</v>
      </c>
      <c r="V14" s="1" t="s">
        <v>57</v>
      </c>
      <c r="W14" s="1" t="s">
        <v>60</v>
      </c>
      <c r="X14" s="1" t="s">
        <v>58</v>
      </c>
      <c r="Y14" s="1" t="s">
        <v>71</v>
      </c>
      <c r="Z14" s="1" t="s">
        <v>66</v>
      </c>
      <c r="AA14" s="1">
        <v>2</v>
      </c>
      <c r="AB14" s="1" t="b">
        <v>0</v>
      </c>
      <c r="AC14" s="1" t="b">
        <v>0</v>
      </c>
      <c r="AD14" s="1" t="b">
        <v>0</v>
      </c>
      <c r="AE14" s="1" t="b">
        <v>1</v>
      </c>
      <c r="AF14" s="1" t="b">
        <v>0</v>
      </c>
      <c r="AG14" s="1" t="b">
        <v>0</v>
      </c>
      <c r="AH14" s="1" t="b">
        <v>0</v>
      </c>
      <c r="AI14" s="1" t="b">
        <v>0</v>
      </c>
      <c r="AJ14" s="1" t="b">
        <v>0</v>
      </c>
      <c r="AK14" s="1" t="b">
        <v>0</v>
      </c>
      <c r="AL14" s="1" t="s">
        <v>60</v>
      </c>
      <c r="AM14" s="1" t="s">
        <v>60</v>
      </c>
      <c r="AN14" s="1" t="s">
        <v>60</v>
      </c>
      <c r="AO14" s="1" t="s">
        <v>60</v>
      </c>
      <c r="AP14" s="1" t="s">
        <v>60</v>
      </c>
      <c r="AQ14" s="1" t="s">
        <v>60</v>
      </c>
      <c r="AR14" s="1" t="s">
        <v>60</v>
      </c>
      <c r="AS14" s="1" t="s">
        <v>60</v>
      </c>
      <c r="AT14" s="1" t="s">
        <v>60</v>
      </c>
      <c r="AU14" s="1" t="s">
        <v>60</v>
      </c>
      <c r="AV14" s="1">
        <v>47</v>
      </c>
      <c r="AW14" s="1" t="s">
        <v>72</v>
      </c>
      <c r="AX14" s="1">
        <v>1</v>
      </c>
      <c r="AY14" s="1">
        <v>1</v>
      </c>
      <c r="AZ14" s="1">
        <v>0</v>
      </c>
      <c r="BA14" s="1">
        <v>2862.12</v>
      </c>
      <c r="BB14" s="1">
        <v>3148.33</v>
      </c>
      <c r="BC14" s="1" t="s">
        <v>73</v>
      </c>
      <c r="BD14" s="1" t="b">
        <v>0</v>
      </c>
    </row>
    <row r="15" spans="1:56" ht="17.25" x14ac:dyDescent="0.3">
      <c r="A15" s="1">
        <v>3500</v>
      </c>
      <c r="B15" s="1">
        <v>70</v>
      </c>
      <c r="C15" s="1" t="s">
        <v>85</v>
      </c>
      <c r="D15" s="1" t="s">
        <v>60</v>
      </c>
      <c r="E15" s="1" t="s">
        <v>69</v>
      </c>
      <c r="F15" s="1" t="s">
        <v>69</v>
      </c>
      <c r="G15" s="1" t="s">
        <v>61</v>
      </c>
      <c r="H15" s="1">
        <v>3148.33</v>
      </c>
      <c r="I15" s="1">
        <v>286.20999999999998</v>
      </c>
      <c r="J15" s="1">
        <v>2862.12</v>
      </c>
      <c r="K15" s="1">
        <v>0</v>
      </c>
      <c r="L15" s="1" t="b">
        <v>0</v>
      </c>
      <c r="M15" s="1">
        <v>3148.33</v>
      </c>
      <c r="N15" s="1" t="s">
        <v>70</v>
      </c>
      <c r="O15" s="1" t="b">
        <v>0</v>
      </c>
      <c r="P15" s="1" t="b">
        <v>0</v>
      </c>
      <c r="Q15" s="1" t="b">
        <v>0</v>
      </c>
      <c r="R15" s="1" t="s">
        <v>60</v>
      </c>
      <c r="S15" s="1" t="s">
        <v>70</v>
      </c>
      <c r="T15" s="1" t="b">
        <v>0</v>
      </c>
      <c r="U15" s="1" t="s">
        <v>60</v>
      </c>
      <c r="V15" s="1" t="s">
        <v>57</v>
      </c>
      <c r="W15" s="1" t="s">
        <v>60</v>
      </c>
      <c r="X15" s="1" t="s">
        <v>58</v>
      </c>
      <c r="Y15" s="1" t="s">
        <v>71</v>
      </c>
      <c r="Z15" s="1" t="s">
        <v>66</v>
      </c>
      <c r="AA15" s="1">
        <v>2</v>
      </c>
      <c r="AB15" s="1" t="b">
        <v>0</v>
      </c>
      <c r="AC15" s="1" t="b">
        <v>0</v>
      </c>
      <c r="AD15" s="1" t="b">
        <v>0</v>
      </c>
      <c r="AE15" s="1" t="b">
        <v>1</v>
      </c>
      <c r="AF15" s="1" t="b">
        <v>0</v>
      </c>
      <c r="AG15" s="1" t="b">
        <v>0</v>
      </c>
      <c r="AH15" s="1" t="b">
        <v>0</v>
      </c>
      <c r="AI15" s="1" t="b">
        <v>0</v>
      </c>
      <c r="AJ15" s="1" t="b">
        <v>0</v>
      </c>
      <c r="AK15" s="1" t="b">
        <v>0</v>
      </c>
      <c r="AL15" s="1" t="s">
        <v>60</v>
      </c>
      <c r="AM15" s="1" t="s">
        <v>60</v>
      </c>
      <c r="AN15" s="1" t="s">
        <v>60</v>
      </c>
      <c r="AO15" s="1" t="s">
        <v>60</v>
      </c>
      <c r="AP15" s="1" t="s">
        <v>60</v>
      </c>
      <c r="AQ15" s="1" t="s">
        <v>60</v>
      </c>
      <c r="AR15" s="1" t="s">
        <v>60</v>
      </c>
      <c r="AS15" s="1" t="s">
        <v>60</v>
      </c>
      <c r="AT15" s="1" t="s">
        <v>60</v>
      </c>
      <c r="AU15" s="1" t="s">
        <v>60</v>
      </c>
      <c r="AV15" s="1">
        <v>47</v>
      </c>
      <c r="AW15" s="1" t="s">
        <v>72</v>
      </c>
      <c r="AX15" s="1">
        <v>1</v>
      </c>
      <c r="AY15" s="1">
        <v>1</v>
      </c>
      <c r="AZ15" s="1">
        <v>0</v>
      </c>
      <c r="BA15" s="1">
        <v>2862.12</v>
      </c>
      <c r="BB15" s="1">
        <v>3148.33</v>
      </c>
      <c r="BC15" s="1" t="s">
        <v>73</v>
      </c>
      <c r="BD15" s="1" t="b">
        <v>0</v>
      </c>
    </row>
    <row r="16" spans="1:56" ht="17.25" x14ac:dyDescent="0.3">
      <c r="A16" s="1">
        <v>3429</v>
      </c>
      <c r="B16" s="1">
        <v>145</v>
      </c>
      <c r="C16" s="1" t="s">
        <v>86</v>
      </c>
      <c r="D16" s="1" t="s">
        <v>60</v>
      </c>
      <c r="E16" s="1" t="s">
        <v>87</v>
      </c>
      <c r="F16" s="1" t="s">
        <v>87</v>
      </c>
      <c r="G16" s="1" t="s">
        <v>56</v>
      </c>
      <c r="H16" s="1">
        <v>1200</v>
      </c>
      <c r="I16" s="1">
        <v>0</v>
      </c>
      <c r="J16" s="1">
        <v>1200</v>
      </c>
      <c r="K16" s="1">
        <v>0</v>
      </c>
      <c r="L16" s="1" t="b">
        <v>0</v>
      </c>
      <c r="M16" s="1">
        <v>1200</v>
      </c>
      <c r="N16" s="1" t="s">
        <v>65</v>
      </c>
      <c r="O16" s="1" t="b">
        <v>0</v>
      </c>
      <c r="P16" s="1" t="b">
        <v>0</v>
      </c>
      <c r="Q16" s="1" t="b">
        <v>0</v>
      </c>
      <c r="R16" s="1" t="s">
        <v>60</v>
      </c>
      <c r="S16" s="1" t="s">
        <v>88</v>
      </c>
      <c r="T16" s="1" t="b">
        <v>0</v>
      </c>
      <c r="U16" s="1" t="s">
        <v>60</v>
      </c>
      <c r="V16" s="1" t="s">
        <v>57</v>
      </c>
      <c r="W16" s="1" t="s">
        <v>60</v>
      </c>
      <c r="X16" s="1" t="s">
        <v>58</v>
      </c>
      <c r="Y16" s="1" t="s">
        <v>89</v>
      </c>
      <c r="Z16" s="1" t="s">
        <v>90</v>
      </c>
      <c r="AA16" s="1">
        <v>38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1</v>
      </c>
      <c r="AJ16" s="1" t="b">
        <v>0</v>
      </c>
      <c r="AK16" s="1" t="b">
        <v>0</v>
      </c>
      <c r="AL16" s="1" t="s">
        <v>60</v>
      </c>
      <c r="AM16" s="1" t="s">
        <v>60</v>
      </c>
      <c r="AN16" s="1" t="s">
        <v>60</v>
      </c>
      <c r="AO16" s="1" t="s">
        <v>60</v>
      </c>
      <c r="AP16" s="1" t="s">
        <v>60</v>
      </c>
      <c r="AQ16" s="1" t="s">
        <v>60</v>
      </c>
      <c r="AR16" s="1" t="s">
        <v>60</v>
      </c>
      <c r="AS16" s="1" t="s">
        <v>60</v>
      </c>
      <c r="AT16" s="1" t="s">
        <v>60</v>
      </c>
      <c r="AU16" s="1" t="s">
        <v>60</v>
      </c>
      <c r="AV16" s="1">
        <v>806</v>
      </c>
      <c r="AW16" s="1" t="s">
        <v>91</v>
      </c>
      <c r="AX16" s="1">
        <v>1</v>
      </c>
      <c r="AY16" s="1">
        <v>1</v>
      </c>
      <c r="AZ16" s="1">
        <v>0</v>
      </c>
      <c r="BA16" s="1">
        <v>1200</v>
      </c>
      <c r="BB16" s="1">
        <v>1200</v>
      </c>
      <c r="BC16" s="1" t="s">
        <v>92</v>
      </c>
      <c r="BD16" s="1" t="b">
        <v>0</v>
      </c>
    </row>
    <row r="17" spans="1:56" ht="17.25" x14ac:dyDescent="0.3">
      <c r="A17" s="1">
        <v>3501</v>
      </c>
      <c r="B17" s="1">
        <v>151</v>
      </c>
      <c r="C17" s="1" t="s">
        <v>93</v>
      </c>
      <c r="D17" s="1" t="s">
        <v>60</v>
      </c>
      <c r="E17" s="1" t="s">
        <v>94</v>
      </c>
      <c r="F17" s="1" t="s">
        <v>94</v>
      </c>
      <c r="G17" s="1" t="s">
        <v>56</v>
      </c>
      <c r="H17" s="1">
        <v>880</v>
      </c>
      <c r="I17" s="1">
        <v>80</v>
      </c>
      <c r="J17" s="1">
        <v>800</v>
      </c>
      <c r="K17" s="1">
        <v>0</v>
      </c>
      <c r="L17" s="1" t="b">
        <v>0</v>
      </c>
      <c r="M17" s="1">
        <v>880</v>
      </c>
      <c r="N17" s="1" t="s">
        <v>65</v>
      </c>
      <c r="O17" s="1" t="b">
        <v>0</v>
      </c>
      <c r="P17" s="1" t="b">
        <v>0</v>
      </c>
      <c r="Q17" s="1" t="b">
        <v>0</v>
      </c>
      <c r="R17" s="1" t="s">
        <v>60</v>
      </c>
      <c r="S17" s="1" t="s">
        <v>65</v>
      </c>
      <c r="T17" s="1" t="b">
        <v>0</v>
      </c>
      <c r="U17" s="1" t="s">
        <v>60</v>
      </c>
      <c r="V17" s="1" t="s">
        <v>57</v>
      </c>
      <c r="W17" s="1" t="s">
        <v>60</v>
      </c>
      <c r="X17" s="1" t="s">
        <v>58</v>
      </c>
      <c r="Y17" s="1" t="s">
        <v>95</v>
      </c>
      <c r="Z17" s="1" t="s">
        <v>66</v>
      </c>
      <c r="AA17" s="1">
        <v>2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1</v>
      </c>
      <c r="AJ17" s="1" t="b">
        <v>0</v>
      </c>
      <c r="AK17" s="1" t="b">
        <v>0</v>
      </c>
      <c r="AL17" s="1" t="s">
        <v>60</v>
      </c>
      <c r="AM17" s="1" t="s">
        <v>60</v>
      </c>
      <c r="AN17" s="1" t="s">
        <v>60</v>
      </c>
      <c r="AO17" s="1" t="s">
        <v>60</v>
      </c>
      <c r="AP17" s="1" t="s">
        <v>60</v>
      </c>
      <c r="AQ17" s="1" t="s">
        <v>60</v>
      </c>
      <c r="AR17" s="1" t="s">
        <v>60</v>
      </c>
      <c r="AS17" s="1" t="s">
        <v>60</v>
      </c>
      <c r="AT17" s="1" t="s">
        <v>60</v>
      </c>
      <c r="AU17" s="1" t="s">
        <v>60</v>
      </c>
      <c r="AV17" s="1">
        <v>7</v>
      </c>
      <c r="AW17" s="1" t="s">
        <v>96</v>
      </c>
      <c r="AX17" s="1">
        <v>2</v>
      </c>
      <c r="AY17" s="1">
        <v>2</v>
      </c>
      <c r="AZ17" s="1">
        <v>0</v>
      </c>
      <c r="BA17" s="1">
        <v>800</v>
      </c>
      <c r="BB17" s="1">
        <v>880</v>
      </c>
      <c r="BC17" s="1" t="s">
        <v>59</v>
      </c>
      <c r="BD17" s="1" t="b">
        <v>0</v>
      </c>
    </row>
    <row r="18" spans="1:56" ht="17.25" x14ac:dyDescent="0.3">
      <c r="A18" s="1">
        <v>3502</v>
      </c>
      <c r="B18" s="1">
        <v>151</v>
      </c>
      <c r="C18" s="1" t="s">
        <v>97</v>
      </c>
      <c r="D18" s="1" t="s">
        <v>60</v>
      </c>
      <c r="E18" s="1" t="s">
        <v>94</v>
      </c>
      <c r="F18" s="1" t="s">
        <v>94</v>
      </c>
      <c r="G18" s="1" t="s">
        <v>56</v>
      </c>
      <c r="H18" s="1">
        <v>880</v>
      </c>
      <c r="I18" s="1">
        <v>80</v>
      </c>
      <c r="J18" s="1">
        <v>800</v>
      </c>
      <c r="K18" s="1">
        <v>0</v>
      </c>
      <c r="L18" s="1" t="b">
        <v>0</v>
      </c>
      <c r="M18" s="1">
        <v>880</v>
      </c>
      <c r="N18" s="1" t="s">
        <v>65</v>
      </c>
      <c r="O18" s="1" t="b">
        <v>0</v>
      </c>
      <c r="P18" s="1" t="b">
        <v>0</v>
      </c>
      <c r="Q18" s="1" t="b">
        <v>0</v>
      </c>
      <c r="R18" s="1" t="s">
        <v>60</v>
      </c>
      <c r="S18" s="1" t="s">
        <v>65</v>
      </c>
      <c r="T18" s="1" t="b">
        <v>0</v>
      </c>
      <c r="U18" s="1" t="s">
        <v>60</v>
      </c>
      <c r="V18" s="1" t="s">
        <v>57</v>
      </c>
      <c r="W18" s="1" t="s">
        <v>60</v>
      </c>
      <c r="X18" s="1" t="s">
        <v>58</v>
      </c>
      <c r="Y18" s="1" t="s">
        <v>95</v>
      </c>
      <c r="Z18" s="1" t="s">
        <v>66</v>
      </c>
      <c r="AA18" s="1">
        <v>2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1</v>
      </c>
      <c r="AJ18" s="1" t="b">
        <v>0</v>
      </c>
      <c r="AK18" s="1" t="b">
        <v>0</v>
      </c>
      <c r="AL18" s="1" t="s">
        <v>60</v>
      </c>
      <c r="AM18" s="1" t="s">
        <v>60</v>
      </c>
      <c r="AN18" s="1" t="s">
        <v>60</v>
      </c>
      <c r="AO18" s="1" t="s">
        <v>60</v>
      </c>
      <c r="AP18" s="1" t="s">
        <v>60</v>
      </c>
      <c r="AQ18" s="1" t="s">
        <v>60</v>
      </c>
      <c r="AR18" s="1" t="s">
        <v>60</v>
      </c>
      <c r="AS18" s="1" t="s">
        <v>60</v>
      </c>
      <c r="AT18" s="1" t="s">
        <v>60</v>
      </c>
      <c r="AU18" s="1" t="s">
        <v>60</v>
      </c>
      <c r="AV18" s="1">
        <v>7</v>
      </c>
      <c r="AW18" s="1" t="s">
        <v>96</v>
      </c>
      <c r="AX18" s="1">
        <v>2</v>
      </c>
      <c r="AY18" s="1">
        <v>2</v>
      </c>
      <c r="AZ18" s="1">
        <v>0</v>
      </c>
      <c r="BA18" s="1">
        <v>800</v>
      </c>
      <c r="BB18" s="1">
        <v>880</v>
      </c>
      <c r="BC18" s="1" t="s">
        <v>59</v>
      </c>
      <c r="BD18" s="1" t="b">
        <v>0</v>
      </c>
    </row>
    <row r="19" spans="1:56" ht="17.25" x14ac:dyDescent="0.3">
      <c r="A19" s="1">
        <v>3503</v>
      </c>
      <c r="B19" s="1">
        <v>151</v>
      </c>
      <c r="C19" s="1" t="s">
        <v>98</v>
      </c>
      <c r="D19" s="1" t="s">
        <v>60</v>
      </c>
      <c r="E19" s="1" t="s">
        <v>94</v>
      </c>
      <c r="F19" s="1" t="s">
        <v>94</v>
      </c>
      <c r="G19" s="1" t="s">
        <v>56</v>
      </c>
      <c r="H19" s="1">
        <v>880</v>
      </c>
      <c r="I19" s="1">
        <v>80</v>
      </c>
      <c r="J19" s="1">
        <v>800</v>
      </c>
      <c r="K19" s="1">
        <v>0</v>
      </c>
      <c r="L19" s="1" t="b">
        <v>0</v>
      </c>
      <c r="M19" s="1">
        <v>880</v>
      </c>
      <c r="N19" s="1" t="s">
        <v>65</v>
      </c>
      <c r="O19" s="1" t="b">
        <v>0</v>
      </c>
      <c r="P19" s="1" t="b">
        <v>0</v>
      </c>
      <c r="Q19" s="1" t="b">
        <v>0</v>
      </c>
      <c r="R19" s="1" t="s">
        <v>60</v>
      </c>
      <c r="S19" s="1" t="s">
        <v>65</v>
      </c>
      <c r="T19" s="1" t="b">
        <v>0</v>
      </c>
      <c r="U19" s="1" t="s">
        <v>60</v>
      </c>
      <c r="V19" s="1" t="s">
        <v>57</v>
      </c>
      <c r="W19" s="1" t="s">
        <v>60</v>
      </c>
      <c r="X19" s="1" t="s">
        <v>58</v>
      </c>
      <c r="Y19" s="1" t="s">
        <v>95</v>
      </c>
      <c r="Z19" s="1" t="s">
        <v>66</v>
      </c>
      <c r="AA19" s="1">
        <v>2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1</v>
      </c>
      <c r="AJ19" s="1" t="b">
        <v>0</v>
      </c>
      <c r="AK19" s="1" t="b">
        <v>0</v>
      </c>
      <c r="AL19" s="1" t="s">
        <v>60</v>
      </c>
      <c r="AM19" s="1" t="s">
        <v>60</v>
      </c>
      <c r="AN19" s="1" t="s">
        <v>60</v>
      </c>
      <c r="AO19" s="1" t="s">
        <v>60</v>
      </c>
      <c r="AP19" s="1" t="s">
        <v>60</v>
      </c>
      <c r="AQ19" s="1" t="s">
        <v>60</v>
      </c>
      <c r="AR19" s="1" t="s">
        <v>60</v>
      </c>
      <c r="AS19" s="1" t="s">
        <v>60</v>
      </c>
      <c r="AT19" s="1" t="s">
        <v>60</v>
      </c>
      <c r="AU19" s="1" t="s">
        <v>60</v>
      </c>
      <c r="AV19" s="1">
        <v>7</v>
      </c>
      <c r="AW19" s="1" t="s">
        <v>96</v>
      </c>
      <c r="AX19" s="1">
        <v>2</v>
      </c>
      <c r="AY19" s="1">
        <v>2</v>
      </c>
      <c r="AZ19" s="1">
        <v>0</v>
      </c>
      <c r="BA19" s="1">
        <v>800</v>
      </c>
      <c r="BB19" s="1">
        <v>880</v>
      </c>
      <c r="BC19" s="1" t="s">
        <v>59</v>
      </c>
      <c r="BD19" s="1" t="b">
        <v>0</v>
      </c>
    </row>
    <row r="20" spans="1:56" ht="17.25" x14ac:dyDescent="0.3">
      <c r="A20" s="1">
        <v>3504</v>
      </c>
      <c r="B20" s="1">
        <v>130</v>
      </c>
      <c r="C20" s="1" t="s">
        <v>99</v>
      </c>
      <c r="D20" s="1" t="s">
        <v>60</v>
      </c>
      <c r="E20" s="1" t="s">
        <v>100</v>
      </c>
      <c r="F20" s="1" t="s">
        <v>100</v>
      </c>
      <c r="G20" s="1" t="s">
        <v>61</v>
      </c>
      <c r="H20" s="1">
        <v>109.09</v>
      </c>
      <c r="I20" s="1">
        <v>0</v>
      </c>
      <c r="J20" s="1">
        <v>109.09</v>
      </c>
      <c r="K20" s="1">
        <v>0</v>
      </c>
      <c r="L20" s="1" t="b">
        <v>0</v>
      </c>
      <c r="M20" s="1">
        <v>109.09</v>
      </c>
      <c r="N20" s="1" t="s">
        <v>101</v>
      </c>
      <c r="O20" s="1" t="b">
        <v>0</v>
      </c>
      <c r="P20" s="1" t="b">
        <v>0</v>
      </c>
      <c r="Q20" s="1" t="b">
        <v>0</v>
      </c>
      <c r="R20" s="1" t="s">
        <v>60</v>
      </c>
      <c r="S20" s="1" t="s">
        <v>102</v>
      </c>
      <c r="T20" s="1" t="b">
        <v>0</v>
      </c>
      <c r="U20" s="1" t="s">
        <v>60</v>
      </c>
      <c r="V20" s="1" t="s">
        <v>57</v>
      </c>
      <c r="W20" s="1" t="s">
        <v>60</v>
      </c>
      <c r="X20" s="1" t="s">
        <v>58</v>
      </c>
      <c r="Y20" s="1" t="s">
        <v>103</v>
      </c>
      <c r="Z20" s="1" t="s">
        <v>66</v>
      </c>
      <c r="AA20" s="1">
        <v>2</v>
      </c>
      <c r="AB20" s="1" t="b">
        <v>0</v>
      </c>
      <c r="AC20" s="1" t="b">
        <v>0</v>
      </c>
      <c r="AD20" s="1" t="b">
        <v>0</v>
      </c>
      <c r="AE20" s="1" t="b">
        <v>1</v>
      </c>
      <c r="AF20" s="1" t="b">
        <v>0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s">
        <v>60</v>
      </c>
      <c r="AM20" s="1" t="s">
        <v>60</v>
      </c>
      <c r="AN20" s="1" t="s">
        <v>60</v>
      </c>
      <c r="AO20" s="1" t="s">
        <v>60</v>
      </c>
      <c r="AP20" s="1" t="s">
        <v>60</v>
      </c>
      <c r="AQ20" s="1" t="s">
        <v>60</v>
      </c>
      <c r="AR20" s="1" t="s">
        <v>60</v>
      </c>
      <c r="AS20" s="1" t="s">
        <v>60</v>
      </c>
      <c r="AT20" s="1" t="s">
        <v>60</v>
      </c>
      <c r="AU20" s="1" t="s">
        <v>60</v>
      </c>
      <c r="AV20" s="1">
        <v>809</v>
      </c>
      <c r="AW20" s="1" t="s">
        <v>104</v>
      </c>
      <c r="AX20" s="1">
        <v>1</v>
      </c>
      <c r="AY20" s="1">
        <v>1</v>
      </c>
      <c r="AZ20" s="1">
        <v>0</v>
      </c>
      <c r="BA20" s="1">
        <v>109.09</v>
      </c>
      <c r="BB20" s="1">
        <v>109.09</v>
      </c>
      <c r="BC20" s="1" t="s">
        <v>59</v>
      </c>
      <c r="BD20" s="1" t="b">
        <v>0</v>
      </c>
    </row>
    <row r="21" spans="1:56" ht="17.25" x14ac:dyDescent="0.3">
      <c r="A21" s="1">
        <v>3505</v>
      </c>
      <c r="B21" s="1">
        <v>138</v>
      </c>
      <c r="C21" s="1" t="s">
        <v>105</v>
      </c>
      <c r="D21" s="1" t="s">
        <v>60</v>
      </c>
      <c r="E21" s="1" t="s">
        <v>106</v>
      </c>
      <c r="F21" s="1" t="s">
        <v>106</v>
      </c>
      <c r="G21" s="1" t="s">
        <v>56</v>
      </c>
      <c r="H21" s="1">
        <v>2000</v>
      </c>
      <c r="I21" s="1">
        <v>181.82</v>
      </c>
      <c r="J21" s="1">
        <v>1818.18</v>
      </c>
      <c r="K21" s="1">
        <v>0</v>
      </c>
      <c r="L21" s="1" t="b">
        <v>0</v>
      </c>
      <c r="M21" s="1">
        <v>2000</v>
      </c>
      <c r="N21" s="1" t="s">
        <v>101</v>
      </c>
      <c r="O21" s="1" t="b">
        <v>0</v>
      </c>
      <c r="P21" s="1" t="b">
        <v>0</v>
      </c>
      <c r="Q21" s="1" t="b">
        <v>0</v>
      </c>
      <c r="R21" s="1" t="s">
        <v>60</v>
      </c>
      <c r="S21" s="1" t="s">
        <v>101</v>
      </c>
      <c r="T21" s="1" t="b">
        <v>0</v>
      </c>
      <c r="U21" s="1" t="s">
        <v>60</v>
      </c>
      <c r="V21" s="1" t="s">
        <v>107</v>
      </c>
      <c r="W21" s="1" t="s">
        <v>60</v>
      </c>
      <c r="X21" s="1" t="s">
        <v>58</v>
      </c>
      <c r="Y21" s="1" t="s">
        <v>101</v>
      </c>
      <c r="Z21" s="1" t="s">
        <v>108</v>
      </c>
      <c r="AA21" s="1">
        <v>1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  <c r="AI21" s="1" t="b">
        <v>1</v>
      </c>
      <c r="AJ21" s="1" t="b">
        <v>0</v>
      </c>
      <c r="AK21" s="1" t="b">
        <v>0</v>
      </c>
      <c r="AL21" s="1" t="s">
        <v>60</v>
      </c>
      <c r="AM21" s="1" t="s">
        <v>60</v>
      </c>
      <c r="AN21" s="1" t="s">
        <v>60</v>
      </c>
      <c r="AO21" s="1" t="s">
        <v>60</v>
      </c>
      <c r="AP21" s="1" t="s">
        <v>60</v>
      </c>
      <c r="AQ21" s="1" t="s">
        <v>60</v>
      </c>
      <c r="AR21" s="1" t="s">
        <v>60</v>
      </c>
      <c r="AS21" s="1" t="s">
        <v>60</v>
      </c>
      <c r="AT21" s="1" t="s">
        <v>60</v>
      </c>
      <c r="AU21" s="1" t="s">
        <v>60</v>
      </c>
      <c r="AV21" s="1">
        <v>7</v>
      </c>
      <c r="AW21" s="1" t="s">
        <v>96</v>
      </c>
      <c r="AX21" s="1">
        <v>4.43</v>
      </c>
      <c r="AY21" s="1">
        <v>4.43</v>
      </c>
      <c r="AZ21" s="1">
        <v>0</v>
      </c>
      <c r="BA21" s="1">
        <v>0</v>
      </c>
      <c r="BB21" s="1">
        <v>0</v>
      </c>
      <c r="BC21" s="1" t="s">
        <v>59</v>
      </c>
      <c r="BD21" s="1" t="b">
        <v>0</v>
      </c>
    </row>
    <row r="22" spans="1:56" ht="17.25" x14ac:dyDescent="0.3">
      <c r="A22" s="1">
        <v>3505</v>
      </c>
      <c r="B22" s="1">
        <v>138</v>
      </c>
      <c r="C22" s="1" t="s">
        <v>105</v>
      </c>
      <c r="D22" s="1" t="s">
        <v>60</v>
      </c>
      <c r="E22" s="1" t="s">
        <v>106</v>
      </c>
      <c r="F22" s="1" t="s">
        <v>106</v>
      </c>
      <c r="G22" s="1" t="s">
        <v>56</v>
      </c>
      <c r="H22" s="1">
        <v>2000</v>
      </c>
      <c r="I22" s="1">
        <v>181.82</v>
      </c>
      <c r="J22" s="1">
        <v>1818.18</v>
      </c>
      <c r="K22" s="1">
        <v>0</v>
      </c>
      <c r="L22" s="1" t="b">
        <v>0</v>
      </c>
      <c r="M22" s="1">
        <v>2000</v>
      </c>
      <c r="N22" s="1" t="s">
        <v>101</v>
      </c>
      <c r="O22" s="1" t="b">
        <v>0</v>
      </c>
      <c r="P22" s="1" t="b">
        <v>0</v>
      </c>
      <c r="Q22" s="1" t="b">
        <v>0</v>
      </c>
      <c r="R22" s="1" t="s">
        <v>60</v>
      </c>
      <c r="S22" s="1" t="s">
        <v>101</v>
      </c>
      <c r="T22" s="1" t="b">
        <v>0</v>
      </c>
      <c r="U22" s="1" t="s">
        <v>60</v>
      </c>
      <c r="V22" s="1" t="s">
        <v>107</v>
      </c>
      <c r="W22" s="1" t="s">
        <v>60</v>
      </c>
      <c r="X22" s="1" t="s">
        <v>58</v>
      </c>
      <c r="Y22" s="1" t="s">
        <v>101</v>
      </c>
      <c r="Z22" s="1" t="s">
        <v>108</v>
      </c>
      <c r="AA22" s="1">
        <v>1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  <c r="AI22" s="1" t="b">
        <v>1</v>
      </c>
      <c r="AJ22" s="1" t="b">
        <v>0</v>
      </c>
      <c r="AK22" s="1" t="b">
        <v>0</v>
      </c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60</v>
      </c>
      <c r="AQ22" s="1" t="s">
        <v>60</v>
      </c>
      <c r="AR22" s="1" t="s">
        <v>60</v>
      </c>
      <c r="AS22" s="1" t="s">
        <v>60</v>
      </c>
      <c r="AT22" s="1" t="s">
        <v>60</v>
      </c>
      <c r="AU22" s="1" t="s">
        <v>60</v>
      </c>
      <c r="AV22" s="1">
        <v>789</v>
      </c>
      <c r="AW22" s="1" t="s">
        <v>109</v>
      </c>
      <c r="AX22" s="1">
        <v>1</v>
      </c>
      <c r="AY22" s="1">
        <v>1</v>
      </c>
      <c r="AZ22" s="1">
        <v>0</v>
      </c>
      <c r="BA22" s="1">
        <v>0</v>
      </c>
      <c r="BB22" s="1">
        <v>0</v>
      </c>
      <c r="BC22" s="1" t="s">
        <v>59</v>
      </c>
      <c r="BD22" s="1" t="b">
        <v>0</v>
      </c>
    </row>
    <row r="23" spans="1:56" ht="17.25" x14ac:dyDescent="0.3">
      <c r="A23" s="1">
        <v>3505</v>
      </c>
      <c r="B23" s="1">
        <v>138</v>
      </c>
      <c r="C23" s="1" t="s">
        <v>105</v>
      </c>
      <c r="D23" s="1" t="s">
        <v>60</v>
      </c>
      <c r="E23" s="1" t="s">
        <v>106</v>
      </c>
      <c r="F23" s="1" t="s">
        <v>106</v>
      </c>
      <c r="G23" s="1" t="s">
        <v>56</v>
      </c>
      <c r="H23" s="1">
        <v>2000</v>
      </c>
      <c r="I23" s="1">
        <v>181.82</v>
      </c>
      <c r="J23" s="1">
        <v>1818.18</v>
      </c>
      <c r="K23" s="1">
        <v>0</v>
      </c>
      <c r="L23" s="1" t="b">
        <v>0</v>
      </c>
      <c r="M23" s="1">
        <v>2000</v>
      </c>
      <c r="N23" s="1" t="s">
        <v>101</v>
      </c>
      <c r="O23" s="1" t="b">
        <v>0</v>
      </c>
      <c r="P23" s="1" t="b">
        <v>0</v>
      </c>
      <c r="Q23" s="1" t="b">
        <v>0</v>
      </c>
      <c r="R23" s="1" t="s">
        <v>60</v>
      </c>
      <c r="S23" s="1" t="s">
        <v>101</v>
      </c>
      <c r="T23" s="1" t="b">
        <v>0</v>
      </c>
      <c r="U23" s="1" t="s">
        <v>60</v>
      </c>
      <c r="V23" s="1" t="s">
        <v>107</v>
      </c>
      <c r="W23" s="1" t="s">
        <v>60</v>
      </c>
      <c r="X23" s="1" t="s">
        <v>58</v>
      </c>
      <c r="Y23" s="1" t="s">
        <v>101</v>
      </c>
      <c r="Z23" s="1" t="s">
        <v>108</v>
      </c>
      <c r="AA23" s="1">
        <v>1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1</v>
      </c>
      <c r="AJ23" s="1" t="b">
        <v>0</v>
      </c>
      <c r="AK23" s="1" t="b">
        <v>0</v>
      </c>
      <c r="AL23" s="1" t="s">
        <v>60</v>
      </c>
      <c r="AM23" s="1" t="s">
        <v>60</v>
      </c>
      <c r="AN23" s="1" t="s">
        <v>60</v>
      </c>
      <c r="AO23" s="1" t="s">
        <v>60</v>
      </c>
      <c r="AP23" s="1" t="s">
        <v>60</v>
      </c>
      <c r="AQ23" s="1" t="s">
        <v>60</v>
      </c>
      <c r="AR23" s="1" t="s">
        <v>60</v>
      </c>
      <c r="AS23" s="1" t="s">
        <v>60</v>
      </c>
      <c r="AT23" s="1" t="s">
        <v>60</v>
      </c>
      <c r="AU23" s="1" t="s">
        <v>60</v>
      </c>
      <c r="AV23" s="1">
        <v>796</v>
      </c>
      <c r="AW23" s="1" t="s">
        <v>110</v>
      </c>
      <c r="AX23" s="1">
        <v>1</v>
      </c>
      <c r="AY23" s="1">
        <v>1</v>
      </c>
      <c r="AZ23" s="1">
        <v>0</v>
      </c>
      <c r="BA23" s="1">
        <v>1818.18</v>
      </c>
      <c r="BB23" s="1">
        <v>2000</v>
      </c>
      <c r="BC23" s="1" t="s">
        <v>59</v>
      </c>
      <c r="BD23" s="1" t="b">
        <v>0</v>
      </c>
    </row>
    <row r="24" spans="1:56" ht="17.25" x14ac:dyDescent="0.3">
      <c r="A24" s="1">
        <v>3506</v>
      </c>
      <c r="B24" s="1">
        <v>126</v>
      </c>
      <c r="C24" s="1" t="s">
        <v>111</v>
      </c>
      <c r="D24" s="1" t="s">
        <v>60</v>
      </c>
      <c r="E24" s="1" t="s">
        <v>112</v>
      </c>
      <c r="F24" s="1" t="s">
        <v>112</v>
      </c>
      <c r="G24" s="1" t="s">
        <v>56</v>
      </c>
      <c r="H24" s="1">
        <v>119.94</v>
      </c>
      <c r="I24" s="1">
        <v>10.9</v>
      </c>
      <c r="J24" s="1">
        <v>109.04</v>
      </c>
      <c r="K24" s="1">
        <v>0</v>
      </c>
      <c r="L24" s="1" t="b">
        <v>0</v>
      </c>
      <c r="M24" s="1">
        <v>119.94</v>
      </c>
      <c r="N24" s="1" t="s">
        <v>113</v>
      </c>
      <c r="O24" s="1" t="b">
        <v>0</v>
      </c>
      <c r="P24" s="1" t="b">
        <v>0</v>
      </c>
      <c r="Q24" s="1" t="b">
        <v>0</v>
      </c>
      <c r="R24" s="1" t="s">
        <v>60</v>
      </c>
      <c r="S24" s="1" t="s">
        <v>113</v>
      </c>
      <c r="T24" s="1" t="b">
        <v>0</v>
      </c>
      <c r="U24" s="1" t="s">
        <v>60</v>
      </c>
      <c r="V24" s="1" t="s">
        <v>57</v>
      </c>
      <c r="W24" s="1" t="s">
        <v>60</v>
      </c>
      <c r="X24" s="1" t="s">
        <v>58</v>
      </c>
      <c r="Y24" s="1" t="s">
        <v>114</v>
      </c>
      <c r="Z24" s="1" t="s">
        <v>66</v>
      </c>
      <c r="AA24" s="1">
        <v>2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  <c r="AI24" s="1" t="b">
        <v>1</v>
      </c>
      <c r="AJ24" s="1" t="b">
        <v>0</v>
      </c>
      <c r="AK24" s="1" t="b">
        <v>0</v>
      </c>
      <c r="AL24" s="1" t="s">
        <v>60</v>
      </c>
      <c r="AM24" s="1" t="s">
        <v>60</v>
      </c>
      <c r="AN24" s="1" t="s">
        <v>60</v>
      </c>
      <c r="AO24" s="1" t="s">
        <v>60</v>
      </c>
      <c r="AP24" s="1" t="s">
        <v>60</v>
      </c>
      <c r="AQ24" s="1" t="s">
        <v>60</v>
      </c>
      <c r="AR24" s="1" t="s">
        <v>60</v>
      </c>
      <c r="AS24" s="1" t="s">
        <v>60</v>
      </c>
      <c r="AT24" s="1" t="s">
        <v>60</v>
      </c>
      <c r="AU24" s="1" t="s">
        <v>60</v>
      </c>
      <c r="AV24" s="1">
        <v>809</v>
      </c>
      <c r="AW24" s="1" t="s">
        <v>104</v>
      </c>
      <c r="AX24" s="1">
        <v>1</v>
      </c>
      <c r="AY24" s="1">
        <v>1</v>
      </c>
      <c r="AZ24" s="1">
        <v>0</v>
      </c>
      <c r="BA24" s="1">
        <v>109.035455</v>
      </c>
      <c r="BB24" s="1">
        <v>119.94</v>
      </c>
      <c r="BC24" s="1" t="s">
        <v>59</v>
      </c>
      <c r="BD24" s="1" t="b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53FEB-544D-4044-A773-55869B28D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2023-03-13T11:30:00Z</dcterms:modified>
</cp:coreProperties>
</file>