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1" l="1"/>
  <c r="J37" i="1"/>
  <c r="J24" i="1"/>
  <c r="J25" i="1"/>
  <c r="J26" i="1"/>
  <c r="J27" i="1"/>
  <c r="J28" i="1"/>
  <c r="J29" i="1"/>
  <c r="J30" i="1"/>
  <c r="J31" i="1"/>
  <c r="J32" i="1"/>
  <c r="J33" i="1"/>
  <c r="J34" i="1"/>
  <c r="J35" i="1"/>
  <c r="J23" i="1"/>
  <c r="N1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7" i="1"/>
  <c r="O16" i="1"/>
  <c r="P1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B43" i="1"/>
  <c r="B42" i="1"/>
  <c r="B41" i="1"/>
  <c r="B40" i="1"/>
  <c r="B39" i="1"/>
  <c r="B38" i="1"/>
  <c r="F4" i="1"/>
  <c r="E5" i="1"/>
  <c r="F5" i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D36" i="1"/>
  <c r="G36" i="1"/>
  <c r="G37" i="1"/>
  <c r="G38" i="1"/>
  <c r="G39" i="1"/>
  <c r="G40" i="1"/>
  <c r="G41" i="1"/>
  <c r="G42" i="1"/>
  <c r="G43" i="1"/>
  <c r="G44" i="1"/>
  <c r="G2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<sst xmlns="http://schemas.openxmlformats.org/spreadsheetml/2006/main" count="77" uniqueCount="29">
  <si>
    <t>Days left</t>
  </si>
  <si>
    <t>Goal Pages</t>
  </si>
  <si>
    <t>Start</t>
  </si>
  <si>
    <t>End</t>
  </si>
  <si>
    <t>Tdays</t>
  </si>
  <si>
    <t>Tpages</t>
  </si>
  <si>
    <t>PPD</t>
  </si>
  <si>
    <t>Actual Pages</t>
  </si>
  <si>
    <t>Difference</t>
  </si>
  <si>
    <t>Where?</t>
  </si>
  <si>
    <t>2.1.1 Mapping Theory</t>
  </si>
  <si>
    <t>2.1.2 Mapping for DMIs</t>
  </si>
  <si>
    <t>Tuesday</t>
  </si>
  <si>
    <t>Monday</t>
  </si>
  <si>
    <t>Sunday</t>
  </si>
  <si>
    <t>Saturday</t>
  </si>
  <si>
    <t>Friday</t>
  </si>
  <si>
    <t>Thursday</t>
  </si>
  <si>
    <t>Wednesda</t>
  </si>
  <si>
    <t>Written page</t>
  </si>
  <si>
    <t>-</t>
  </si>
  <si>
    <t>2.1.3 libmapper</t>
  </si>
  <si>
    <t>conclusion</t>
  </si>
  <si>
    <t>bround</t>
  </si>
  <si>
    <t>design</t>
  </si>
  <si>
    <t>2.2 data visualization</t>
  </si>
  <si>
    <t>(Design) 2.2 data viz</t>
  </si>
  <si>
    <t>Evaluation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</si>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</sst>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topLeftCell="A4" workbookViewId="0">
      <selection activeCell="C21" sqref="C21"/>
    </sheetView>
  </sheetViews>
  <sheetFormatPr baseColWidth="10" defaultRowHeight="15" x14ac:dyDescent="0"/>
  <cols>
    <col min="7" max="7" width="11.6640625" customWidth="1"/>
    <col min="8" max="8" width="21.83203125" customWidth="1"/>
  </cols>
  <sheetData>
    <row r="1" spans="1:16">
      <c r="B1" t="s">
        <v>0</v>
      </c>
      <c r="D1" t="s">
        <v>1</v>
      </c>
      <c r="E1" t="s">
        <v>7</v>
      </c>
      <c r="F1" t="s">
        <v>19</v>
      </c>
      <c r="G1" t="s">
        <v>8</v>
      </c>
      <c r="H1" t="s">
        <v>9</v>
      </c>
    </row>
    <row r="2" spans="1:16">
      <c r="A2" t="s">
        <v>17</v>
      </c>
      <c r="B2">
        <f t="shared" ref="B2:B43" si="0">B3+1</f>
        <v>42</v>
      </c>
      <c r="C2" s="1">
        <v>41459</v>
      </c>
      <c r="D2">
        <v>28</v>
      </c>
      <c r="E2">
        <v>28</v>
      </c>
      <c r="F2" t="s">
        <v>20</v>
      </c>
      <c r="G2" s="2">
        <f t="shared" ref="G2:G44" si="1">E2-D2</f>
        <v>0</v>
      </c>
      <c r="H2" t="s">
        <v>10</v>
      </c>
      <c r="I2" t="s">
        <v>23</v>
      </c>
    </row>
    <row r="3" spans="1:16">
      <c r="A3" t="s">
        <v>16</v>
      </c>
      <c r="B3">
        <f t="shared" si="0"/>
        <v>41</v>
      </c>
      <c r="C3" s="1">
        <v>41460</v>
      </c>
      <c r="D3" s="2">
        <f t="shared" ref="D3:D36" si="2">D2+P$16</f>
        <v>29.8</v>
      </c>
      <c r="E3">
        <v>28</v>
      </c>
      <c r="F3">
        <f>E3-E2</f>
        <v>0</v>
      </c>
      <c r="G3" s="2">
        <f t="shared" si="1"/>
        <v>-1.8000000000000007</v>
      </c>
      <c r="H3" t="s">
        <v>10</v>
      </c>
    </row>
    <row r="4" spans="1:16">
      <c r="A4" t="s">
        <v>15</v>
      </c>
      <c r="B4">
        <f t="shared" si="0"/>
        <v>40</v>
      </c>
      <c r="C4" s="1">
        <v>41461</v>
      </c>
      <c r="D4" s="2">
        <f t="shared" si="2"/>
        <v>31.6</v>
      </c>
      <c r="E4">
        <v>30</v>
      </c>
      <c r="F4">
        <f>E4-E3</f>
        <v>2</v>
      </c>
      <c r="G4" s="2">
        <f t="shared" si="1"/>
        <v>-1.6000000000000014</v>
      </c>
      <c r="H4" t="s">
        <v>11</v>
      </c>
    </row>
    <row r="5" spans="1:16">
      <c r="A5" t="s">
        <v>14</v>
      </c>
      <c r="B5">
        <f t="shared" si="0"/>
        <v>39</v>
      </c>
      <c r="C5" s="1">
        <v>41462</v>
      </c>
      <c r="D5" s="2">
        <f t="shared" si="2"/>
        <v>33.4</v>
      </c>
      <c r="E5">
        <f>E4</f>
        <v>30</v>
      </c>
      <c r="F5">
        <f>E5-E4</f>
        <v>0</v>
      </c>
      <c r="G5" s="2">
        <f t="shared" si="1"/>
        <v>-3.3999999999999986</v>
      </c>
      <c r="H5" t="s">
        <v>11</v>
      </c>
    </row>
    <row r="6" spans="1:16">
      <c r="A6" t="s">
        <v>13</v>
      </c>
      <c r="B6">
        <f t="shared" si="0"/>
        <v>38</v>
      </c>
      <c r="C6" s="1">
        <v>41463</v>
      </c>
      <c r="D6" s="2">
        <f t="shared" si="2"/>
        <v>35.199999999999996</v>
      </c>
      <c r="E6">
        <v>32</v>
      </c>
      <c r="F6">
        <v>2</v>
      </c>
      <c r="G6" s="2">
        <f t="shared" si="1"/>
        <v>-3.1999999999999957</v>
      </c>
      <c r="H6" t="s">
        <v>11</v>
      </c>
    </row>
    <row r="7" spans="1:16">
      <c r="A7" t="s">
        <v>12</v>
      </c>
      <c r="B7">
        <f t="shared" si="0"/>
        <v>37</v>
      </c>
      <c r="C7" s="1">
        <v>41464</v>
      </c>
      <c r="D7" s="2">
        <f t="shared" si="2"/>
        <v>36.999999999999993</v>
      </c>
      <c r="E7">
        <v>34</v>
      </c>
      <c r="F7">
        <f>E7-E6</f>
        <v>2</v>
      </c>
      <c r="G7" s="2">
        <f t="shared" si="1"/>
        <v>-2.9999999999999929</v>
      </c>
      <c r="H7" t="s">
        <v>21</v>
      </c>
    </row>
    <row r="8" spans="1:16">
      <c r="A8" t="s">
        <v>18</v>
      </c>
      <c r="B8">
        <f t="shared" si="0"/>
        <v>36</v>
      </c>
      <c r="C8" s="1">
        <v>41465</v>
      </c>
      <c r="D8" s="2">
        <f t="shared" si="2"/>
        <v>38.79999999999999</v>
      </c>
      <c r="E8">
        <v>35</v>
      </c>
      <c r="F8">
        <f t="shared" ref="F8:F44" si="3">E8-E7</f>
        <v>1</v>
      </c>
      <c r="G8" s="2">
        <f t="shared" si="1"/>
        <v>-3.7999999999999901</v>
      </c>
      <c r="H8" t="s">
        <v>21</v>
      </c>
    </row>
    <row r="9" spans="1:16">
      <c r="A9" t="s">
        <v>17</v>
      </c>
      <c r="B9">
        <f t="shared" si="0"/>
        <v>35</v>
      </c>
      <c r="C9" s="1">
        <v>41466</v>
      </c>
      <c r="D9" s="2">
        <f t="shared" si="2"/>
        <v>40.599999999999987</v>
      </c>
      <c r="E9">
        <v>36</v>
      </c>
      <c r="F9">
        <f t="shared" si="3"/>
        <v>1</v>
      </c>
      <c r="G9" s="2">
        <f t="shared" si="1"/>
        <v>-4.5999999999999872</v>
      </c>
      <c r="H9" t="s">
        <v>21</v>
      </c>
    </row>
    <row r="10" spans="1:16">
      <c r="A10" t="s">
        <v>16</v>
      </c>
      <c r="B10">
        <f t="shared" si="0"/>
        <v>34</v>
      </c>
      <c r="C10" s="1">
        <v>41467</v>
      </c>
      <c r="D10" s="2">
        <f t="shared" si="2"/>
        <v>42.399999999999984</v>
      </c>
      <c r="E10">
        <v>37</v>
      </c>
      <c r="F10">
        <f t="shared" si="3"/>
        <v>1</v>
      </c>
      <c r="G10" s="2">
        <f t="shared" si="1"/>
        <v>-5.3999999999999844</v>
      </c>
      <c r="H10" t="s">
        <v>21</v>
      </c>
    </row>
    <row r="11" spans="1:16">
      <c r="A11" t="s">
        <v>15</v>
      </c>
      <c r="B11">
        <f t="shared" si="0"/>
        <v>33</v>
      </c>
      <c r="C11" s="1">
        <v>41468</v>
      </c>
      <c r="D11" s="2">
        <f t="shared" si="2"/>
        <v>44.199999999999982</v>
      </c>
      <c r="E11">
        <v>40</v>
      </c>
      <c r="F11">
        <f t="shared" si="3"/>
        <v>3</v>
      </c>
      <c r="G11" s="2">
        <f t="shared" si="1"/>
        <v>-4.1999999999999815</v>
      </c>
      <c r="H11" t="s">
        <v>25</v>
      </c>
    </row>
    <row r="12" spans="1:16">
      <c r="A12" t="s">
        <v>14</v>
      </c>
      <c r="B12">
        <f t="shared" si="0"/>
        <v>32</v>
      </c>
      <c r="C12" s="1">
        <v>41469</v>
      </c>
      <c r="D12" s="2">
        <f t="shared" si="2"/>
        <v>45.999999999999979</v>
      </c>
      <c r="E12">
        <v>40</v>
      </c>
      <c r="F12">
        <f t="shared" si="3"/>
        <v>0</v>
      </c>
      <c r="G12" s="2">
        <f t="shared" si="1"/>
        <v>-5.9999999999999787</v>
      </c>
      <c r="H12" t="s">
        <v>25</v>
      </c>
    </row>
    <row r="13" spans="1:16">
      <c r="A13" t="s">
        <v>13</v>
      </c>
      <c r="B13">
        <f t="shared" si="0"/>
        <v>31</v>
      </c>
      <c r="C13" s="1">
        <v>41470</v>
      </c>
      <c r="D13" s="2">
        <f t="shared" si="2"/>
        <v>47.799999999999976</v>
      </c>
      <c r="E13">
        <v>44</v>
      </c>
      <c r="F13">
        <f t="shared" si="3"/>
        <v>4</v>
      </c>
      <c r="G13" s="2">
        <f t="shared" si="1"/>
        <v>-3.7999999999999758</v>
      </c>
      <c r="H13" t="s">
        <v>26</v>
      </c>
    </row>
    <row r="14" spans="1:16">
      <c r="A14" t="s">
        <v>12</v>
      </c>
      <c r="B14">
        <f t="shared" si="0"/>
        <v>30</v>
      </c>
      <c r="C14" s="1">
        <v>41471</v>
      </c>
      <c r="D14" s="2">
        <f t="shared" si="2"/>
        <v>49.599999999999973</v>
      </c>
      <c r="E14">
        <v>44</v>
      </c>
      <c r="F14">
        <f t="shared" si="3"/>
        <v>0</v>
      </c>
      <c r="G14" s="2">
        <f t="shared" si="1"/>
        <v>-5.599999999999973</v>
      </c>
      <c r="H14" t="s">
        <v>26</v>
      </c>
      <c r="I14" t="s">
        <v>24</v>
      </c>
    </row>
    <row r="15" spans="1:16">
      <c r="A15" t="s">
        <v>18</v>
      </c>
      <c r="B15">
        <f t="shared" si="0"/>
        <v>29</v>
      </c>
      <c r="C15" s="1">
        <v>41472</v>
      </c>
      <c r="D15" s="2">
        <f t="shared" si="2"/>
        <v>51.39999999999997</v>
      </c>
      <c r="E15">
        <v>46</v>
      </c>
      <c r="F15">
        <f t="shared" si="3"/>
        <v>2</v>
      </c>
      <c r="G15" s="2">
        <f t="shared" si="1"/>
        <v>-5.3999999999999702</v>
      </c>
      <c r="H15" t="s">
        <v>26</v>
      </c>
      <c r="L15" t="s">
        <v>2</v>
      </c>
      <c r="M15" t="s">
        <v>3</v>
      </c>
      <c r="N15" t="s">
        <v>4</v>
      </c>
      <c r="O15" t="s">
        <v>5</v>
      </c>
      <c r="P15" t="s">
        <v>6</v>
      </c>
    </row>
    <row r="16" spans="1:16">
      <c r="A16" t="s">
        <v>17</v>
      </c>
      <c r="B16">
        <f t="shared" si="0"/>
        <v>28</v>
      </c>
      <c r="C16" s="1">
        <v>41473</v>
      </c>
      <c r="D16" s="2">
        <f t="shared" si="2"/>
        <v>53.199999999999967</v>
      </c>
      <c r="E16">
        <v>46</v>
      </c>
      <c r="F16">
        <f t="shared" si="3"/>
        <v>0</v>
      </c>
      <c r="G16" s="2">
        <f t="shared" si="1"/>
        <v>-7.1999999999999673</v>
      </c>
      <c r="H16" t="s">
        <v>26</v>
      </c>
      <c r="L16">
        <v>53</v>
      </c>
      <c r="M16">
        <v>80</v>
      </c>
      <c r="N16">
        <f>22-7</f>
        <v>15</v>
      </c>
      <c r="O16">
        <f>M16-L16</f>
        <v>27</v>
      </c>
      <c r="P16">
        <f>O16/N16</f>
        <v>1.8</v>
      </c>
    </row>
    <row r="17" spans="1:10">
      <c r="A17" t="s">
        <v>16</v>
      </c>
      <c r="B17">
        <f t="shared" si="0"/>
        <v>27</v>
      </c>
      <c r="C17" s="1">
        <v>41474</v>
      </c>
      <c r="D17" s="2">
        <f t="shared" si="2"/>
        <v>54.999999999999964</v>
      </c>
      <c r="E17">
        <v>46</v>
      </c>
      <c r="F17">
        <f t="shared" si="3"/>
        <v>0</v>
      </c>
      <c r="G17" s="2">
        <f t="shared" si="1"/>
        <v>-8.9999999999999645</v>
      </c>
      <c r="H17" t="s">
        <v>26</v>
      </c>
    </row>
    <row r="18" spans="1:10">
      <c r="A18" t="s">
        <v>15</v>
      </c>
      <c r="B18">
        <f t="shared" si="0"/>
        <v>26</v>
      </c>
      <c r="C18" s="1">
        <v>41475</v>
      </c>
      <c r="D18" s="2">
        <f t="shared" si="2"/>
        <v>56.799999999999962</v>
      </c>
      <c r="E18">
        <v>46</v>
      </c>
      <c r="F18">
        <f t="shared" si="3"/>
        <v>0</v>
      </c>
      <c r="G18" s="2">
        <f t="shared" si="1"/>
        <v>-10.799999999999962</v>
      </c>
      <c r="H18" t="s">
        <v>26</v>
      </c>
    </row>
    <row r="19" spans="1:10">
      <c r="A19" t="s">
        <v>14</v>
      </c>
      <c r="B19">
        <f t="shared" si="0"/>
        <v>25</v>
      </c>
      <c r="C19" s="1">
        <v>41476</v>
      </c>
      <c r="D19" s="2">
        <f t="shared" si="2"/>
        <v>58.599999999999959</v>
      </c>
      <c r="E19">
        <v>46</v>
      </c>
      <c r="F19">
        <f t="shared" si="3"/>
        <v>0</v>
      </c>
      <c r="G19" s="2">
        <f t="shared" si="1"/>
        <v>-12.599999999999959</v>
      </c>
      <c r="H19" t="s">
        <v>26</v>
      </c>
    </row>
    <row r="20" spans="1:10">
      <c r="A20" t="s">
        <v>13</v>
      </c>
      <c r="B20">
        <f t="shared" si="0"/>
        <v>24</v>
      </c>
      <c r="C20" s="1">
        <v>41477</v>
      </c>
      <c r="D20" s="2">
        <f t="shared" si="2"/>
        <v>60.399999999999956</v>
      </c>
      <c r="E20">
        <v>49</v>
      </c>
      <c r="F20">
        <f t="shared" si="3"/>
        <v>3</v>
      </c>
      <c r="G20" s="2">
        <f t="shared" si="1"/>
        <v>-11.399999999999956</v>
      </c>
      <c r="H20" t="s">
        <v>26</v>
      </c>
    </row>
    <row r="21" spans="1:10">
      <c r="A21" t="s">
        <v>12</v>
      </c>
      <c r="B21">
        <f t="shared" si="0"/>
        <v>23</v>
      </c>
      <c r="C21" s="1">
        <v>41478</v>
      </c>
      <c r="D21" s="2">
        <f t="shared" si="2"/>
        <v>62.199999999999953</v>
      </c>
      <c r="E21">
        <v>53</v>
      </c>
      <c r="F21">
        <f t="shared" si="3"/>
        <v>4</v>
      </c>
      <c r="G21" s="2">
        <f t="shared" si="1"/>
        <v>-9.1999999999999531</v>
      </c>
    </row>
    <row r="22" spans="1:10">
      <c r="A22" t="s">
        <v>18</v>
      </c>
      <c r="B22">
        <f t="shared" si="0"/>
        <v>22</v>
      </c>
      <c r="C22" s="1">
        <v>41479</v>
      </c>
      <c r="D22" s="2">
        <f t="shared" si="2"/>
        <v>63.99999999999995</v>
      </c>
      <c r="F22">
        <f t="shared" si="3"/>
        <v>-53</v>
      </c>
      <c r="G22" s="2">
        <f t="shared" si="1"/>
        <v>-63.99999999999995</v>
      </c>
      <c r="J22">
        <v>55</v>
      </c>
    </row>
    <row r="23" spans="1:10">
      <c r="A23" t="s">
        <v>17</v>
      </c>
      <c r="B23">
        <f t="shared" si="0"/>
        <v>21</v>
      </c>
      <c r="C23" s="1">
        <v>41480</v>
      </c>
      <c r="D23" s="2">
        <f t="shared" si="2"/>
        <v>65.799999999999955</v>
      </c>
      <c r="F23">
        <f t="shared" si="3"/>
        <v>0</v>
      </c>
      <c r="G23" s="2">
        <f t="shared" si="1"/>
        <v>-65.799999999999955</v>
      </c>
      <c r="J23">
        <f>J22+2</f>
        <v>57</v>
      </c>
    </row>
    <row r="24" spans="1:10">
      <c r="A24" t="s">
        <v>16</v>
      </c>
      <c r="B24">
        <f t="shared" si="0"/>
        <v>20</v>
      </c>
      <c r="C24" s="1">
        <v>41481</v>
      </c>
      <c r="D24" s="2">
        <f t="shared" si="2"/>
        <v>67.599999999999952</v>
      </c>
      <c r="F24">
        <f t="shared" si="3"/>
        <v>0</v>
      </c>
      <c r="G24" s="2">
        <f t="shared" si="1"/>
        <v>-67.599999999999952</v>
      </c>
      <c r="J24">
        <f t="shared" ref="J24:J37" si="4">J23+2</f>
        <v>59</v>
      </c>
    </row>
    <row r="25" spans="1:10">
      <c r="A25" t="s">
        <v>15</v>
      </c>
      <c r="B25">
        <f t="shared" si="0"/>
        <v>19</v>
      </c>
      <c r="C25" s="1">
        <v>41482</v>
      </c>
      <c r="D25" s="2">
        <f t="shared" si="2"/>
        <v>69.399999999999949</v>
      </c>
      <c r="F25">
        <f t="shared" si="3"/>
        <v>0</v>
      </c>
      <c r="G25" s="2">
        <f t="shared" si="1"/>
        <v>-69.399999999999949</v>
      </c>
      <c r="I25" t="s">
        <v>28</v>
      </c>
      <c r="J25">
        <f t="shared" si="4"/>
        <v>61</v>
      </c>
    </row>
    <row r="26" spans="1:10">
      <c r="A26" t="s">
        <v>14</v>
      </c>
      <c r="B26">
        <f t="shared" si="0"/>
        <v>18</v>
      </c>
      <c r="C26" s="1">
        <v>41483</v>
      </c>
      <c r="D26" s="2">
        <f t="shared" si="2"/>
        <v>71.199999999999946</v>
      </c>
      <c r="F26">
        <f t="shared" si="3"/>
        <v>0</v>
      </c>
      <c r="G26" s="2">
        <f t="shared" si="1"/>
        <v>-71.199999999999946</v>
      </c>
      <c r="J26">
        <f t="shared" si="4"/>
        <v>63</v>
      </c>
    </row>
    <row r="27" spans="1:10">
      <c r="A27" t="s">
        <v>13</v>
      </c>
      <c r="B27">
        <f t="shared" si="0"/>
        <v>17</v>
      </c>
      <c r="C27" s="1">
        <v>41484</v>
      </c>
      <c r="D27" s="2">
        <f t="shared" si="2"/>
        <v>72.999999999999943</v>
      </c>
      <c r="F27">
        <f t="shared" si="3"/>
        <v>0</v>
      </c>
      <c r="G27" s="2">
        <f t="shared" si="1"/>
        <v>-72.999999999999943</v>
      </c>
      <c r="J27">
        <f t="shared" si="4"/>
        <v>65</v>
      </c>
    </row>
    <row r="28" spans="1:10">
      <c r="A28" t="s">
        <v>12</v>
      </c>
      <c r="B28">
        <f t="shared" si="0"/>
        <v>16</v>
      </c>
      <c r="C28" s="1">
        <v>41485</v>
      </c>
      <c r="D28" s="2">
        <f t="shared" si="2"/>
        <v>74.79999999999994</v>
      </c>
      <c r="F28">
        <f t="shared" si="3"/>
        <v>0</v>
      </c>
      <c r="G28" s="2">
        <f t="shared" si="1"/>
        <v>-74.79999999999994</v>
      </c>
      <c r="J28">
        <f t="shared" si="4"/>
        <v>67</v>
      </c>
    </row>
    <row r="29" spans="1:10">
      <c r="A29" t="s">
        <v>18</v>
      </c>
      <c r="B29">
        <f t="shared" si="0"/>
        <v>15</v>
      </c>
      <c r="C29" s="1">
        <v>41486</v>
      </c>
      <c r="D29" s="2">
        <f t="shared" si="2"/>
        <v>76.599999999999937</v>
      </c>
      <c r="F29">
        <f t="shared" si="3"/>
        <v>0</v>
      </c>
      <c r="G29" s="2">
        <f t="shared" si="1"/>
        <v>-76.599999999999937</v>
      </c>
      <c r="J29">
        <f t="shared" si="4"/>
        <v>69</v>
      </c>
    </row>
    <row r="30" spans="1:10">
      <c r="A30" t="s">
        <v>17</v>
      </c>
      <c r="B30">
        <f t="shared" si="0"/>
        <v>14</v>
      </c>
      <c r="C30" s="1">
        <v>41487</v>
      </c>
      <c r="D30" s="2">
        <f t="shared" si="2"/>
        <v>78.399999999999935</v>
      </c>
      <c r="F30">
        <f t="shared" si="3"/>
        <v>0</v>
      </c>
      <c r="G30" s="2">
        <f t="shared" si="1"/>
        <v>-78.399999999999935</v>
      </c>
      <c r="J30">
        <f t="shared" si="4"/>
        <v>71</v>
      </c>
    </row>
    <row r="31" spans="1:10">
      <c r="A31" t="s">
        <v>16</v>
      </c>
      <c r="B31">
        <f t="shared" si="0"/>
        <v>13</v>
      </c>
      <c r="C31" s="1">
        <v>41488</v>
      </c>
      <c r="D31" s="2">
        <f t="shared" si="2"/>
        <v>80.199999999999932</v>
      </c>
      <c r="F31">
        <f t="shared" si="3"/>
        <v>0</v>
      </c>
      <c r="G31" s="2">
        <f t="shared" si="1"/>
        <v>-80.199999999999932</v>
      </c>
      <c r="J31">
        <f t="shared" si="4"/>
        <v>73</v>
      </c>
    </row>
    <row r="32" spans="1:10">
      <c r="A32" t="s">
        <v>15</v>
      </c>
      <c r="B32">
        <f t="shared" si="0"/>
        <v>12</v>
      </c>
      <c r="C32" s="1">
        <v>41489</v>
      </c>
      <c r="D32" s="2">
        <f t="shared" si="2"/>
        <v>81.999999999999929</v>
      </c>
      <c r="F32">
        <f t="shared" si="3"/>
        <v>0</v>
      </c>
      <c r="G32" s="2">
        <f t="shared" si="1"/>
        <v>-81.999999999999929</v>
      </c>
      <c r="I32" t="s">
        <v>27</v>
      </c>
      <c r="J32">
        <f t="shared" si="4"/>
        <v>75</v>
      </c>
    </row>
    <row r="33" spans="1:10">
      <c r="A33" t="s">
        <v>14</v>
      </c>
      <c r="B33">
        <f t="shared" si="0"/>
        <v>11</v>
      </c>
      <c r="C33" s="1">
        <v>41490</v>
      </c>
      <c r="D33" s="2">
        <f t="shared" si="2"/>
        <v>83.799999999999926</v>
      </c>
      <c r="F33">
        <f t="shared" si="3"/>
        <v>0</v>
      </c>
      <c r="G33" s="2">
        <f t="shared" si="1"/>
        <v>-83.799999999999926</v>
      </c>
      <c r="J33">
        <f t="shared" si="4"/>
        <v>77</v>
      </c>
    </row>
    <row r="34" spans="1:10">
      <c r="A34" t="s">
        <v>13</v>
      </c>
      <c r="B34">
        <f t="shared" si="0"/>
        <v>10</v>
      </c>
      <c r="C34" s="1">
        <v>41491</v>
      </c>
      <c r="D34" s="2">
        <f t="shared" si="2"/>
        <v>85.599999999999923</v>
      </c>
      <c r="F34">
        <f t="shared" si="3"/>
        <v>0</v>
      </c>
      <c r="G34" s="2">
        <f t="shared" si="1"/>
        <v>-85.599999999999923</v>
      </c>
      <c r="J34">
        <f t="shared" si="4"/>
        <v>79</v>
      </c>
    </row>
    <row r="35" spans="1:10">
      <c r="A35" t="s">
        <v>12</v>
      </c>
      <c r="B35">
        <f t="shared" si="0"/>
        <v>9</v>
      </c>
      <c r="C35" s="1">
        <v>41492</v>
      </c>
      <c r="D35" s="2">
        <f>D34+P$16</f>
        <v>87.39999999999992</v>
      </c>
      <c r="F35">
        <f t="shared" si="3"/>
        <v>0</v>
      </c>
      <c r="G35" s="2">
        <f t="shared" si="1"/>
        <v>-87.39999999999992</v>
      </c>
      <c r="J35">
        <f t="shared" si="4"/>
        <v>81</v>
      </c>
    </row>
    <row r="36" spans="1:10">
      <c r="A36" t="s">
        <v>18</v>
      </c>
      <c r="B36">
        <f t="shared" si="0"/>
        <v>8</v>
      </c>
      <c r="C36" s="1">
        <v>41493</v>
      </c>
      <c r="D36" s="2">
        <f t="shared" si="2"/>
        <v>89.199999999999918</v>
      </c>
      <c r="F36">
        <f t="shared" si="3"/>
        <v>0</v>
      </c>
      <c r="G36" s="2">
        <f t="shared" si="1"/>
        <v>-89.199999999999918</v>
      </c>
      <c r="I36" t="s">
        <v>22</v>
      </c>
      <c r="J36">
        <f>J35+2</f>
        <v>83</v>
      </c>
    </row>
    <row r="37" spans="1:10">
      <c r="A37" t="s">
        <v>17</v>
      </c>
      <c r="B37">
        <f t="shared" si="0"/>
        <v>7</v>
      </c>
      <c r="C37" s="1">
        <v>41494</v>
      </c>
      <c r="D37" s="2">
        <v>80</v>
      </c>
      <c r="F37">
        <f t="shared" si="3"/>
        <v>0</v>
      </c>
      <c r="G37" s="2">
        <f t="shared" si="1"/>
        <v>-80</v>
      </c>
      <c r="J37">
        <f t="shared" si="4"/>
        <v>85</v>
      </c>
    </row>
    <row r="38" spans="1:10">
      <c r="A38" t="s">
        <v>16</v>
      </c>
      <c r="B38">
        <f>B39+1</f>
        <v>6</v>
      </c>
      <c r="C38" s="1">
        <v>41495</v>
      </c>
      <c r="D38" s="2"/>
      <c r="F38">
        <f t="shared" si="3"/>
        <v>0</v>
      </c>
      <c r="G38" s="2">
        <f t="shared" si="1"/>
        <v>0</v>
      </c>
    </row>
    <row r="39" spans="1:10">
      <c r="A39" t="s">
        <v>15</v>
      </c>
      <c r="B39">
        <f t="shared" si="0"/>
        <v>5</v>
      </c>
      <c r="C39" s="1">
        <v>41496</v>
      </c>
      <c r="F39">
        <f t="shared" si="3"/>
        <v>0</v>
      </c>
      <c r="G39" s="2">
        <f t="shared" si="1"/>
        <v>0</v>
      </c>
    </row>
    <row r="40" spans="1:10">
      <c r="A40" t="s">
        <v>14</v>
      </c>
      <c r="B40">
        <f t="shared" si="0"/>
        <v>4</v>
      </c>
      <c r="C40" s="1">
        <v>41497</v>
      </c>
      <c r="F40">
        <f t="shared" si="3"/>
        <v>0</v>
      </c>
      <c r="G40" s="2">
        <f t="shared" si="1"/>
        <v>0</v>
      </c>
    </row>
    <row r="41" spans="1:10">
      <c r="A41" t="s">
        <v>13</v>
      </c>
      <c r="B41">
        <f t="shared" si="0"/>
        <v>3</v>
      </c>
      <c r="C41" s="1">
        <v>41498</v>
      </c>
      <c r="F41">
        <f t="shared" si="3"/>
        <v>0</v>
      </c>
      <c r="G41" s="2">
        <f t="shared" si="1"/>
        <v>0</v>
      </c>
    </row>
    <row r="42" spans="1:10">
      <c r="A42" t="s">
        <v>12</v>
      </c>
      <c r="B42">
        <f t="shared" si="0"/>
        <v>2</v>
      </c>
      <c r="C42" s="1">
        <v>41499</v>
      </c>
      <c r="F42">
        <f t="shared" si="3"/>
        <v>0</v>
      </c>
      <c r="G42" s="2">
        <f t="shared" si="1"/>
        <v>0</v>
      </c>
    </row>
    <row r="43" spans="1:10">
      <c r="B43">
        <f t="shared" si="0"/>
        <v>1</v>
      </c>
      <c r="C43" s="1">
        <v>41500</v>
      </c>
      <c r="F43">
        <f t="shared" si="3"/>
        <v>0</v>
      </c>
      <c r="G43" s="2">
        <f t="shared" si="1"/>
        <v>0</v>
      </c>
    </row>
    <row r="44" spans="1:10">
      <c r="B44">
        <v>0</v>
      </c>
      <c r="C44" s="1">
        <v>41501</v>
      </c>
      <c r="F44">
        <f t="shared" si="3"/>
        <v>0</v>
      </c>
      <c r="G44" s="2">
        <f t="shared" si="1"/>
        <v>0</v>
      </c>
    </row>
    <row r="45" spans="1:10">
      <c r="C45" s="1"/>
      <c r="G45" s="2"/>
    </row>
    <row r="46" spans="1:10">
      <c r="F4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Integrated Academics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Krajeski</dc:creator>
  <cp:lastModifiedBy>Aaron Krajeski</cp:lastModifiedBy>
  <dcterms:created xsi:type="dcterms:W3CDTF">2013-07-04T15:44:33Z</dcterms:created>
  <dcterms:modified xsi:type="dcterms:W3CDTF">2013-07-23T21:32:37Z</dcterms:modified>
</cp:coreProperties>
</file>