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dd734a7a9429be/Study/Excel/"/>
    </mc:Choice>
  </mc:AlternateContent>
  <xr:revisionPtr revIDLastSave="295" documentId="8_{BC37C098-DA87-4EC8-9778-411182683A7F}" xr6:coauthVersionLast="47" xr6:coauthVersionMax="47" xr10:uidLastSave="{EE089914-AD1A-4BDA-A5F2-F18EE912F58C}"/>
  <bookViews>
    <workbookView xWindow="-108" yWindow="-108" windowWidth="23256" windowHeight="12456" xr2:uid="{9FE80FA7-BE8B-40D7-9D94-6E862EF773D5}"/>
  </bookViews>
  <sheets>
    <sheet name="Questions 1-5" sheetId="1" r:id="rId1"/>
    <sheet name="Q6-10" sheetId="4" r:id="rId2"/>
  </sheets>
  <definedNames>
    <definedName name="_xlcn.WorksheetConnection_Book2Table41" hidden="1">Table4</definedName>
    <definedName name="_xlcn.WorksheetConnection_momchallenge.xlsxMarks1" hidden="1">Marks[]</definedName>
  </definedNames>
  <calcPr calcId="191029"/>
  <pivotCaches>
    <pivotCache cacheId="344" r:id="rId3"/>
    <pivotCache cacheId="367" r:id="rId4"/>
    <pivotCache cacheId="370" r:id="rId5"/>
    <pivotCache cacheId="373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Table4" connection="WorksheetConnection_Book2!Table4"/>
          <x15:modelTable id="Marks" name="Marks" connection="WorksheetConnection_mom challenge.xlsx!Mark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3" i="4" l="1"/>
  <c r="F26" i="1"/>
  <c r="N15" i="1" a="1"/>
  <c r="N15" i="1" s="1"/>
  <c r="G22" i="1"/>
  <c r="G23" i="1"/>
  <c r="G21" i="1"/>
  <c r="G13" i="1"/>
  <c r="G14" i="1"/>
  <c r="G12" i="1"/>
  <c r="H8" i="1"/>
  <c r="H9" i="1"/>
  <c r="H7" i="1"/>
  <c r="G7" i="1"/>
  <c r="G8" i="1"/>
  <c r="G9" i="1"/>
  <c r="L4" i="1"/>
  <c r="L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32CB19-C9C5-4FDF-9F04-B2FB37F8440A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F3ED09D-37B3-450F-984E-264808819B07}" name="WorksheetConnection_Book2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Book2Table41"/>
        </x15:connection>
      </ext>
    </extLst>
  </connection>
  <connection id="3" xr16:uid="{2D590898-1A4B-4C45-BA34-2594FDD5F348}" name="WorksheetConnection_mom challenge.xlsx!Marks" type="102" refreshedVersion="8" minRefreshableVersion="5">
    <extLst>
      <ext xmlns:x15="http://schemas.microsoft.com/office/spreadsheetml/2010/11/main" uri="{DE250136-89BD-433C-8126-D09CA5730AF9}">
        <x15:connection id="Marks">
          <x15:rangePr sourceName="_xlcn.WorksheetConnection_momchallenge.xlsxMark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<sst xmlns="http://schemas.openxmlformats.org/spreadsheetml/2006/main" count="412" uniqueCount="83">
  <si>
    <t>Name</t>
  </si>
  <si>
    <t>Subject</t>
  </si>
  <si>
    <t>Marks</t>
  </si>
  <si>
    <t>John</t>
  </si>
  <si>
    <t>Math</t>
  </si>
  <si>
    <t>Abdul Khan</t>
  </si>
  <si>
    <t>English</t>
  </si>
  <si>
    <t>Science</t>
  </si>
  <si>
    <t>Maria</t>
  </si>
  <si>
    <t>Ahmed</t>
  </si>
  <si>
    <t>Ahmed Khan</t>
  </si>
  <si>
    <t>Sophie</t>
  </si>
  <si>
    <t>Amy Wong</t>
  </si>
  <si>
    <t>Mohammad</t>
  </si>
  <si>
    <t>Anna Lee</t>
  </si>
  <si>
    <t>Priya</t>
  </si>
  <si>
    <t>Ashley</t>
  </si>
  <si>
    <t>Raj</t>
  </si>
  <si>
    <t>Sarah</t>
  </si>
  <si>
    <t>Ben</t>
  </si>
  <si>
    <t>David</t>
  </si>
  <si>
    <t>Carlos Ortiz</t>
  </si>
  <si>
    <t>Emily</t>
  </si>
  <si>
    <t>Dan</t>
  </si>
  <si>
    <t>Adam</t>
  </si>
  <si>
    <t>David Kim</t>
  </si>
  <si>
    <t>Cara</t>
  </si>
  <si>
    <t>Fiona</t>
  </si>
  <si>
    <t>Emily Chen</t>
  </si>
  <si>
    <t>Greg</t>
  </si>
  <si>
    <t>Hannah</t>
  </si>
  <si>
    <t>Fatima Ali</t>
  </si>
  <si>
    <t>Ishaan</t>
  </si>
  <si>
    <t>Jessica</t>
  </si>
  <si>
    <t>Karen</t>
  </si>
  <si>
    <t>John Smith</t>
  </si>
  <si>
    <t>Jay Patel</t>
  </si>
  <si>
    <t>Maria Lee</t>
  </si>
  <si>
    <t>Sophie Wu</t>
  </si>
  <si>
    <t>Mohammad Ali</t>
  </si>
  <si>
    <t>Priya Patel</t>
  </si>
  <si>
    <t>Kavya Reddy</t>
  </si>
  <si>
    <t>Raj Singh</t>
  </si>
  <si>
    <t>Lara Chen</t>
  </si>
  <si>
    <t>Naveen Kumar</t>
  </si>
  <si>
    <t>Miguel Ramos</t>
  </si>
  <si>
    <t>Sean Kim</t>
  </si>
  <si>
    <t>1. How many distinct students are there in the class? </t>
  </si>
  <si>
    <t>2. How many unique student entries are there in the dataset? </t>
  </si>
  <si>
    <t>3. What is the min and maximum mark scored in each subject?</t>
  </si>
  <si>
    <t>4. How many students scored a centum? </t>
  </si>
  <si>
    <t>Number of students</t>
  </si>
  <si>
    <t>5. How many students failed in all three subjects (The pass mark is 50)?</t>
  </si>
  <si>
    <t>6. In which subject do most of the students fail? </t>
  </si>
  <si>
    <t>7. Who scored the highest total mark in the class? </t>
  </si>
  <si>
    <t>8. Who scored the lowest total marks?</t>
  </si>
  <si>
    <t>9. Who scored top marks in each subject and their mark?</t>
  </si>
  <si>
    <t>Name Mark</t>
  </si>
  <si>
    <t>10. How many students in the class have the possibility to pass a math subject, if the minimum passing marks are set at 45 or above? </t>
  </si>
  <si>
    <t>COUNTA(UNIQUE(A2:A115))</t>
  </si>
  <si>
    <t>COUNTA(UNIQUE(A2:A115,FALSE,TRUE))</t>
  </si>
  <si>
    <r>
      <t>The </t>
    </r>
    <r>
      <rPr>
        <b/>
        <sz val="11"/>
        <color rgb="FF000000"/>
        <rFont val="Arial"/>
        <family val="2"/>
      </rPr>
      <t>UNIQUE</t>
    </r>
    <r>
      <rPr>
        <sz val="11"/>
        <color rgb="FF000000"/>
        <rFont val="Arial"/>
        <family val="2"/>
      </rPr>
      <t> function returns the list of unique values. This version of the </t>
    </r>
    <r>
      <rPr>
        <b/>
        <sz val="11"/>
        <color rgb="FF000000"/>
        <rFont val="Arial"/>
        <family val="2"/>
      </rPr>
      <t>UNIQUE</t>
    </r>
    <r>
      <rPr>
        <sz val="11"/>
        <color rgb="FF000000"/>
        <rFont val="Arial"/>
        <family val="2"/>
      </rPr>
      <t> function uses the second and third optional arguments which are set to </t>
    </r>
    <r>
      <rPr>
        <b/>
        <sz val="11"/>
        <color rgb="FF000000"/>
        <rFont val="Arial"/>
        <family val="2"/>
      </rPr>
      <t>FALSE</t>
    </r>
    <r>
      <rPr>
        <sz val="11"/>
        <color rgb="FF000000"/>
        <rFont val="Arial"/>
        <family val="2"/>
      </rPr>
      <t> and </t>
    </r>
    <r>
      <rPr>
        <b/>
        <sz val="11"/>
        <color rgb="FF000000"/>
        <rFont val="Arial"/>
        <family val="2"/>
      </rPr>
      <t>TRUE</t>
    </r>
    <r>
      <rPr>
        <sz val="11"/>
        <color rgb="FF000000"/>
        <rFont val="Arial"/>
        <family val="2"/>
      </rPr>
      <t> respectively.</t>
    </r>
  </si>
  <si>
    <r>
      <t>The second argument is set to </t>
    </r>
    <r>
      <rPr>
        <b/>
        <sz val="11"/>
        <color rgb="FF000000"/>
        <rFont val="Arial"/>
        <family val="2"/>
      </rPr>
      <t>FALSE</t>
    </r>
    <r>
      <rPr>
        <sz val="11"/>
        <color rgb="FF000000"/>
        <rFont val="Arial"/>
        <family val="2"/>
      </rPr>
      <t> and tells the </t>
    </r>
    <r>
      <rPr>
        <b/>
        <sz val="11"/>
        <color rgb="FF000000"/>
        <rFont val="Arial"/>
        <family val="2"/>
      </rPr>
      <t>UNIQUE</t>
    </r>
    <r>
      <rPr>
        <sz val="11"/>
        <color rgb="FF000000"/>
        <rFont val="Arial"/>
        <family val="2"/>
      </rPr>
      <t> function to return the unique rows from the array input.</t>
    </r>
  </si>
  <si>
    <r>
      <t>The third argument is set to </t>
    </r>
    <r>
      <rPr>
        <b/>
        <sz val="11"/>
        <color rgb="FF000000"/>
        <rFont val="Arial"/>
        <family val="2"/>
      </rPr>
      <t>TRUE</t>
    </r>
    <r>
      <rPr>
        <sz val="11"/>
        <color rgb="FF000000"/>
        <rFont val="Arial"/>
        <family val="2"/>
      </rPr>
      <t> and tells the </t>
    </r>
    <r>
      <rPr>
        <b/>
        <sz val="11"/>
        <color rgb="FF000000"/>
        <rFont val="Arial"/>
        <family val="2"/>
      </rPr>
      <t>UNIQUE</t>
    </r>
    <r>
      <rPr>
        <sz val="11"/>
        <color rgb="FF000000"/>
        <rFont val="Arial"/>
        <family val="2"/>
      </rPr>
      <t> function to return items from the input array that appear exactly once.</t>
    </r>
  </si>
  <si>
    <r>
      <t>The </t>
    </r>
    <r>
      <rPr>
        <b/>
        <sz val="11"/>
        <color rgb="FF000000"/>
        <rFont val="Arial"/>
        <family val="2"/>
      </rPr>
      <t>COUNTA</t>
    </r>
    <r>
      <rPr>
        <sz val="11"/>
        <color rgb="FF000000"/>
        <rFont val="Arial"/>
        <family val="2"/>
      </rPr>
      <t> function is then used to count the number of items returned from the </t>
    </r>
    <r>
      <rPr>
        <b/>
        <sz val="11"/>
        <color rgb="FF000000"/>
        <rFont val="Arial"/>
        <family val="2"/>
      </rPr>
      <t>UNIQUE</t>
    </r>
    <r>
      <rPr>
        <sz val="11"/>
        <color rgb="FF000000"/>
        <rFont val="Arial"/>
        <family val="2"/>
      </rPr>
      <t> function.</t>
    </r>
  </si>
  <si>
    <t xml:space="preserve">Min </t>
  </si>
  <si>
    <t>Max</t>
  </si>
  <si>
    <t>9 Ways to Count Distinct Values in Microsoft Excel | How To Excel</t>
  </si>
  <si>
    <t>8 Ways to Count Unique Values in Microsoft Excel | How To Excel</t>
  </si>
  <si>
    <t>MINIFS function - Microsoft Support</t>
  </si>
  <si>
    <t>COUNTIFS function - Microsoft Support</t>
  </si>
  <si>
    <t>Grand Total</t>
  </si>
  <si>
    <t>Sum of Marks</t>
  </si>
  <si>
    <t>Column Labels</t>
  </si>
  <si>
    <t>All subjects fail</t>
  </si>
  <si>
    <t>Yes</t>
  </si>
  <si>
    <t>Failed count</t>
  </si>
  <si>
    <t>Count</t>
  </si>
  <si>
    <t>Mohammed</t>
  </si>
  <si>
    <t>https://excelchamps</t>
  </si>
  <si>
    <t>com/formulas/count-between-two-numbers/</t>
  </si>
  <si>
    <t>Name/subject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</si>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</sst>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374151"/>
      <name val="Arial"/>
      <family val="2"/>
    </font>
    <font>
      <sz val="11"/>
      <color rgb="FF000000"/>
      <name val="Consolas"/>
      <family val="3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/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/>
      <top style="medium">
        <color rgb="FFCCCCCC"/>
      </top>
      <bottom style="medium">
        <color rgb="FF8EA9DB"/>
      </bottom>
      <diagonal/>
    </border>
    <border>
      <left/>
      <right style="medium">
        <color rgb="FFCCCCCC"/>
      </right>
      <top/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8EA9DB"/>
      </bottom>
      <diagonal/>
    </border>
    <border>
      <left style="medium">
        <color rgb="FFCCCCCC"/>
      </left>
      <right/>
      <top/>
      <bottom style="medium">
        <color rgb="FF8EA9DB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5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/>
    <xf numFmtId="0" fontId="2" fillId="0" borderId="2" xfId="0" applyFont="1" applyBorder="1" applyAlignment="1"/>
    <xf numFmtId="0" fontId="2" fillId="3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horizontal="right"/>
    </xf>
    <xf numFmtId="0" fontId="7" fillId="0" borderId="0" xfId="1"/>
    <xf numFmtId="0" fontId="3" fillId="0" borderId="0" xfId="0" applyFont="1" applyAlignment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3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4472C4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8EA9DB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8EA9DB"/>
        </bottom>
      </border>
    </dxf>
    <dxf>
      <border outline="0">
        <left style="medium">
          <color rgb="FF8EA9DB"/>
        </left>
        <right style="medium">
          <color rgb="FF8EA9DB"/>
        </right>
        <top style="medium">
          <color rgb="FF8EA9DB"/>
        </top>
        <bottom style="medium">
          <color rgb="FF8EA9DB"/>
        </bottom>
      </border>
    </dxf>
  </dxfs>
  <tableStyles count="1" defaultTableStyle="TableStyleMedium2" defaultPivotStyle="PivotStyleLight16">
    <tableStyle name="Invisible" pivot="0" table="0" count="0" xr9:uid="{9C06B8E7-F6EA-4E29-B1EF-F74BAD2A91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pivotCacheDefinition" Target="pivotCache/pivotCacheDefinition3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36" Type="http://schemas.openxmlformats.org/officeDocument/2006/relationships/customXml" Target="../customXml/item23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pivotCacheDefinition" Target="pivotCache/pivotCacheDefinition2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Relationship Id="rId8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ythily" refreshedDate="45234.240110995372" createdVersion="8" refreshedVersion="8" minRefreshableVersion="3" recordCount="0" supportSubquery="1" supportAdvancedDrill="1" xr:uid="{42EC78F2-49D7-482E-9E0D-6A3090D21A71}">
  <cacheSource type="external" connectionId="1"/>
  <cacheFields count="2">
    <cacheField name="[Table4].[Name].[Name]" caption="Name" numFmtId="0" hierarchy="3" level="1">
      <sharedItems count="3">
        <s v="Ahmed Khan"/>
        <s v="Emily Chen"/>
        <s v="Kavya Reddy"/>
      </sharedItems>
      <extLst>
        <ext xmlns:x15="http://schemas.microsoft.com/office/spreadsheetml/2010/11/main" uri="{4F2E5C28-24EA-4eb8-9CBF-B6C8F9C3D259}">
          <x15:cachedUniqueNames>
            <x15:cachedUniqueName index="0" name="[Table4].[Name].&amp;[Ahmed Khan]"/>
            <x15:cachedUniqueName index="1" name="[Table4].[Name].&amp;[Emily Chen]"/>
            <x15:cachedUniqueName index="2" name="[Table4].[Name].&amp;[Kavya Reddy]"/>
          </x15:cachedUniqueNames>
        </ext>
      </extLst>
    </cacheField>
    <cacheField name="[Measures].[All subjects fail]" caption="All subjects fail" numFmtId="0" hierarchy="12" level="32767"/>
  </cacheFields>
  <cacheHierarchies count="17">
    <cacheHierarchy uniqueName="[Marks].[Name]" caption="Name" attribute="1" defaultMemberUniqueName="[Marks].[Name].[All]" allUniqueName="[Marks].[Name].[All]" dimensionUniqueName="[Marks]" displayFolder="" count="0" memberValueDatatype="130" unbalanced="0"/>
    <cacheHierarchy uniqueName="[Marks].[Subject]" caption="Subject" attribute="1" defaultMemberUniqueName="[Marks].[Subject].[All]" allUniqueName="[Marks].[Subject].[All]" dimensionUniqueName="[Marks]" displayFolder="" count="0" memberValueDatatype="130" unbalanced="0"/>
    <cacheHierarchy uniqueName="[Marks].[Marks]" caption="Marks" attribute="1" defaultMemberUniqueName="[Marks].[Marks].[All]" allUniqueName="[Marks].[Marks].[All]" dimensionUniqueName="[Marks]" displayFolder="" count="0" memberValueDatatype="20" unbalanced="0"/>
    <cacheHierarchy uniqueName="[Table4].[Name]" caption="Name" attribute="1" defaultMemberUniqueName="[Table4].[Name].[All]" allUniqueName="[Table4].[Name].[All]" dimensionUniqueName="[Table4]" displayFolder="" count="2" memberValueDatatype="130" unbalanced="0">
      <fieldsUsage count="2">
        <fieldUsage x="-1"/>
        <fieldUsage x="0"/>
      </fieldsUsage>
    </cacheHierarchy>
    <cacheHierarchy uniqueName="[Table4].[Subject]" caption="Subject" attribute="1" defaultMemberUniqueName="[Table4].[Subject].[All]" allUniqueName="[Table4].[Subject].[All]" dimensionUniqueName="[Table4]" displayFolder="" count="0" memberValueDatatype="130" unbalanced="0"/>
    <cacheHierarchy uniqueName="[Table4].[Marks]" caption="Marks" attribute="1" defaultMemberUniqueName="[Table4].[Marks].[All]" allUniqueName="[Table4].[Marks].[All]" dimensionUniqueName="[Table4]" displayFolder="" count="0" memberValueDatatype="20" unbalanced="0"/>
    <cacheHierarchy uniqueName="[Measures].[Sum of Marks]" caption="Sum of Marks" measure="1" displayFolder="" measureGroup="Table4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able4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2 fail]" caption="2 fail" measure="1" displayFolder="" measureGroup="Table4" count="0"/>
    <cacheHierarchy uniqueName="[Measures].[Math Fail]" caption="Math Fail" measure="1" displayFolder="" measureGroup="Table4" count="0"/>
    <cacheHierarchy uniqueName="[Measures].[Science Fail]" caption="Science Fail" measure="1" displayFolder="" measureGroup="Table4" count="0"/>
    <cacheHierarchy uniqueName="[Measures].[Failed count]" caption="Failed count" measure="1" displayFolder="" measureGroup="Table4" count="0"/>
    <cacheHierarchy uniqueName="[Measures].[All subjects fail]" caption="All subjects fail" measure="1" displayFolder="" measureGroup="Table4" count="0" oneField="1">
      <fieldsUsage count="1">
        <fieldUsage x="1"/>
      </fieldsUsage>
    </cacheHierarchy>
    <cacheHierarchy uniqueName="[Measures].[Count]" caption="Count" measure="1" displayFolder="" measureGroup="Table4" count="0"/>
    <cacheHierarchy uniqueName="[Measures].[__XL_Count Table4]" caption="__XL_Count Table4" measure="1" displayFolder="" measureGroup="Table4" count="0" hidden="1"/>
    <cacheHierarchy uniqueName="[Measures].[__XL_Count Marks]" caption="__XL_Count Marks" measure="1" displayFolder="" measureGroup="Marks" count="0" hidden="1"/>
    <cacheHierarchy uniqueName="[Measures].[__No measures defined]" caption="__No measures defined" measure="1" displayFolder="" count="0" hidden="1"/>
  </cacheHierarchies>
  <kpis count="0"/>
  <dimensions count="3">
    <dimension name="Marks" uniqueName="[Marks]" caption="Marks"/>
    <dimension measure="1" name="Measures" uniqueName="[Measures]" caption="Measures"/>
    <dimension name="Table4" uniqueName="[Table4]" caption="Table4"/>
  </dimensions>
  <measureGroups count="2">
    <measureGroup name="Marks" caption="Marks"/>
    <measureGroup name="Table4" caption="Table4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ythily" refreshedDate="45234.282889004629" createdVersion="8" refreshedVersion="8" minRefreshableVersion="3" recordCount="0" supportSubquery="1" supportAdvancedDrill="1" xr:uid="{B37CA885-D2C8-44C3-9C2A-8D2441CFCD76}">
  <cacheSource type="external" connectionId="1"/>
  <cacheFields count="2">
    <cacheField name="[Table4].[Subject].[Subject]" caption="Subject" numFmtId="0" hierarchy="4" level="1">
      <sharedItems count="3">
        <s v="English"/>
        <s v="Math"/>
        <s v="Science"/>
      </sharedItems>
      <extLst>
        <ext xmlns:x15="http://schemas.microsoft.com/office/spreadsheetml/2010/11/main" uri="{4F2E5C28-24EA-4eb8-9CBF-B6C8F9C3D259}">
          <x15:cachedUniqueNames>
            <x15:cachedUniqueName index="0" name="[Table4].[Subject].&amp;[English]"/>
            <x15:cachedUniqueName index="1" name="[Table4].[Subject].&amp;[Math]"/>
            <x15:cachedUniqueName index="2" name="[Table4].[Subject].&amp;[Science]"/>
          </x15:cachedUniqueNames>
        </ext>
      </extLst>
    </cacheField>
    <cacheField name="[Measures].[Failed count]" caption="Failed count" numFmtId="0" hierarchy="11" level="32767"/>
  </cacheFields>
  <cacheHierarchies count="17">
    <cacheHierarchy uniqueName="[Marks].[Name]" caption="Name" attribute="1" defaultMemberUniqueName="[Marks].[Name].[All]" allUniqueName="[Marks].[Name].[All]" dimensionUniqueName="[Marks]" displayFolder="" count="0" memberValueDatatype="130" unbalanced="0"/>
    <cacheHierarchy uniqueName="[Marks].[Subject]" caption="Subject" attribute="1" defaultMemberUniqueName="[Marks].[Subject].[All]" allUniqueName="[Marks].[Subject].[All]" dimensionUniqueName="[Marks]" displayFolder="" count="0" memberValueDatatype="130" unbalanced="0"/>
    <cacheHierarchy uniqueName="[Marks].[Marks]" caption="Marks" attribute="1" defaultMemberUniqueName="[Marks].[Marks].[All]" allUniqueName="[Marks].[Marks].[All]" dimensionUniqueName="[Marks]" displayFolder="" count="0" memberValueDatatype="20" unbalanced="0"/>
    <cacheHierarchy uniqueName="[Table4].[Name]" caption="Name" attribute="1" defaultMemberUniqueName="[Table4].[Name].[All]" allUniqueName="[Table4].[Name].[All]" dimensionUniqueName="[Table4]" displayFolder="" count="0" memberValueDatatype="130" unbalanced="0"/>
    <cacheHierarchy uniqueName="[Table4].[Subject]" caption="Subject" attribute="1" defaultMemberUniqueName="[Table4].[Subject].[All]" allUniqueName="[Table4].[Subject].[All]" dimensionUniqueName="[Table4]" displayFolder="" count="2" memberValueDatatype="130" unbalanced="0">
      <fieldsUsage count="2">
        <fieldUsage x="-1"/>
        <fieldUsage x="0"/>
      </fieldsUsage>
    </cacheHierarchy>
    <cacheHierarchy uniqueName="[Table4].[Marks]" caption="Marks" attribute="1" defaultMemberUniqueName="[Table4].[Marks].[All]" allUniqueName="[Table4].[Marks].[All]" dimensionUniqueName="[Table4]" displayFolder="" count="0" memberValueDatatype="20" unbalanced="0"/>
    <cacheHierarchy uniqueName="[Measures].[Sum of Marks]" caption="Sum of Marks" measure="1" displayFolder="" measureGroup="Table4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able4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2 fail]" caption="2 fail" measure="1" displayFolder="" measureGroup="Table4" count="0"/>
    <cacheHierarchy uniqueName="[Measures].[Math Fail]" caption="Math Fail" measure="1" displayFolder="" measureGroup="Table4" count="0"/>
    <cacheHierarchy uniqueName="[Measures].[Science Fail]" caption="Science Fail" measure="1" displayFolder="" measureGroup="Table4" count="0"/>
    <cacheHierarchy uniqueName="[Measures].[Failed count]" caption="Failed count" measure="1" displayFolder="" measureGroup="Table4" count="0" oneField="1">
      <fieldsUsage count="1">
        <fieldUsage x="1"/>
      </fieldsUsage>
    </cacheHierarchy>
    <cacheHierarchy uniqueName="[Measures].[All subjects fail]" caption="All subjects fail" measure="1" displayFolder="" measureGroup="Table4" count="0"/>
    <cacheHierarchy uniqueName="[Measures].[Count]" caption="Count" measure="1" displayFolder="" measureGroup="Table4" count="0"/>
    <cacheHierarchy uniqueName="[Measures].[__XL_Count Table4]" caption="__XL_Count Table4" measure="1" displayFolder="" measureGroup="Table4" count="0" hidden="1"/>
    <cacheHierarchy uniqueName="[Measures].[__XL_Count Marks]" caption="__XL_Count Marks" measure="1" displayFolder="" measureGroup="Marks" count="0" hidden="1"/>
    <cacheHierarchy uniqueName="[Measures].[__No measures defined]" caption="__No measures defined" measure="1" displayFolder="" count="0" hidden="1"/>
  </cacheHierarchies>
  <kpis count="0"/>
  <dimensions count="3">
    <dimension name="Marks" uniqueName="[Marks]" caption="Marks"/>
    <dimension measure="1" name="Measures" uniqueName="[Measures]" caption="Measures"/>
    <dimension name="Table4" uniqueName="[Table4]" caption="Table4"/>
  </dimensions>
  <measureGroups count="2">
    <measureGroup name="Marks" caption="Marks"/>
    <measureGroup name="Table4" caption="Table4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ythily" refreshedDate="45234.711142245367" createdVersion="8" refreshedVersion="8" minRefreshableVersion="3" recordCount="0" supportSubquery="1" supportAdvancedDrill="1" xr:uid="{CC7B18D7-18CC-495C-AB9B-658FA0F18097}">
  <cacheSource type="external" connectionId="1"/>
  <cacheFields count="3">
    <cacheField name="[Table4].[Name].[Name]" caption="Name" numFmtId="0" hierarchy="3" level="1">
      <sharedItems count="41">
        <s v="Abdul Khan"/>
        <s v="Adam"/>
        <s v="Ahmed"/>
        <s v="Ahmed Khan"/>
        <s v="Amy Wong"/>
        <s v="Anna Lee"/>
        <s v="Ashley"/>
        <s v="Ben"/>
        <s v="Cara"/>
        <s v="Carlos Ortiz"/>
        <s v="Dan"/>
        <s v="David"/>
        <s v="David Kim"/>
        <s v="Emily"/>
        <s v="Emily Chen"/>
        <s v="Fatima Ali"/>
        <s v="Fiona"/>
        <s v="Greg"/>
        <s v="Hannah"/>
        <s v="Ishaan"/>
        <s v="Jay Patel"/>
        <s v="Jessica"/>
        <s v="John"/>
        <s v="John Smith"/>
        <s v="Karen"/>
        <s v="Kavya Reddy"/>
        <s v="Lara Chen"/>
        <s v="Maria"/>
        <s v="Maria Lee"/>
        <s v="Miguel Ramos"/>
        <s v="Mohammad"/>
        <s v="Mohammad Ali"/>
        <s v="Naveen Kumar"/>
        <s v="Priya"/>
        <s v="Priya Patel"/>
        <s v="Raj"/>
        <s v="Raj Singh"/>
        <s v="Sarah"/>
        <s v="Sean Kim"/>
        <s v="Sophie"/>
        <s v="Sophie Wu"/>
      </sharedItems>
      <extLst>
        <ext xmlns:x15="http://schemas.microsoft.com/office/spreadsheetml/2010/11/main" uri="{4F2E5C28-24EA-4eb8-9CBF-B6C8F9C3D259}">
          <x15:cachedUniqueNames>
            <x15:cachedUniqueName index="0" name="[Table4].[Name].&amp;[Abdul Khan]"/>
            <x15:cachedUniqueName index="1" name="[Table4].[Name].&amp;[Adam]"/>
            <x15:cachedUniqueName index="2" name="[Table4].[Name].&amp;[Ahmed]"/>
            <x15:cachedUniqueName index="3" name="[Table4].[Name].&amp;[Ahmed Khan]"/>
            <x15:cachedUniqueName index="4" name="[Table4].[Name].&amp;[Amy Wong]"/>
            <x15:cachedUniqueName index="5" name="[Table4].[Name].&amp;[Anna Lee]"/>
            <x15:cachedUniqueName index="6" name="[Table4].[Name].&amp;[Ashley]"/>
            <x15:cachedUniqueName index="7" name="[Table4].[Name].&amp;[Ben]"/>
            <x15:cachedUniqueName index="8" name="[Table4].[Name].&amp;[Cara]"/>
            <x15:cachedUniqueName index="9" name="[Table4].[Name].&amp;[Carlos Ortiz]"/>
            <x15:cachedUniqueName index="10" name="[Table4].[Name].&amp;[Dan]"/>
            <x15:cachedUniqueName index="11" name="[Table4].[Name].&amp;[David]"/>
            <x15:cachedUniqueName index="12" name="[Table4].[Name].&amp;[David Kim]"/>
            <x15:cachedUniqueName index="13" name="[Table4].[Name].&amp;[Emily]"/>
            <x15:cachedUniqueName index="14" name="[Table4].[Name].&amp;[Emily Chen]"/>
            <x15:cachedUniqueName index="15" name="[Table4].[Name].&amp;[Fatima Ali]"/>
            <x15:cachedUniqueName index="16" name="[Table4].[Name].&amp;[Fiona]"/>
            <x15:cachedUniqueName index="17" name="[Table4].[Name].&amp;[Greg]"/>
            <x15:cachedUniqueName index="18" name="[Table4].[Name].&amp;[Hannah]"/>
            <x15:cachedUniqueName index="19" name="[Table4].[Name].&amp;[Ishaan]"/>
            <x15:cachedUniqueName index="20" name="[Table4].[Name].&amp;[Jay Patel]"/>
            <x15:cachedUniqueName index="21" name="[Table4].[Name].&amp;[Jessica]"/>
            <x15:cachedUniqueName index="22" name="[Table4].[Name].&amp;[John]"/>
            <x15:cachedUniqueName index="23" name="[Table4].[Name].&amp;[John Smith]"/>
            <x15:cachedUniqueName index="24" name="[Table4].[Name].&amp;[Karen]"/>
            <x15:cachedUniqueName index="25" name="[Table4].[Name].&amp;[Kavya Reddy]"/>
            <x15:cachedUniqueName index="26" name="[Table4].[Name].&amp;[Lara Chen]"/>
            <x15:cachedUniqueName index="27" name="[Table4].[Name].&amp;[Maria]"/>
            <x15:cachedUniqueName index="28" name="[Table4].[Name].&amp;[Maria Lee]"/>
            <x15:cachedUniqueName index="29" name="[Table4].[Name].&amp;[Miguel Ramos]"/>
            <x15:cachedUniqueName index="30" name="[Table4].[Name].&amp;[Mohammad]"/>
            <x15:cachedUniqueName index="31" name="[Table4].[Name].&amp;[Mohammad Ali]"/>
            <x15:cachedUniqueName index="32" name="[Table4].[Name].&amp;[Naveen Kumar]"/>
            <x15:cachedUniqueName index="33" name="[Table4].[Name].&amp;[Priya]"/>
            <x15:cachedUniqueName index="34" name="[Table4].[Name].&amp;[Priya Patel]"/>
            <x15:cachedUniqueName index="35" name="[Table4].[Name].&amp;[Raj]"/>
            <x15:cachedUniqueName index="36" name="[Table4].[Name].&amp;[Raj Singh]"/>
            <x15:cachedUniqueName index="37" name="[Table4].[Name].&amp;[Sarah]"/>
            <x15:cachedUniqueName index="38" name="[Table4].[Name].&amp;[Sean Kim]"/>
            <x15:cachedUniqueName index="39" name="[Table4].[Name].&amp;[Sophie]"/>
            <x15:cachedUniqueName index="40" name="[Table4].[Name].&amp;[Sophie Wu]"/>
          </x15:cachedUniqueNames>
        </ext>
      </extLst>
    </cacheField>
    <cacheField name="[Table4].[Subject].[Subject]" caption="Subject" numFmtId="0" hierarchy="4" level="1">
      <sharedItems count="3">
        <s v="English"/>
        <s v="Math"/>
        <s v="Science"/>
      </sharedItems>
      <extLst>
        <ext xmlns:x15="http://schemas.microsoft.com/office/spreadsheetml/2010/11/main" uri="{4F2E5C28-24EA-4eb8-9CBF-B6C8F9C3D259}">
          <x15:cachedUniqueNames>
            <x15:cachedUniqueName index="0" name="[Table4].[Subject].&amp;[English]"/>
            <x15:cachedUniqueName index="1" name="[Table4].[Subject].&amp;[Math]"/>
            <x15:cachedUniqueName index="2" name="[Table4].[Subject].&amp;[Science]"/>
          </x15:cachedUniqueNames>
        </ext>
      </extLst>
    </cacheField>
    <cacheField name="[Measures].[Sum of Marks]" caption="Sum of Marks" numFmtId="0" hierarchy="15" level="32767"/>
  </cacheFields>
  <cacheHierarchies count="18">
    <cacheHierarchy uniqueName="[Marks].[Name]" caption="Name" attribute="1" defaultMemberUniqueName="[Marks].[Name].[All]" allUniqueName="[Marks].[Name].[All]" dimensionUniqueName="[Marks]" displayFolder="" count="0" memberValueDatatype="130" unbalanced="0"/>
    <cacheHierarchy uniqueName="[Marks].[Subject]" caption="Subject" attribute="1" defaultMemberUniqueName="[Marks].[Subject].[All]" allUniqueName="[Marks].[Subject].[All]" dimensionUniqueName="[Marks]" displayFolder="" count="0" memberValueDatatype="130" unbalanced="0"/>
    <cacheHierarchy uniqueName="[Marks].[Marks]" caption="Marks" attribute="1" defaultMemberUniqueName="[Marks].[Marks].[All]" allUniqueName="[Marks].[Marks].[All]" dimensionUniqueName="[Marks]" displayFolder="" count="0" memberValueDatatype="20" unbalanced="0"/>
    <cacheHierarchy uniqueName="[Table4].[Name]" caption="Name" attribute="1" defaultMemberUniqueName="[Table4].[Name].[All]" allUniqueName="[Table4].[Name].[All]" dimensionUniqueName="[Table4]" displayFolder="" count="2" memberValueDatatype="130" unbalanced="0">
      <fieldsUsage count="2">
        <fieldUsage x="-1"/>
        <fieldUsage x="0"/>
      </fieldsUsage>
    </cacheHierarchy>
    <cacheHierarchy uniqueName="[Table4].[Subject]" caption="Subject" attribute="1" defaultMemberUniqueName="[Table4].[Subject].[All]" allUniqueName="[Table4].[Subject].[All]" dimensionUniqueName="[Table4]" displayFolder="" count="2" memberValueDatatype="130" unbalanced="0">
      <fieldsUsage count="2">
        <fieldUsage x="-1"/>
        <fieldUsage x="1"/>
      </fieldsUsage>
    </cacheHierarchy>
    <cacheHierarchy uniqueName="[Table4].[Marks]" caption="Marks" attribute="1" defaultMemberUniqueName="[Table4].[Marks].[All]" allUniqueName="[Table4].[Marks].[All]" dimensionUniqueName="[Table4]" displayFolder="" count="0" memberValueDatatype="20" unbalanced="0"/>
    <cacheHierarchy uniqueName="[Measures].[2 fail]" caption="2 fail" measure="1" displayFolder="" measureGroup="Table4" count="0"/>
    <cacheHierarchy uniqueName="[Measures].[Math Fail]" caption="Math Fail" measure="1" displayFolder="" measureGroup="Table4" count="0"/>
    <cacheHierarchy uniqueName="[Measures].[Science Fail]" caption="Science Fail" measure="1" displayFolder="" measureGroup="Table4" count="0"/>
    <cacheHierarchy uniqueName="[Measures].[Failed count]" caption="Failed count" measure="1" displayFolder="" measureGroup="Table4" count="0"/>
    <cacheHierarchy uniqueName="[Measures].[All subjects fail]" caption="All subjects fail" measure="1" displayFolder="" measureGroup="Table4" count="0"/>
    <cacheHierarchy uniqueName="[Measures].[Count]" caption="Count" measure="1" displayFolder="" measureGroup="Table4" count="0"/>
    <cacheHierarchy uniqueName="[Measures].[__XL_Count Table4]" caption="__XL_Count Table4" measure="1" displayFolder="" measureGroup="Table4" count="0" hidden="1"/>
    <cacheHierarchy uniqueName="[Measures].[__XL_Count Marks]" caption="__XL_Count Marks" measure="1" displayFolder="" measureGroup="Marks" count="0" hidden="1"/>
    <cacheHierarchy uniqueName="[Measures].[__No measures defined]" caption="__No measures defined" measure="1" displayFolder="" count="0" hidden="1"/>
    <cacheHierarchy uniqueName="[Measures].[Sum of Marks]" caption="Sum of Marks" measure="1" displayFolder="" measureGroup="Table4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able4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ax of Marks]" caption="Max of Marks" measure="1" displayFolder="" measureGroup="Table4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3">
    <dimension name="Marks" uniqueName="[Marks]" caption="Marks"/>
    <dimension measure="1" name="Measures" uniqueName="[Measures]" caption="Measures"/>
    <dimension name="Table4" uniqueName="[Table4]" caption="Table4"/>
  </dimensions>
  <measureGroups count="2">
    <measureGroup name="Marks" caption="Marks"/>
    <measureGroup name="Table4" caption="Table4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ythily" refreshedDate="45234.714054398151" createdVersion="8" refreshedVersion="8" minRefreshableVersion="3" recordCount="0" supportSubquery="1" supportAdvancedDrill="1" xr:uid="{D20DEF51-ED0B-4348-98E2-4C434C4EBF57}">
  <cacheSource type="external" connectionId="1"/>
  <cacheFields count="3">
    <cacheField name="[Table4].[Name].[Name]" caption="Name" numFmtId="0" hierarchy="3" level="1">
      <sharedItems count="41">
        <s v="Abdul Khan"/>
        <s v="Adam"/>
        <s v="Ahmed"/>
        <s v="Ahmed Khan"/>
        <s v="Amy Wong"/>
        <s v="Anna Lee"/>
        <s v="Ashley"/>
        <s v="Ben"/>
        <s v="Cara"/>
        <s v="Carlos Ortiz"/>
        <s v="Dan"/>
        <s v="David"/>
        <s v="David Kim"/>
        <s v="Emily"/>
        <s v="Emily Chen"/>
        <s v="Fatima Ali"/>
        <s v="Fiona"/>
        <s v="Greg"/>
        <s v="Hannah"/>
        <s v="Ishaan"/>
        <s v="Jay Patel"/>
        <s v="Jessica"/>
        <s v="John"/>
        <s v="John Smith"/>
        <s v="Karen"/>
        <s v="Kavya Reddy"/>
        <s v="Lara Chen"/>
        <s v="Maria"/>
        <s v="Maria Lee"/>
        <s v="Miguel Ramos"/>
        <s v="Mohammad"/>
        <s v="Mohammad Ali"/>
        <s v="Naveen Kumar"/>
        <s v="Priya"/>
        <s v="Priya Patel"/>
        <s v="Raj"/>
        <s v="Raj Singh"/>
        <s v="Sarah"/>
        <s v="Sean Kim"/>
        <s v="Sophie"/>
        <s v="Sophie Wu"/>
      </sharedItems>
      <extLst>
        <ext xmlns:x15="http://schemas.microsoft.com/office/spreadsheetml/2010/11/main" uri="{4F2E5C28-24EA-4eb8-9CBF-B6C8F9C3D259}">
          <x15:cachedUniqueNames>
            <x15:cachedUniqueName index="0" name="[Table4].[Name].&amp;[Abdul Khan]"/>
            <x15:cachedUniqueName index="1" name="[Table4].[Name].&amp;[Adam]"/>
            <x15:cachedUniqueName index="2" name="[Table4].[Name].&amp;[Ahmed]"/>
            <x15:cachedUniqueName index="3" name="[Table4].[Name].&amp;[Ahmed Khan]"/>
            <x15:cachedUniqueName index="4" name="[Table4].[Name].&amp;[Amy Wong]"/>
            <x15:cachedUniqueName index="5" name="[Table4].[Name].&amp;[Anna Lee]"/>
            <x15:cachedUniqueName index="6" name="[Table4].[Name].&amp;[Ashley]"/>
            <x15:cachedUniqueName index="7" name="[Table4].[Name].&amp;[Ben]"/>
            <x15:cachedUniqueName index="8" name="[Table4].[Name].&amp;[Cara]"/>
            <x15:cachedUniqueName index="9" name="[Table4].[Name].&amp;[Carlos Ortiz]"/>
            <x15:cachedUniqueName index="10" name="[Table4].[Name].&amp;[Dan]"/>
            <x15:cachedUniqueName index="11" name="[Table4].[Name].&amp;[David]"/>
            <x15:cachedUniqueName index="12" name="[Table4].[Name].&amp;[David Kim]"/>
            <x15:cachedUniqueName index="13" name="[Table4].[Name].&amp;[Emily]"/>
            <x15:cachedUniqueName index="14" name="[Table4].[Name].&amp;[Emily Chen]"/>
            <x15:cachedUniqueName index="15" name="[Table4].[Name].&amp;[Fatima Ali]"/>
            <x15:cachedUniqueName index="16" name="[Table4].[Name].&amp;[Fiona]"/>
            <x15:cachedUniqueName index="17" name="[Table4].[Name].&amp;[Greg]"/>
            <x15:cachedUniqueName index="18" name="[Table4].[Name].&amp;[Hannah]"/>
            <x15:cachedUniqueName index="19" name="[Table4].[Name].&amp;[Ishaan]"/>
            <x15:cachedUniqueName index="20" name="[Table4].[Name].&amp;[Jay Patel]"/>
            <x15:cachedUniqueName index="21" name="[Table4].[Name].&amp;[Jessica]"/>
            <x15:cachedUniqueName index="22" name="[Table4].[Name].&amp;[John]"/>
            <x15:cachedUniqueName index="23" name="[Table4].[Name].&amp;[John Smith]"/>
            <x15:cachedUniqueName index="24" name="[Table4].[Name].&amp;[Karen]"/>
            <x15:cachedUniqueName index="25" name="[Table4].[Name].&amp;[Kavya Reddy]"/>
            <x15:cachedUniqueName index="26" name="[Table4].[Name].&amp;[Lara Chen]"/>
            <x15:cachedUniqueName index="27" name="[Table4].[Name].&amp;[Maria]"/>
            <x15:cachedUniqueName index="28" name="[Table4].[Name].&amp;[Maria Lee]"/>
            <x15:cachedUniqueName index="29" name="[Table4].[Name].&amp;[Miguel Ramos]"/>
            <x15:cachedUniqueName index="30" name="[Table4].[Name].&amp;[Mohammad]"/>
            <x15:cachedUniqueName index="31" name="[Table4].[Name].&amp;[Mohammad Ali]"/>
            <x15:cachedUniqueName index="32" name="[Table4].[Name].&amp;[Naveen Kumar]"/>
            <x15:cachedUniqueName index="33" name="[Table4].[Name].&amp;[Priya]"/>
            <x15:cachedUniqueName index="34" name="[Table4].[Name].&amp;[Priya Patel]"/>
            <x15:cachedUniqueName index="35" name="[Table4].[Name].&amp;[Raj]"/>
            <x15:cachedUniqueName index="36" name="[Table4].[Name].&amp;[Raj Singh]"/>
            <x15:cachedUniqueName index="37" name="[Table4].[Name].&amp;[Sarah]"/>
            <x15:cachedUniqueName index="38" name="[Table4].[Name].&amp;[Sean Kim]"/>
            <x15:cachedUniqueName index="39" name="[Table4].[Name].&amp;[Sophie]"/>
            <x15:cachedUniqueName index="40" name="[Table4].[Name].&amp;[Sophie Wu]"/>
          </x15:cachedUniqueNames>
        </ext>
      </extLst>
    </cacheField>
    <cacheField name="[Table4].[Subject].[Subject]" caption="Subject" numFmtId="0" hierarchy="4" level="1">
      <sharedItems count="3">
        <s v="English"/>
        <s v="Math"/>
        <s v="Science"/>
      </sharedItems>
      <extLst>
        <ext xmlns:x15="http://schemas.microsoft.com/office/spreadsheetml/2010/11/main" uri="{4F2E5C28-24EA-4eb8-9CBF-B6C8F9C3D259}">
          <x15:cachedUniqueNames>
            <x15:cachedUniqueName index="0" name="[Table4].[Subject].&amp;[English]"/>
            <x15:cachedUniqueName index="1" name="[Table4].[Subject].&amp;[Math]"/>
            <x15:cachedUniqueName index="2" name="[Table4].[Subject].&amp;[Science]"/>
          </x15:cachedUniqueNames>
        </ext>
      </extLst>
    </cacheField>
    <cacheField name="[Measures].[Sum of Marks]" caption="Sum of Marks" numFmtId="0" hierarchy="6" level="32767"/>
  </cacheFields>
  <cacheHierarchies count="17">
    <cacheHierarchy uniqueName="[Marks].[Name]" caption="Name" attribute="1" defaultMemberUniqueName="[Marks].[Name].[All]" allUniqueName="[Marks].[Name].[All]" dimensionUniqueName="[Marks]" displayFolder="" count="0" memberValueDatatype="130" unbalanced="0"/>
    <cacheHierarchy uniqueName="[Marks].[Subject]" caption="Subject" attribute="1" defaultMemberUniqueName="[Marks].[Subject].[All]" allUniqueName="[Marks].[Subject].[All]" dimensionUniqueName="[Marks]" displayFolder="" count="0" memberValueDatatype="130" unbalanced="0"/>
    <cacheHierarchy uniqueName="[Marks].[Marks]" caption="Marks" attribute="1" defaultMemberUniqueName="[Marks].[Marks].[All]" allUniqueName="[Marks].[Marks].[All]" dimensionUniqueName="[Marks]" displayFolder="" count="0" memberValueDatatype="20" unbalanced="0"/>
    <cacheHierarchy uniqueName="[Table4].[Name]" caption="Name" attribute="1" defaultMemberUniqueName="[Table4].[Name].[All]" allUniqueName="[Table4].[Name].[All]" dimensionUniqueName="[Table4]" displayFolder="" count="2" memberValueDatatype="130" unbalanced="0">
      <fieldsUsage count="2">
        <fieldUsage x="-1"/>
        <fieldUsage x="0"/>
      </fieldsUsage>
    </cacheHierarchy>
    <cacheHierarchy uniqueName="[Table4].[Subject]" caption="Subject" attribute="1" defaultMemberUniqueName="[Table4].[Subject].[All]" allUniqueName="[Table4].[Subject].[All]" dimensionUniqueName="[Table4]" displayFolder="" count="2" memberValueDatatype="130" unbalanced="0">
      <fieldsUsage count="2">
        <fieldUsage x="-1"/>
        <fieldUsage x="1"/>
      </fieldsUsage>
    </cacheHierarchy>
    <cacheHierarchy uniqueName="[Table4].[Marks]" caption="Marks" attribute="1" defaultMemberUniqueName="[Table4].[Marks].[All]" allUniqueName="[Table4].[Marks].[All]" dimensionUniqueName="[Table4]" displayFolder="" count="2" memberValueDatatype="20" unbalanced="0"/>
    <cacheHierarchy uniqueName="[Measures].[Sum of Marks]" caption="Sum of Marks" measure="1" displayFolder="" measureGroup="Table4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able4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2 fail]" caption="2 fail" measure="1" displayFolder="" measureGroup="Table4" count="0"/>
    <cacheHierarchy uniqueName="[Measures].[Math Fail]" caption="Math Fail" measure="1" displayFolder="" measureGroup="Table4" count="0"/>
    <cacheHierarchy uniqueName="[Measures].[Science Fail]" caption="Science Fail" measure="1" displayFolder="" measureGroup="Table4" count="0"/>
    <cacheHierarchy uniqueName="[Measures].[Failed count]" caption="Failed count" measure="1" displayFolder="" measureGroup="Table4" count="0"/>
    <cacheHierarchy uniqueName="[Measures].[All subjects fail]" caption="All subjects fail" measure="1" displayFolder="" measureGroup="Table4" count="0"/>
    <cacheHierarchy uniqueName="[Measures].[Count]" caption="Count" measure="1" displayFolder="" measureGroup="Table4" count="0"/>
    <cacheHierarchy uniqueName="[Measures].[__XL_Count Table4]" caption="__XL_Count Table4" measure="1" displayFolder="" measureGroup="Table4" count="0" hidden="1"/>
    <cacheHierarchy uniqueName="[Measures].[__XL_Count Marks]" caption="__XL_Count Marks" measure="1" displayFolder="" measureGroup="Marks" count="0" hidden="1"/>
    <cacheHierarchy uniqueName="[Measures].[__No measures defined]" caption="__No measures defined" measure="1" displayFolder="" count="0" hidden="1"/>
  </cacheHierarchies>
  <kpis count="0"/>
  <dimensions count="3">
    <dimension name="Marks" uniqueName="[Marks]" caption="Marks"/>
    <dimension measure="1" name="Measures" uniqueName="[Measures]" caption="Measures"/>
    <dimension name="Table4" uniqueName="[Table4]" caption="Table4"/>
  </dimensions>
  <measureGroups count="2">
    <measureGroup name="Marks" caption="Marks"/>
    <measureGroup name="Table4" caption="Table4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E757E2-95F5-4E0C-9336-77ABD1D83EFF}" name="PivotTable7" cacheId="370" applyNumberFormats="0" applyBorderFormats="0" applyFontFormats="0" applyPatternFormats="0" applyAlignmentFormats="0" applyWidthHeightFormats="1" dataCaption="Values" missingCaption="Absent" tag="b97ff41b-886e-4d78-8a27-182a46913b9b" updatedVersion="8" minRefreshableVersion="3" useAutoFormatting="1" rowGrandTotals="0" colGrandTotals="0" itemPrintTitles="1" createdVersion="8" indent="0" outline="1" outlineData="1" multipleFieldFilters="0" rowHeaderCaption="Name">
  <location ref="B77:E119" firstHeaderRow="1" firstDataRow="2" firstDataCol="1"/>
  <pivotFields count="3">
    <pivotField axis="axisRow" allDrilled="1" subtotalTop="0" showAll="0" dataSourceSort="1" defaultSubtotal="0" defaultAttributeDrillState="1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</rowItems>
  <colFields count="1">
    <field x="1"/>
  </colFields>
  <colItems count="3">
    <i>
      <x/>
    </i>
    <i>
      <x v="1"/>
    </i>
    <i>
      <x v="2"/>
    </i>
  </colItems>
  <dataFields count="1">
    <dataField name="Sum of Marks" fld="2" baseField="0" baseItem="0"/>
  </dataFields>
  <conditionalFormats count="3">
    <conditionalFormat type="all" priority="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pivotAreas>
    </conditionalFormat>
    <conditionalFormat type="all"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pivotAreas>
    </conditionalFormat>
    <conditionalFormat type="all"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pivotAreas>
    </conditionalFormat>
  </conditionalFormat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47853-1F43-41E1-9516-3A7EE0A28016}" name="PivotTable6" cacheId="373" applyNumberFormats="0" applyBorderFormats="0" applyFontFormats="0" applyPatternFormats="0" applyAlignmentFormats="0" applyWidthHeightFormats="1" dataCaption="Values" missingCaption="Absent" tag="25ee1b6f-b948-4dac-9e3d-c676a1181d2b" updatedVersion="8" minRefreshableVersion="3" useAutoFormatting="1" subtotalHiddenItems="1" rowGrandTotals="0" itemPrintTitles="1" createdVersion="8" indent="0" outline="1" outlineData="1" multipleFieldFilters="0" rowHeaderCaption="Name/subject">
  <location ref="B25:F67" firstHeaderRow="1" firstDataRow="2" firstDataCol="1"/>
  <pivotFields count="3">
    <pivotField axis="axisRow" allDrilled="1" subtotalTop="0" showAll="0" dataSourceSort="1" defaultSubtotal="0" defaultAttributeDrillState="1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Marks" fld="2" baseField="0" baseItem="0"/>
  </dataFields>
  <conditionalFormats count="5">
    <conditionalFormat type="all" priority="9">
      <pivotAreas count="1">
        <pivotArea grandCol="1" outline="0" axis="axisCol" fieldPosition="0"/>
      </pivotAreas>
    </conditionalFormat>
    <conditionalFormat type="all" priority="7">
      <pivotAreas count="1">
        <pivotArea type="data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type="all" priority="6">
      <pivotAreas count="1">
        <pivotArea type="data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pivotAreas>
    </conditionalFormat>
  </conditional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62978-9283-430F-9798-FA8AE58A3D21}" name="PivotTable5" cacheId="367" applyNumberFormats="0" applyBorderFormats="0" applyFontFormats="0" applyPatternFormats="0" applyAlignmentFormats="0" applyWidthHeightFormats="1" dataCaption="Values" tag="c249312b-3d6f-4339-96d8-4e1b0fd2e870" updatedVersion="8" minRefreshableVersion="3" useAutoFormatting="1" subtotalHiddenItems="1" rowGrandTotals="0" itemPrintTitles="1" createdVersion="8" indent="0" outline="1" outlineData="1" multipleFieldFilters="0" rowHeaderCaption="Subject">
  <location ref="B16:C19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fld="1" subtotal="count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A3559-B475-401E-8F1A-522698931ABA}" name="PivotTable3" cacheId="344" applyNumberFormats="0" applyBorderFormats="0" applyFontFormats="0" applyPatternFormats="0" applyAlignmentFormats="0" applyWidthHeightFormats="1" dataCaption="Values" missingCaption="0" tag="cede7cb9-9bcb-4346-84f7-689fb0059cf9" updatedVersion="8" minRefreshableVersion="3" useAutoFormatting="1" subtotalHiddenItems="1" itemPrintTitles="1" createdVersion="8" indent="0" outline="1" outlineData="1" multipleFieldFilters="0" rowHeaderCaption="Name">
  <location ref="B6:C9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fld="1" subtotal="count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8E173-435D-44AC-8196-7CCADC0643C8}" name="Marks" displayName="Marks" ref="A1:C115" totalsRowShown="0" headerRowDxfId="30" headerRowBorderDxfId="35" tableBorderDxfId="36" totalsRowBorderDxfId="34">
  <autoFilter ref="A1:C115" xr:uid="{4428E173-435D-44AC-8196-7CCADC0643C8}"/>
  <sortState xmlns:xlrd2="http://schemas.microsoft.com/office/spreadsheetml/2017/richdata2" ref="A2:C115">
    <sortCondition ref="B1:B115"/>
  </sortState>
  <tableColumns count="3">
    <tableColumn id="1" xr3:uid="{83ADA1EF-602E-4458-AA99-12B81C8DCB79}" name="Name" dataDxfId="33"/>
    <tableColumn id="2" xr3:uid="{C69E1863-E0C4-4183-B5E5-688802D5DAB4}" name="Subject" dataDxfId="32"/>
    <tableColumn id="3" xr3:uid="{E2B60D56-3D29-443F-8ED7-EC5CFA85DBF7}" name="Marks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minifs-function-6ca1ddaa-079b-4e74-80cc-72eef32e6599" TargetMode="External"/><Relationship Id="rId2" Type="http://schemas.openxmlformats.org/officeDocument/2006/relationships/hyperlink" Target="https://www.howtoexcel.org/count-unique-values/" TargetMode="External"/><Relationship Id="rId1" Type="http://schemas.openxmlformats.org/officeDocument/2006/relationships/hyperlink" Target="https://www.howtoexcel.org/count-distinct-values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upport.microsoft.com/en-us/office/countifs-function-dda3dc6e-f74e-4aee-88bc-aa8c2a86684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0F0A-310F-4631-8C15-870BB5C6C960}">
  <dimension ref="A1:Y115"/>
  <sheetViews>
    <sheetView tabSelected="1" workbookViewId="0">
      <selection activeCell="S1" sqref="S1:W1048576"/>
    </sheetView>
  </sheetViews>
  <sheetFormatPr defaultRowHeight="14.4" x14ac:dyDescent="0.3"/>
  <cols>
    <col min="1" max="1" width="13.44140625" bestFit="1" customWidth="1"/>
    <col min="2" max="2" width="9.21875" customWidth="1"/>
    <col min="5" max="5" width="3.77734375" customWidth="1"/>
    <col min="6" max="6" width="11.33203125" bestFit="1" customWidth="1"/>
  </cols>
  <sheetData>
    <row r="1" spans="1:25" ht="15" thickBot="1" x14ac:dyDescent="0.35">
      <c r="A1" s="13" t="s">
        <v>0</v>
      </c>
      <c r="B1" s="14" t="s">
        <v>1</v>
      </c>
      <c r="C1" s="15" t="s">
        <v>2</v>
      </c>
    </row>
    <row r="2" spans="1:25" ht="15" thickBot="1" x14ac:dyDescent="0.35">
      <c r="A2" s="10" t="s">
        <v>13</v>
      </c>
      <c r="B2" s="2" t="s">
        <v>6</v>
      </c>
      <c r="C2" s="12">
        <v>99</v>
      </c>
    </row>
    <row r="3" spans="1:25" ht="15.6" thickBot="1" x14ac:dyDescent="0.35">
      <c r="A3" s="10" t="s">
        <v>14</v>
      </c>
      <c r="B3" s="2" t="s">
        <v>6</v>
      </c>
      <c r="C3" s="12">
        <v>88</v>
      </c>
      <c r="E3" s="3" t="s">
        <v>47</v>
      </c>
      <c r="L3">
        <f>COUNTA(_xlfn.UNIQUE(A2:A115))</f>
        <v>41</v>
      </c>
      <c r="N3" t="s">
        <v>59</v>
      </c>
      <c r="X3" s="19" t="s">
        <v>67</v>
      </c>
    </row>
    <row r="4" spans="1:25" ht="15.6" thickBot="1" x14ac:dyDescent="0.35">
      <c r="A4" s="9" t="s">
        <v>22</v>
      </c>
      <c r="B4" s="1" t="s">
        <v>6</v>
      </c>
      <c r="C4" s="11">
        <v>85</v>
      </c>
      <c r="E4" s="3" t="s">
        <v>48</v>
      </c>
      <c r="L4" s="5">
        <f>COUNTA(_xlfn.UNIQUE(A2:A115,FALSE,TRUE))</f>
        <v>4</v>
      </c>
      <c r="N4" s="5" t="s">
        <v>60</v>
      </c>
      <c r="X4" s="19" t="s">
        <v>68</v>
      </c>
      <c r="Y4" s="6" t="s">
        <v>61</v>
      </c>
    </row>
    <row r="5" spans="1:25" ht="15.6" thickBot="1" x14ac:dyDescent="0.35">
      <c r="A5" s="9" t="s">
        <v>3</v>
      </c>
      <c r="B5" s="1" t="s">
        <v>6</v>
      </c>
      <c r="C5" s="11">
        <v>85</v>
      </c>
      <c r="E5" s="3" t="s">
        <v>49</v>
      </c>
      <c r="X5" s="19" t="s">
        <v>69</v>
      </c>
      <c r="Y5" s="7" t="s">
        <v>62</v>
      </c>
    </row>
    <row r="6" spans="1:25" ht="15.6" thickBot="1" x14ac:dyDescent="0.35">
      <c r="A6" s="10" t="s">
        <v>8</v>
      </c>
      <c r="B6" s="2" t="s">
        <v>6</v>
      </c>
      <c r="C6" s="12">
        <v>85</v>
      </c>
      <c r="G6" s="8" t="s">
        <v>65</v>
      </c>
      <c r="H6" t="s">
        <v>66</v>
      </c>
      <c r="Y6" s="7" t="s">
        <v>63</v>
      </c>
    </row>
    <row r="7" spans="1:25" ht="15.6" thickBot="1" x14ac:dyDescent="0.35">
      <c r="A7" s="10" t="s">
        <v>42</v>
      </c>
      <c r="B7" s="2" t="s">
        <v>6</v>
      </c>
      <c r="C7" s="12">
        <v>81</v>
      </c>
      <c r="E7" s="3">
        <v>1</v>
      </c>
      <c r="F7" s="3" t="s">
        <v>6</v>
      </c>
      <c r="G7">
        <f>_xlfn.MINIFS(Marks[Marks],Marks[Subject],F7)</f>
        <v>26</v>
      </c>
      <c r="H7">
        <f>_xlfn.MAXIFS(Marks[Marks],Marks[Subject],F7)</f>
        <v>99</v>
      </c>
      <c r="Y7" s="6" t="s">
        <v>64</v>
      </c>
    </row>
    <row r="8" spans="1:25" ht="15.6" thickBot="1" x14ac:dyDescent="0.35">
      <c r="A8" s="9" t="s">
        <v>18</v>
      </c>
      <c r="B8" s="1" t="s">
        <v>6</v>
      </c>
      <c r="C8" s="11">
        <v>80</v>
      </c>
      <c r="E8" s="3">
        <v>2</v>
      </c>
      <c r="F8" s="3" t="s">
        <v>4</v>
      </c>
      <c r="G8">
        <f>_xlfn.MINIFS(Marks[Marks],Marks[Subject],F8)</f>
        <v>23</v>
      </c>
      <c r="H8">
        <f>_xlfn.MAXIFS(Marks[Marks],Marks[Subject],F8)</f>
        <v>100</v>
      </c>
    </row>
    <row r="9" spans="1:25" ht="15.6" thickBot="1" x14ac:dyDescent="0.35">
      <c r="A9" s="10" t="s">
        <v>33</v>
      </c>
      <c r="B9" s="2" t="s">
        <v>6</v>
      </c>
      <c r="C9" s="12">
        <v>75</v>
      </c>
      <c r="E9" s="3">
        <v>3</v>
      </c>
      <c r="F9" s="3" t="s">
        <v>7</v>
      </c>
      <c r="G9">
        <f>_xlfn.MINIFS(Marks[Marks],Marks[Subject],F9)</f>
        <v>20</v>
      </c>
      <c r="H9">
        <f>_xlfn.MAXIFS(Marks[Marks],Marks[Subject],F9)</f>
        <v>100</v>
      </c>
    </row>
    <row r="10" spans="1:25" ht="15.6" thickBot="1" x14ac:dyDescent="0.35">
      <c r="A10" s="9" t="s">
        <v>37</v>
      </c>
      <c r="B10" s="1" t="s">
        <v>6</v>
      </c>
      <c r="C10" s="11">
        <v>75</v>
      </c>
      <c r="E10" s="3" t="s">
        <v>50</v>
      </c>
      <c r="X10" s="19" t="s">
        <v>70</v>
      </c>
    </row>
    <row r="11" spans="1:25" ht="15.6" thickBot="1" x14ac:dyDescent="0.35">
      <c r="A11" s="9" t="s">
        <v>11</v>
      </c>
      <c r="B11" s="1" t="s">
        <v>6</v>
      </c>
      <c r="C11" s="11">
        <v>72</v>
      </c>
      <c r="E11" s="4" t="s">
        <v>51</v>
      </c>
    </row>
    <row r="12" spans="1:25" ht="15.6" thickBot="1" x14ac:dyDescent="0.35">
      <c r="A12" s="9" t="s">
        <v>45</v>
      </c>
      <c r="B12" s="1" t="s">
        <v>6</v>
      </c>
      <c r="C12" s="11">
        <v>71</v>
      </c>
      <c r="E12" s="3">
        <v>1</v>
      </c>
      <c r="F12" s="3" t="s">
        <v>6</v>
      </c>
      <c r="G12">
        <f>COUNTIFS(Marks[Marks],100,Marks[Subject],F12)</f>
        <v>0</v>
      </c>
    </row>
    <row r="13" spans="1:25" ht="15.6" thickBot="1" x14ac:dyDescent="0.35">
      <c r="A13" s="10" t="s">
        <v>35</v>
      </c>
      <c r="B13" s="2" t="s">
        <v>6</v>
      </c>
      <c r="C13" s="12">
        <v>69</v>
      </c>
      <c r="E13" s="3">
        <v>2</v>
      </c>
      <c r="F13" s="3" t="s">
        <v>4</v>
      </c>
      <c r="G13">
        <f>COUNTIFS(Marks[Marks],100,Marks[Subject],F13)</f>
        <v>1</v>
      </c>
    </row>
    <row r="14" spans="1:25" ht="15.6" thickBot="1" x14ac:dyDescent="0.35">
      <c r="A14" s="10" t="s">
        <v>25</v>
      </c>
      <c r="B14" s="2" t="s">
        <v>6</v>
      </c>
      <c r="C14" s="12">
        <v>68</v>
      </c>
      <c r="E14" s="3">
        <v>3</v>
      </c>
      <c r="F14" s="3" t="s">
        <v>7</v>
      </c>
      <c r="G14">
        <f>COUNTIFS(Marks[Marks],100,Marks[Subject],F14)</f>
        <v>2</v>
      </c>
    </row>
    <row r="15" spans="1:25" ht="15.6" thickBot="1" x14ac:dyDescent="0.35">
      <c r="A15" s="10" t="s">
        <v>5</v>
      </c>
      <c r="B15" s="2" t="s">
        <v>6</v>
      </c>
      <c r="C15" s="12">
        <v>66</v>
      </c>
      <c r="E15" s="3" t="s">
        <v>52</v>
      </c>
      <c r="N15" s="24" cm="1">
        <f t="array" ref="N15">SUM((Marks[Subject]="Math")*(Marks[Marks]&lt;50)*(COUNTIFS(Marks[Name], Marks[Name], Marks[Subject], "Science", Marks[Marks], "&lt;50")&gt;0)*(COUNTIFS(Marks[Name], Marks[Name], Marks[Subject], "English", Marks[Marks], "&lt;50")&gt;0))</f>
        <v>3</v>
      </c>
    </row>
    <row r="16" spans="1:25" ht="15.6" thickBot="1" x14ac:dyDescent="0.35">
      <c r="A16" s="10" t="s">
        <v>46</v>
      </c>
      <c r="B16" s="2" t="s">
        <v>6</v>
      </c>
      <c r="C16" s="12">
        <v>64</v>
      </c>
      <c r="E16" s="3" t="s">
        <v>53</v>
      </c>
      <c r="N16" s="24"/>
    </row>
    <row r="17" spans="1:7" ht="15.6" thickBot="1" x14ac:dyDescent="0.35">
      <c r="A17" s="9" t="s">
        <v>34</v>
      </c>
      <c r="B17" s="1" t="s">
        <v>6</v>
      </c>
      <c r="C17" s="11">
        <v>61</v>
      </c>
      <c r="E17" s="3" t="s">
        <v>54</v>
      </c>
    </row>
    <row r="18" spans="1:7" ht="15.6" thickBot="1" x14ac:dyDescent="0.35">
      <c r="A18" s="10" t="s">
        <v>31</v>
      </c>
      <c r="B18" s="2" t="s">
        <v>6</v>
      </c>
      <c r="C18" s="12">
        <v>58</v>
      </c>
      <c r="E18" s="3" t="s">
        <v>55</v>
      </c>
    </row>
    <row r="19" spans="1:7" ht="15.6" thickBot="1" x14ac:dyDescent="0.35">
      <c r="A19" s="9" t="s">
        <v>16</v>
      </c>
      <c r="B19" s="1" t="s">
        <v>6</v>
      </c>
      <c r="C19" s="11">
        <v>57</v>
      </c>
      <c r="E19" s="3" t="s">
        <v>56</v>
      </c>
    </row>
    <row r="20" spans="1:7" ht="15.6" thickBot="1" x14ac:dyDescent="0.35">
      <c r="A20" s="9" t="s">
        <v>27</v>
      </c>
      <c r="B20" s="1" t="s">
        <v>6</v>
      </c>
      <c r="C20" s="11">
        <v>55</v>
      </c>
      <c r="E20" s="4" t="s">
        <v>57</v>
      </c>
    </row>
    <row r="21" spans="1:7" ht="15.6" thickBot="1" x14ac:dyDescent="0.35">
      <c r="A21" s="9" t="s">
        <v>19</v>
      </c>
      <c r="B21" s="1" t="s">
        <v>6</v>
      </c>
      <c r="C21" s="11">
        <v>52</v>
      </c>
      <c r="E21" s="3">
        <v>1</v>
      </c>
      <c r="F21" s="3" t="s">
        <v>6</v>
      </c>
      <c r="G21">
        <f>_xlfn.MAXIFS(Marks[Marks],Marks[Subject],F21)</f>
        <v>99</v>
      </c>
    </row>
    <row r="22" spans="1:7" ht="15.6" thickBot="1" x14ac:dyDescent="0.35">
      <c r="A22" s="9" t="s">
        <v>23</v>
      </c>
      <c r="B22" s="1" t="s">
        <v>6</v>
      </c>
      <c r="C22" s="11">
        <v>51</v>
      </c>
      <c r="E22" s="3">
        <v>2</v>
      </c>
      <c r="F22" s="3" t="s">
        <v>4</v>
      </c>
      <c r="G22">
        <f>_xlfn.MAXIFS(Marks[Marks],Marks[Subject],F22)</f>
        <v>100</v>
      </c>
    </row>
    <row r="23" spans="1:7" ht="15.6" thickBot="1" x14ac:dyDescent="0.35">
      <c r="A23" s="9" t="s">
        <v>36</v>
      </c>
      <c r="B23" s="1" t="s">
        <v>6</v>
      </c>
      <c r="C23" s="11">
        <v>50</v>
      </c>
      <c r="E23" s="3">
        <v>3</v>
      </c>
      <c r="F23" s="3" t="s">
        <v>7</v>
      </c>
      <c r="G23">
        <f>_xlfn.MAXIFS(Marks[Marks],Marks[Subject],F23)</f>
        <v>100</v>
      </c>
    </row>
    <row r="24" spans="1:7" ht="15.6" thickBot="1" x14ac:dyDescent="0.35">
      <c r="A24" s="9" t="s">
        <v>43</v>
      </c>
      <c r="B24" s="1" t="s">
        <v>6</v>
      </c>
      <c r="C24" s="11">
        <v>48</v>
      </c>
      <c r="E24" s="3" t="s">
        <v>58</v>
      </c>
    </row>
    <row r="25" spans="1:7" ht="15" thickBot="1" x14ac:dyDescent="0.35">
      <c r="A25" s="10" t="s">
        <v>41</v>
      </c>
      <c r="B25" s="2" t="s">
        <v>6</v>
      </c>
      <c r="C25" s="12">
        <v>46</v>
      </c>
    </row>
    <row r="26" spans="1:7" ht="15" thickBot="1" x14ac:dyDescent="0.35">
      <c r="A26" s="10" t="s">
        <v>10</v>
      </c>
      <c r="B26" s="2" t="s">
        <v>6</v>
      </c>
      <c r="C26" s="12">
        <v>45</v>
      </c>
      <c r="F26">
        <f>COUNTIFS(Marks[Marks], "&lt;50",Marks[Marks], "&gt;=45",Marks[Subject],"Math")</f>
        <v>5</v>
      </c>
    </row>
    <row r="27" spans="1:7" ht="15" thickBot="1" x14ac:dyDescent="0.35">
      <c r="A27" s="10" t="s">
        <v>28</v>
      </c>
      <c r="B27" s="2" t="s">
        <v>6</v>
      </c>
      <c r="C27" s="12">
        <v>44</v>
      </c>
      <c r="F27" t="s">
        <v>79</v>
      </c>
      <c r="G27" t="s">
        <v>80</v>
      </c>
    </row>
    <row r="28" spans="1:7" ht="15" thickBot="1" x14ac:dyDescent="0.35">
      <c r="A28" s="9" t="s">
        <v>9</v>
      </c>
      <c r="B28" s="1" t="s">
        <v>6</v>
      </c>
      <c r="C28" s="11">
        <v>42</v>
      </c>
    </row>
    <row r="29" spans="1:7" ht="15" thickBot="1" x14ac:dyDescent="0.35">
      <c r="A29" s="9" t="s">
        <v>39</v>
      </c>
      <c r="B29" s="1" t="s">
        <v>6</v>
      </c>
      <c r="C29" s="11">
        <v>42</v>
      </c>
    </row>
    <row r="30" spans="1:7" ht="15" thickBot="1" x14ac:dyDescent="0.35">
      <c r="A30" s="10" t="s">
        <v>15</v>
      </c>
      <c r="B30" s="2" t="s">
        <v>6</v>
      </c>
      <c r="C30" s="12">
        <v>39</v>
      </c>
    </row>
    <row r="31" spans="1:7" ht="15" thickBot="1" x14ac:dyDescent="0.35">
      <c r="A31" s="9" t="s">
        <v>32</v>
      </c>
      <c r="B31" s="1" t="s">
        <v>6</v>
      </c>
      <c r="C31" s="11">
        <v>37</v>
      </c>
    </row>
    <row r="32" spans="1:7" ht="15" thickBot="1" x14ac:dyDescent="0.35">
      <c r="A32" s="9" t="s">
        <v>40</v>
      </c>
      <c r="B32" s="1" t="s">
        <v>6</v>
      </c>
      <c r="C32" s="11">
        <v>35</v>
      </c>
    </row>
    <row r="33" spans="1:3" ht="15" thickBot="1" x14ac:dyDescent="0.35">
      <c r="A33" s="9" t="s">
        <v>12</v>
      </c>
      <c r="B33" s="1" t="s">
        <v>6</v>
      </c>
      <c r="C33" s="11">
        <v>33</v>
      </c>
    </row>
    <row r="34" spans="1:3" ht="15" thickBot="1" x14ac:dyDescent="0.35">
      <c r="A34" s="10" t="s">
        <v>30</v>
      </c>
      <c r="B34" s="2" t="s">
        <v>6</v>
      </c>
      <c r="C34" s="12">
        <v>32</v>
      </c>
    </row>
    <row r="35" spans="1:3" ht="15" thickBot="1" x14ac:dyDescent="0.35">
      <c r="A35" s="9" t="s">
        <v>20</v>
      </c>
      <c r="B35" s="1" t="s">
        <v>6</v>
      </c>
      <c r="C35" s="11">
        <v>31</v>
      </c>
    </row>
    <row r="36" spans="1:3" ht="15" thickBot="1" x14ac:dyDescent="0.35">
      <c r="A36" s="10" t="s">
        <v>38</v>
      </c>
      <c r="B36" s="2" t="s">
        <v>6</v>
      </c>
      <c r="C36" s="12">
        <v>27</v>
      </c>
    </row>
    <row r="37" spans="1:3" ht="15" thickBot="1" x14ac:dyDescent="0.35">
      <c r="A37" s="10" t="s">
        <v>21</v>
      </c>
      <c r="B37" s="2" t="s">
        <v>6</v>
      </c>
      <c r="C37" s="12">
        <v>26</v>
      </c>
    </row>
    <row r="38" spans="1:3" ht="15" thickBot="1" x14ac:dyDescent="0.35">
      <c r="A38" s="10" t="s">
        <v>25</v>
      </c>
      <c r="B38" s="2" t="s">
        <v>4</v>
      </c>
      <c r="C38" s="12">
        <v>100</v>
      </c>
    </row>
    <row r="39" spans="1:3" ht="15" thickBot="1" x14ac:dyDescent="0.35">
      <c r="A39" s="10" t="s">
        <v>18</v>
      </c>
      <c r="B39" s="2" t="s">
        <v>4</v>
      </c>
      <c r="C39" s="12">
        <v>98</v>
      </c>
    </row>
    <row r="40" spans="1:3" ht="15" thickBot="1" x14ac:dyDescent="0.35">
      <c r="A40" s="10" t="s">
        <v>44</v>
      </c>
      <c r="B40" s="2" t="s">
        <v>4</v>
      </c>
      <c r="C40" s="12">
        <v>93</v>
      </c>
    </row>
    <row r="41" spans="1:3" ht="15" thickBot="1" x14ac:dyDescent="0.35">
      <c r="A41" s="10" t="s">
        <v>40</v>
      </c>
      <c r="B41" s="2" t="s">
        <v>4</v>
      </c>
      <c r="C41" s="12">
        <v>93</v>
      </c>
    </row>
    <row r="42" spans="1:3" ht="15" thickBot="1" x14ac:dyDescent="0.35">
      <c r="A42" s="10" t="s">
        <v>5</v>
      </c>
      <c r="B42" s="2" t="s">
        <v>4</v>
      </c>
      <c r="C42" s="12">
        <v>92</v>
      </c>
    </row>
    <row r="43" spans="1:3" ht="15" thickBot="1" x14ac:dyDescent="0.35">
      <c r="A43" s="10" t="s">
        <v>8</v>
      </c>
      <c r="B43" s="2" t="s">
        <v>4</v>
      </c>
      <c r="C43" s="12">
        <v>87</v>
      </c>
    </row>
    <row r="44" spans="1:3" ht="15" thickBot="1" x14ac:dyDescent="0.35">
      <c r="A44" s="9" t="s">
        <v>24</v>
      </c>
      <c r="B44" s="1" t="s">
        <v>4</v>
      </c>
      <c r="C44" s="11">
        <v>84</v>
      </c>
    </row>
    <row r="45" spans="1:3" ht="15" thickBot="1" x14ac:dyDescent="0.35">
      <c r="A45" s="10" t="s">
        <v>29</v>
      </c>
      <c r="B45" s="2" t="s">
        <v>4</v>
      </c>
      <c r="C45" s="12">
        <v>80</v>
      </c>
    </row>
    <row r="46" spans="1:3" ht="15" thickBot="1" x14ac:dyDescent="0.35">
      <c r="A46" s="10" t="s">
        <v>32</v>
      </c>
      <c r="B46" s="2" t="s">
        <v>4</v>
      </c>
      <c r="C46" s="12">
        <v>75</v>
      </c>
    </row>
    <row r="47" spans="1:3" ht="15" thickBot="1" x14ac:dyDescent="0.35">
      <c r="A47" s="10" t="s">
        <v>11</v>
      </c>
      <c r="B47" s="2" t="s">
        <v>4</v>
      </c>
      <c r="C47" s="12">
        <v>75</v>
      </c>
    </row>
    <row r="48" spans="1:3" ht="15" thickBot="1" x14ac:dyDescent="0.35">
      <c r="A48" s="9" t="s">
        <v>39</v>
      </c>
      <c r="B48" s="1" t="s">
        <v>4</v>
      </c>
      <c r="C48" s="11">
        <v>74</v>
      </c>
    </row>
    <row r="49" spans="1:3" ht="15" thickBot="1" x14ac:dyDescent="0.35">
      <c r="A49" s="10" t="s">
        <v>16</v>
      </c>
      <c r="B49" s="2" t="s">
        <v>4</v>
      </c>
      <c r="C49" s="12">
        <v>70</v>
      </c>
    </row>
    <row r="50" spans="1:3" ht="15" thickBot="1" x14ac:dyDescent="0.35">
      <c r="A50" s="9" t="s">
        <v>36</v>
      </c>
      <c r="B50" s="1" t="s">
        <v>4</v>
      </c>
      <c r="C50" s="11">
        <v>70</v>
      </c>
    </row>
    <row r="51" spans="1:3" ht="15" thickBot="1" x14ac:dyDescent="0.35">
      <c r="A51" s="9" t="s">
        <v>19</v>
      </c>
      <c r="B51" s="1" t="s">
        <v>4</v>
      </c>
      <c r="C51" s="11">
        <v>67</v>
      </c>
    </row>
    <row r="52" spans="1:3" ht="15" thickBot="1" x14ac:dyDescent="0.35">
      <c r="A52" s="9" t="s">
        <v>30</v>
      </c>
      <c r="B52" s="1" t="s">
        <v>4</v>
      </c>
      <c r="C52" s="11">
        <v>59</v>
      </c>
    </row>
    <row r="53" spans="1:3" ht="15" thickBot="1" x14ac:dyDescent="0.35">
      <c r="A53" s="10" t="s">
        <v>38</v>
      </c>
      <c r="B53" s="2" t="s">
        <v>4</v>
      </c>
      <c r="C53" s="12">
        <v>58</v>
      </c>
    </row>
    <row r="54" spans="1:3" ht="15" thickBot="1" x14ac:dyDescent="0.35">
      <c r="A54" s="10" t="s">
        <v>15</v>
      </c>
      <c r="B54" s="2" t="s">
        <v>4</v>
      </c>
      <c r="C54" s="12">
        <v>55</v>
      </c>
    </row>
    <row r="55" spans="1:3" ht="15" thickBot="1" x14ac:dyDescent="0.35">
      <c r="A55" s="10" t="s">
        <v>22</v>
      </c>
      <c r="B55" s="2" t="s">
        <v>4</v>
      </c>
      <c r="C55" s="12">
        <v>53</v>
      </c>
    </row>
    <row r="56" spans="1:3" ht="15" thickBot="1" x14ac:dyDescent="0.35">
      <c r="A56" s="10" t="s">
        <v>46</v>
      </c>
      <c r="B56" s="2" t="s">
        <v>4</v>
      </c>
      <c r="C56" s="12">
        <v>52</v>
      </c>
    </row>
    <row r="57" spans="1:3" ht="15" thickBot="1" x14ac:dyDescent="0.35">
      <c r="A57" s="9" t="s">
        <v>13</v>
      </c>
      <c r="B57" s="1" t="s">
        <v>4</v>
      </c>
      <c r="C57" s="11">
        <v>51</v>
      </c>
    </row>
    <row r="58" spans="1:3" ht="15" thickBot="1" x14ac:dyDescent="0.35">
      <c r="A58" s="9" t="s">
        <v>20</v>
      </c>
      <c r="B58" s="1" t="s">
        <v>4</v>
      </c>
      <c r="C58" s="11">
        <v>50</v>
      </c>
    </row>
    <row r="59" spans="1:3" ht="15" thickBot="1" x14ac:dyDescent="0.35">
      <c r="A59" s="10" t="s">
        <v>26</v>
      </c>
      <c r="B59" s="2" t="s">
        <v>4</v>
      </c>
      <c r="C59" s="12">
        <v>49</v>
      </c>
    </row>
    <row r="60" spans="1:3" ht="15" thickBot="1" x14ac:dyDescent="0.35">
      <c r="A60" s="10" t="s">
        <v>34</v>
      </c>
      <c r="B60" s="2" t="s">
        <v>4</v>
      </c>
      <c r="C60" s="12">
        <v>49</v>
      </c>
    </row>
    <row r="61" spans="1:3" ht="15" thickBot="1" x14ac:dyDescent="0.35">
      <c r="A61" s="9" t="s">
        <v>33</v>
      </c>
      <c r="B61" s="1" t="s">
        <v>4</v>
      </c>
      <c r="C61" s="11">
        <v>46</v>
      </c>
    </row>
    <row r="62" spans="1:3" ht="15" thickBot="1" x14ac:dyDescent="0.35">
      <c r="A62" s="10" t="s">
        <v>21</v>
      </c>
      <c r="B62" s="2" t="s">
        <v>4</v>
      </c>
      <c r="C62" s="12">
        <v>45</v>
      </c>
    </row>
    <row r="63" spans="1:3" ht="15" thickBot="1" x14ac:dyDescent="0.35">
      <c r="A63" s="10" t="s">
        <v>23</v>
      </c>
      <c r="B63" s="2" t="s">
        <v>4</v>
      </c>
      <c r="C63" s="12">
        <v>45</v>
      </c>
    </row>
    <row r="64" spans="1:3" ht="15" thickBot="1" x14ac:dyDescent="0.35">
      <c r="A64" s="9" t="s">
        <v>3</v>
      </c>
      <c r="B64" s="1" t="s">
        <v>4</v>
      </c>
      <c r="C64" s="11">
        <v>44</v>
      </c>
    </row>
    <row r="65" spans="1:3" ht="15" thickBot="1" x14ac:dyDescent="0.35">
      <c r="A65" s="10" t="s">
        <v>37</v>
      </c>
      <c r="B65" s="2" t="s">
        <v>4</v>
      </c>
      <c r="C65" s="12">
        <v>44</v>
      </c>
    </row>
    <row r="66" spans="1:3" ht="15" thickBot="1" x14ac:dyDescent="0.35">
      <c r="A66" s="9" t="s">
        <v>31</v>
      </c>
      <c r="B66" s="1" t="s">
        <v>4</v>
      </c>
      <c r="C66" s="11">
        <v>43</v>
      </c>
    </row>
    <row r="67" spans="1:3" ht="15" thickBot="1" x14ac:dyDescent="0.35">
      <c r="A67" s="10" t="s">
        <v>45</v>
      </c>
      <c r="B67" s="2" t="s">
        <v>4</v>
      </c>
      <c r="C67" s="12">
        <v>43</v>
      </c>
    </row>
    <row r="68" spans="1:3" ht="15" thickBot="1" x14ac:dyDescent="0.35">
      <c r="A68" s="9" t="s">
        <v>42</v>
      </c>
      <c r="B68" s="1" t="s">
        <v>4</v>
      </c>
      <c r="C68" s="11">
        <v>43</v>
      </c>
    </row>
    <row r="69" spans="1:3" ht="15" thickBot="1" x14ac:dyDescent="0.35">
      <c r="A69" s="9" t="s">
        <v>14</v>
      </c>
      <c r="B69" s="1" t="s">
        <v>4</v>
      </c>
      <c r="C69" s="11">
        <v>42</v>
      </c>
    </row>
    <row r="70" spans="1:3" ht="15" thickBot="1" x14ac:dyDescent="0.35">
      <c r="A70" s="9" t="s">
        <v>41</v>
      </c>
      <c r="B70" s="1" t="s">
        <v>4</v>
      </c>
      <c r="C70" s="11">
        <v>41</v>
      </c>
    </row>
    <row r="71" spans="1:3" ht="15" thickBot="1" x14ac:dyDescent="0.35">
      <c r="A71" s="10" t="s">
        <v>28</v>
      </c>
      <c r="B71" s="2" t="s">
        <v>4</v>
      </c>
      <c r="C71" s="12">
        <v>39</v>
      </c>
    </row>
    <row r="72" spans="1:3" ht="15" thickBot="1" x14ac:dyDescent="0.35">
      <c r="A72" s="9" t="s">
        <v>17</v>
      </c>
      <c r="B72" s="1" t="s">
        <v>4</v>
      </c>
      <c r="C72" s="11">
        <v>37</v>
      </c>
    </row>
    <row r="73" spans="1:3" ht="15" thickBot="1" x14ac:dyDescent="0.35">
      <c r="A73" s="9" t="s">
        <v>35</v>
      </c>
      <c r="B73" s="1" t="s">
        <v>4</v>
      </c>
      <c r="C73" s="11">
        <v>29</v>
      </c>
    </row>
    <row r="74" spans="1:3" ht="15" thickBot="1" x14ac:dyDescent="0.35">
      <c r="A74" s="9" t="s">
        <v>10</v>
      </c>
      <c r="B74" s="1" t="s">
        <v>4</v>
      </c>
      <c r="C74" s="11">
        <v>28</v>
      </c>
    </row>
    <row r="75" spans="1:3" ht="15" thickBot="1" x14ac:dyDescent="0.35">
      <c r="A75" s="9" t="s">
        <v>12</v>
      </c>
      <c r="B75" s="1" t="s">
        <v>4</v>
      </c>
      <c r="C75" s="11">
        <v>28</v>
      </c>
    </row>
    <row r="76" spans="1:3" ht="15" thickBot="1" x14ac:dyDescent="0.35">
      <c r="A76" s="9" t="s">
        <v>43</v>
      </c>
      <c r="B76" s="1" t="s">
        <v>4</v>
      </c>
      <c r="C76" s="11">
        <v>27</v>
      </c>
    </row>
    <row r="77" spans="1:3" ht="15" thickBot="1" x14ac:dyDescent="0.35">
      <c r="A77" s="9" t="s">
        <v>27</v>
      </c>
      <c r="B77" s="1" t="s">
        <v>4</v>
      </c>
      <c r="C77" s="11">
        <v>26</v>
      </c>
    </row>
    <row r="78" spans="1:3" ht="15" thickBot="1" x14ac:dyDescent="0.35">
      <c r="A78" s="9" t="s">
        <v>9</v>
      </c>
      <c r="B78" s="1" t="s">
        <v>4</v>
      </c>
      <c r="C78" s="11">
        <v>23</v>
      </c>
    </row>
    <row r="79" spans="1:3" ht="15" thickBot="1" x14ac:dyDescent="0.35">
      <c r="A79" s="9" t="s">
        <v>5</v>
      </c>
      <c r="B79" s="1" t="s">
        <v>7</v>
      </c>
      <c r="C79" s="11">
        <v>100</v>
      </c>
    </row>
    <row r="80" spans="1:3" ht="15" thickBot="1" x14ac:dyDescent="0.35">
      <c r="A80" s="9" t="s">
        <v>46</v>
      </c>
      <c r="B80" s="1" t="s">
        <v>7</v>
      </c>
      <c r="C80" s="11">
        <v>100</v>
      </c>
    </row>
    <row r="81" spans="1:3" ht="15" thickBot="1" x14ac:dyDescent="0.35">
      <c r="A81" s="10" t="s">
        <v>11</v>
      </c>
      <c r="B81" s="2" t="s">
        <v>7</v>
      </c>
      <c r="C81" s="12">
        <v>95</v>
      </c>
    </row>
    <row r="82" spans="1:3" ht="15" thickBot="1" x14ac:dyDescent="0.35">
      <c r="A82" s="10" t="s">
        <v>32</v>
      </c>
      <c r="B82" s="2" t="s">
        <v>7</v>
      </c>
      <c r="C82" s="12">
        <v>88</v>
      </c>
    </row>
    <row r="83" spans="1:3" ht="15" thickBot="1" x14ac:dyDescent="0.35">
      <c r="A83" s="9" t="s">
        <v>25</v>
      </c>
      <c r="B83" s="1" t="s">
        <v>7</v>
      </c>
      <c r="C83" s="11">
        <v>84</v>
      </c>
    </row>
    <row r="84" spans="1:3" ht="15" thickBot="1" x14ac:dyDescent="0.35">
      <c r="A84" s="9" t="s">
        <v>13</v>
      </c>
      <c r="B84" s="1" t="s">
        <v>7</v>
      </c>
      <c r="C84" s="11">
        <v>77</v>
      </c>
    </row>
    <row r="85" spans="1:3" ht="15" thickBot="1" x14ac:dyDescent="0.35">
      <c r="A85" s="9" t="s">
        <v>33</v>
      </c>
      <c r="B85" s="1" t="s">
        <v>7</v>
      </c>
      <c r="C85" s="11">
        <v>73</v>
      </c>
    </row>
    <row r="86" spans="1:3" ht="15" thickBot="1" x14ac:dyDescent="0.35">
      <c r="A86" s="9" t="s">
        <v>21</v>
      </c>
      <c r="B86" s="1" t="s">
        <v>7</v>
      </c>
      <c r="C86" s="11">
        <v>71</v>
      </c>
    </row>
    <row r="87" spans="1:3" ht="15" thickBot="1" x14ac:dyDescent="0.35">
      <c r="A87" s="10" t="s">
        <v>14</v>
      </c>
      <c r="B87" s="2" t="s">
        <v>7</v>
      </c>
      <c r="C87" s="12">
        <v>70</v>
      </c>
    </row>
    <row r="88" spans="1:3" ht="15" thickBot="1" x14ac:dyDescent="0.35">
      <c r="A88" s="10" t="s">
        <v>23</v>
      </c>
      <c r="B88" s="2" t="s">
        <v>7</v>
      </c>
      <c r="C88" s="12">
        <v>70</v>
      </c>
    </row>
    <row r="89" spans="1:3" ht="15" thickBot="1" x14ac:dyDescent="0.35">
      <c r="A89" s="9" t="s">
        <v>27</v>
      </c>
      <c r="B89" s="1" t="s">
        <v>7</v>
      </c>
      <c r="C89" s="11">
        <v>68</v>
      </c>
    </row>
    <row r="90" spans="1:3" ht="15" thickBot="1" x14ac:dyDescent="0.35">
      <c r="A90" s="10" t="s">
        <v>43</v>
      </c>
      <c r="B90" s="2" t="s">
        <v>7</v>
      </c>
      <c r="C90" s="12">
        <v>68</v>
      </c>
    </row>
    <row r="91" spans="1:3" ht="15" thickBot="1" x14ac:dyDescent="0.35">
      <c r="A91" s="10" t="s">
        <v>12</v>
      </c>
      <c r="B91" s="2" t="s">
        <v>7</v>
      </c>
      <c r="C91" s="12">
        <v>63</v>
      </c>
    </row>
    <row r="92" spans="1:3" ht="15" thickBot="1" x14ac:dyDescent="0.35">
      <c r="A92" s="10" t="s">
        <v>35</v>
      </c>
      <c r="B92" s="2" t="s">
        <v>7</v>
      </c>
      <c r="C92" s="12">
        <v>62</v>
      </c>
    </row>
    <row r="93" spans="1:3" ht="15" thickBot="1" x14ac:dyDescent="0.35">
      <c r="A93" s="10" t="s">
        <v>39</v>
      </c>
      <c r="B93" s="2" t="s">
        <v>7</v>
      </c>
      <c r="C93" s="12">
        <v>61</v>
      </c>
    </row>
    <row r="94" spans="1:3" ht="15" thickBot="1" x14ac:dyDescent="0.35">
      <c r="A94" s="9" t="s">
        <v>20</v>
      </c>
      <c r="B94" s="1" t="s">
        <v>7</v>
      </c>
      <c r="C94" s="11">
        <v>60</v>
      </c>
    </row>
    <row r="95" spans="1:3" ht="15" thickBot="1" x14ac:dyDescent="0.35">
      <c r="A95" s="9" t="s">
        <v>9</v>
      </c>
      <c r="B95" s="1" t="s">
        <v>7</v>
      </c>
      <c r="C95" s="11">
        <v>59</v>
      </c>
    </row>
    <row r="96" spans="1:3" ht="15" thickBot="1" x14ac:dyDescent="0.35">
      <c r="A96" s="9" t="s">
        <v>30</v>
      </c>
      <c r="B96" s="1" t="s">
        <v>7</v>
      </c>
      <c r="C96" s="11">
        <v>56</v>
      </c>
    </row>
    <row r="97" spans="1:3" ht="15" thickBot="1" x14ac:dyDescent="0.35">
      <c r="A97" s="10" t="s">
        <v>22</v>
      </c>
      <c r="B97" s="2" t="s">
        <v>7</v>
      </c>
      <c r="C97" s="12">
        <v>52</v>
      </c>
    </row>
    <row r="98" spans="1:3" ht="15" thickBot="1" x14ac:dyDescent="0.35">
      <c r="A98" s="10" t="s">
        <v>36</v>
      </c>
      <c r="B98" s="2" t="s">
        <v>7</v>
      </c>
      <c r="C98" s="12">
        <v>51</v>
      </c>
    </row>
    <row r="99" spans="1:3" ht="15" thickBot="1" x14ac:dyDescent="0.35">
      <c r="A99" s="10" t="s">
        <v>15</v>
      </c>
      <c r="B99" s="2" t="s">
        <v>7</v>
      </c>
      <c r="C99" s="12">
        <v>49</v>
      </c>
    </row>
    <row r="100" spans="1:3" ht="15" thickBot="1" x14ac:dyDescent="0.35">
      <c r="A100" s="10" t="s">
        <v>10</v>
      </c>
      <c r="B100" s="2" t="s">
        <v>7</v>
      </c>
      <c r="C100" s="12">
        <v>48</v>
      </c>
    </row>
    <row r="101" spans="1:3" ht="15" thickBot="1" x14ac:dyDescent="0.35">
      <c r="A101" s="9" t="s">
        <v>40</v>
      </c>
      <c r="B101" s="1" t="s">
        <v>7</v>
      </c>
      <c r="C101" s="11">
        <v>46</v>
      </c>
    </row>
    <row r="102" spans="1:3" ht="15" thickBot="1" x14ac:dyDescent="0.35">
      <c r="A102" s="10" t="s">
        <v>31</v>
      </c>
      <c r="B102" s="2" t="s">
        <v>7</v>
      </c>
      <c r="C102" s="12">
        <v>45</v>
      </c>
    </row>
    <row r="103" spans="1:3" ht="15" thickBot="1" x14ac:dyDescent="0.35">
      <c r="A103" s="9" t="s">
        <v>37</v>
      </c>
      <c r="B103" s="1" t="s">
        <v>7</v>
      </c>
      <c r="C103" s="11">
        <v>45</v>
      </c>
    </row>
    <row r="104" spans="1:3" ht="15" thickBot="1" x14ac:dyDescent="0.35">
      <c r="A104" s="9" t="s">
        <v>19</v>
      </c>
      <c r="B104" s="1" t="s">
        <v>7</v>
      </c>
      <c r="C104" s="11">
        <v>43</v>
      </c>
    </row>
    <row r="105" spans="1:3" ht="15" thickBot="1" x14ac:dyDescent="0.35">
      <c r="A105" s="9" t="s">
        <v>45</v>
      </c>
      <c r="B105" s="1" t="s">
        <v>7</v>
      </c>
      <c r="C105" s="11">
        <v>43</v>
      </c>
    </row>
    <row r="106" spans="1:3" ht="15" thickBot="1" x14ac:dyDescent="0.35">
      <c r="A106" s="10" t="s">
        <v>18</v>
      </c>
      <c r="B106" s="2" t="s">
        <v>7</v>
      </c>
      <c r="C106" s="12">
        <v>40</v>
      </c>
    </row>
    <row r="107" spans="1:3" ht="15" thickBot="1" x14ac:dyDescent="0.35">
      <c r="A107" s="10" t="s">
        <v>16</v>
      </c>
      <c r="B107" s="2" t="s">
        <v>7</v>
      </c>
      <c r="C107" s="12">
        <v>36</v>
      </c>
    </row>
    <row r="108" spans="1:3" ht="15" thickBot="1" x14ac:dyDescent="0.35">
      <c r="A108" s="9" t="s">
        <v>26</v>
      </c>
      <c r="B108" s="1" t="s">
        <v>7</v>
      </c>
      <c r="C108" s="11">
        <v>36</v>
      </c>
    </row>
    <row r="109" spans="1:3" ht="15" thickBot="1" x14ac:dyDescent="0.35">
      <c r="A109" s="10" t="s">
        <v>41</v>
      </c>
      <c r="B109" s="2" t="s">
        <v>7</v>
      </c>
      <c r="C109" s="12">
        <v>36</v>
      </c>
    </row>
    <row r="110" spans="1:3" ht="15" thickBot="1" x14ac:dyDescent="0.35">
      <c r="A110" s="9" t="s">
        <v>38</v>
      </c>
      <c r="B110" s="1" t="s">
        <v>7</v>
      </c>
      <c r="C110" s="11">
        <v>35</v>
      </c>
    </row>
    <row r="111" spans="1:3" ht="15" thickBot="1" x14ac:dyDescent="0.35">
      <c r="A111" s="10" t="s">
        <v>42</v>
      </c>
      <c r="B111" s="2" t="s">
        <v>7</v>
      </c>
      <c r="C111" s="12">
        <v>27</v>
      </c>
    </row>
    <row r="112" spans="1:3" ht="15" thickBot="1" x14ac:dyDescent="0.35">
      <c r="A112" s="10" t="s">
        <v>8</v>
      </c>
      <c r="B112" s="2" t="s">
        <v>7</v>
      </c>
      <c r="C112" s="12">
        <v>26</v>
      </c>
    </row>
    <row r="113" spans="1:3" ht="15" thickBot="1" x14ac:dyDescent="0.35">
      <c r="A113" s="9" t="s">
        <v>28</v>
      </c>
      <c r="B113" s="1" t="s">
        <v>7</v>
      </c>
      <c r="C113" s="11">
        <v>25</v>
      </c>
    </row>
    <row r="114" spans="1:3" ht="15" thickBot="1" x14ac:dyDescent="0.35">
      <c r="A114" s="9" t="s">
        <v>3</v>
      </c>
      <c r="B114" s="1" t="s">
        <v>7</v>
      </c>
      <c r="C114" s="11">
        <v>22</v>
      </c>
    </row>
    <row r="115" spans="1:3" x14ac:dyDescent="0.3">
      <c r="A115" s="16" t="s">
        <v>34</v>
      </c>
      <c r="B115" s="17" t="s">
        <v>7</v>
      </c>
      <c r="C115" s="18">
        <v>20</v>
      </c>
    </row>
  </sheetData>
  <hyperlinks>
    <hyperlink ref="X3" r:id="rId1" display="https://www.howtoexcel.org/count-distinct-values/" xr:uid="{0E1AB73B-844A-446E-AF05-C5F1CF43D714}"/>
    <hyperlink ref="X4" r:id="rId2" display="https://www.howtoexcel.org/count-unique-values/" xr:uid="{F1AFE69B-C3AF-46C4-9D30-0A017E81DDF8}"/>
    <hyperlink ref="X5" r:id="rId3" display="https://support.microsoft.com/en-us/office/minifs-function-6ca1ddaa-079b-4e74-80cc-72eef32e6599" xr:uid="{23233158-5100-4910-963C-CBE3F48C54E6}"/>
    <hyperlink ref="X10" r:id="rId4" display="https://support.microsoft.com/en-us/office/countifs-function-dda3dc6e-f74e-4aee-88bc-aa8c2a866842" xr:uid="{81047A1C-57FC-4896-B37F-9557E5B31DF6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5EE2-401D-438E-A28C-44A02AE02C16}">
  <dimension ref="B2:G123"/>
  <sheetViews>
    <sheetView topLeftCell="A98" zoomScaleNormal="100" workbookViewId="0">
      <selection activeCell="O46" sqref="O46"/>
    </sheetView>
  </sheetViews>
  <sheetFormatPr defaultRowHeight="14.4" x14ac:dyDescent="0.3"/>
  <cols>
    <col min="2" max="2" width="16.88671875" customWidth="1"/>
    <col min="3" max="4" width="7.5546875" customWidth="1"/>
    <col min="5" max="5" width="8" customWidth="1"/>
    <col min="6" max="6" width="9.6640625" customWidth="1"/>
    <col min="7" max="62" width="3" bestFit="1" customWidth="1"/>
    <col min="63" max="63" width="4" bestFit="1" customWidth="1"/>
    <col min="64" max="64" width="10.77734375" bestFit="1" customWidth="1"/>
  </cols>
  <sheetData>
    <row r="2" spans="2:3" ht="15" x14ac:dyDescent="0.3">
      <c r="B2" s="20" t="s">
        <v>52</v>
      </c>
      <c r="C2" s="20"/>
    </row>
    <row r="4" spans="2:3" x14ac:dyDescent="0.3">
      <c r="B4" t="s">
        <v>77</v>
      </c>
      <c r="C4">
        <v>3</v>
      </c>
    </row>
    <row r="6" spans="2:3" x14ac:dyDescent="0.3">
      <c r="B6" s="22" t="s">
        <v>0</v>
      </c>
      <c r="C6" t="s">
        <v>74</v>
      </c>
    </row>
    <row r="7" spans="2:3" x14ac:dyDescent="0.3">
      <c r="B7" s="23" t="s">
        <v>10</v>
      </c>
      <c r="C7" s="21" t="s">
        <v>75</v>
      </c>
    </row>
    <row r="8" spans="2:3" x14ac:dyDescent="0.3">
      <c r="B8" s="23" t="s">
        <v>28</v>
      </c>
      <c r="C8" s="21" t="s">
        <v>75</v>
      </c>
    </row>
    <row r="9" spans="2:3" x14ac:dyDescent="0.3">
      <c r="B9" s="23" t="s">
        <v>41</v>
      </c>
      <c r="C9" s="21" t="s">
        <v>75</v>
      </c>
    </row>
    <row r="12" spans="2:3" ht="15" x14ac:dyDescent="0.3">
      <c r="B12" s="3" t="s">
        <v>53</v>
      </c>
    </row>
    <row r="14" spans="2:3" x14ac:dyDescent="0.3">
      <c r="B14" t="s">
        <v>1</v>
      </c>
      <c r="C14" t="s">
        <v>4</v>
      </c>
    </row>
    <row r="16" spans="2:3" x14ac:dyDescent="0.3">
      <c r="B16" s="22" t="s">
        <v>1</v>
      </c>
      <c r="C16" t="s">
        <v>76</v>
      </c>
    </row>
    <row r="17" spans="2:7" x14ac:dyDescent="0.3">
      <c r="B17" s="23" t="s">
        <v>6</v>
      </c>
      <c r="C17" s="21">
        <v>14</v>
      </c>
    </row>
    <row r="18" spans="2:7" x14ac:dyDescent="0.3">
      <c r="B18" s="23" t="s">
        <v>4</v>
      </c>
      <c r="C18" s="21">
        <v>20</v>
      </c>
    </row>
    <row r="19" spans="2:7" x14ac:dyDescent="0.3">
      <c r="B19" s="23" t="s">
        <v>7</v>
      </c>
      <c r="C19" s="21">
        <v>17</v>
      </c>
    </row>
    <row r="21" spans="2:7" ht="15" x14ac:dyDescent="0.3">
      <c r="B21" s="3" t="s">
        <v>54</v>
      </c>
      <c r="G21" t="s">
        <v>5</v>
      </c>
    </row>
    <row r="23" spans="2:7" ht="15" x14ac:dyDescent="0.3">
      <c r="B23" s="3" t="s">
        <v>55</v>
      </c>
      <c r="G23" t="s">
        <v>17</v>
      </c>
    </row>
    <row r="25" spans="2:7" x14ac:dyDescent="0.3">
      <c r="B25" s="22" t="s">
        <v>72</v>
      </c>
      <c r="C25" s="22" t="s">
        <v>73</v>
      </c>
    </row>
    <row r="26" spans="2:7" x14ac:dyDescent="0.3">
      <c r="B26" s="22" t="s">
        <v>81</v>
      </c>
      <c r="C26" t="s">
        <v>6</v>
      </c>
      <c r="D26" t="s">
        <v>4</v>
      </c>
      <c r="E26" t="s">
        <v>7</v>
      </c>
      <c r="F26" t="s">
        <v>71</v>
      </c>
    </row>
    <row r="27" spans="2:7" x14ac:dyDescent="0.3">
      <c r="B27" s="23" t="s">
        <v>5</v>
      </c>
      <c r="C27" s="21">
        <v>66</v>
      </c>
      <c r="D27" s="21">
        <v>92</v>
      </c>
      <c r="E27" s="21">
        <v>100</v>
      </c>
      <c r="F27" s="21">
        <v>258</v>
      </c>
    </row>
    <row r="28" spans="2:7" x14ac:dyDescent="0.3">
      <c r="B28" s="23" t="s">
        <v>24</v>
      </c>
      <c r="C28" s="21" t="s">
        <v>82</v>
      </c>
      <c r="D28" s="21">
        <v>84</v>
      </c>
      <c r="E28" s="21" t="s">
        <v>82</v>
      </c>
      <c r="F28" s="21">
        <v>84</v>
      </c>
    </row>
    <row r="29" spans="2:7" x14ac:dyDescent="0.3">
      <c r="B29" s="23" t="s">
        <v>9</v>
      </c>
      <c r="C29" s="21">
        <v>42</v>
      </c>
      <c r="D29" s="21">
        <v>23</v>
      </c>
      <c r="E29" s="21">
        <v>59</v>
      </c>
      <c r="F29" s="21">
        <v>124</v>
      </c>
    </row>
    <row r="30" spans="2:7" x14ac:dyDescent="0.3">
      <c r="B30" s="23" t="s">
        <v>10</v>
      </c>
      <c r="C30" s="21">
        <v>45</v>
      </c>
      <c r="D30" s="21">
        <v>28</v>
      </c>
      <c r="E30" s="21">
        <v>48</v>
      </c>
      <c r="F30" s="21">
        <v>121</v>
      </c>
    </row>
    <row r="31" spans="2:7" x14ac:dyDescent="0.3">
      <c r="B31" s="23" t="s">
        <v>12</v>
      </c>
      <c r="C31" s="21">
        <v>33</v>
      </c>
      <c r="D31" s="21">
        <v>28</v>
      </c>
      <c r="E31" s="21">
        <v>63</v>
      </c>
      <c r="F31" s="21">
        <v>124</v>
      </c>
    </row>
    <row r="32" spans="2:7" x14ac:dyDescent="0.3">
      <c r="B32" s="23" t="s">
        <v>14</v>
      </c>
      <c r="C32" s="21">
        <v>88</v>
      </c>
      <c r="D32" s="21">
        <v>42</v>
      </c>
      <c r="E32" s="21">
        <v>70</v>
      </c>
      <c r="F32" s="21">
        <v>200</v>
      </c>
    </row>
    <row r="33" spans="2:6" x14ac:dyDescent="0.3">
      <c r="B33" s="23" t="s">
        <v>16</v>
      </c>
      <c r="C33" s="21">
        <v>57</v>
      </c>
      <c r="D33" s="21">
        <v>70</v>
      </c>
      <c r="E33" s="21">
        <v>36</v>
      </c>
      <c r="F33" s="21">
        <v>163</v>
      </c>
    </row>
    <row r="34" spans="2:6" x14ac:dyDescent="0.3">
      <c r="B34" s="23" t="s">
        <v>19</v>
      </c>
      <c r="C34" s="21">
        <v>52</v>
      </c>
      <c r="D34" s="21">
        <v>67</v>
      </c>
      <c r="E34" s="21">
        <v>43</v>
      </c>
      <c r="F34" s="21">
        <v>162</v>
      </c>
    </row>
    <row r="35" spans="2:6" x14ac:dyDescent="0.3">
      <c r="B35" s="23" t="s">
        <v>26</v>
      </c>
      <c r="C35" s="21" t="s">
        <v>82</v>
      </c>
      <c r="D35" s="21">
        <v>49</v>
      </c>
      <c r="E35" s="21">
        <v>36</v>
      </c>
      <c r="F35" s="21">
        <v>85</v>
      </c>
    </row>
    <row r="36" spans="2:6" x14ac:dyDescent="0.3">
      <c r="B36" s="23" t="s">
        <v>21</v>
      </c>
      <c r="C36" s="21">
        <v>26</v>
      </c>
      <c r="D36" s="21">
        <v>45</v>
      </c>
      <c r="E36" s="21">
        <v>71</v>
      </c>
      <c r="F36" s="21">
        <v>142</v>
      </c>
    </row>
    <row r="37" spans="2:6" x14ac:dyDescent="0.3">
      <c r="B37" s="23" t="s">
        <v>23</v>
      </c>
      <c r="C37" s="21">
        <v>51</v>
      </c>
      <c r="D37" s="21">
        <v>45</v>
      </c>
      <c r="E37" s="21">
        <v>70</v>
      </c>
      <c r="F37" s="21">
        <v>166</v>
      </c>
    </row>
    <row r="38" spans="2:6" x14ac:dyDescent="0.3">
      <c r="B38" s="23" t="s">
        <v>20</v>
      </c>
      <c r="C38" s="21">
        <v>31</v>
      </c>
      <c r="D38" s="21">
        <v>50</v>
      </c>
      <c r="E38" s="21">
        <v>60</v>
      </c>
      <c r="F38" s="21">
        <v>141</v>
      </c>
    </row>
    <row r="39" spans="2:6" x14ac:dyDescent="0.3">
      <c r="B39" s="23" t="s">
        <v>25</v>
      </c>
      <c r="C39" s="21">
        <v>68</v>
      </c>
      <c r="D39" s="21">
        <v>100</v>
      </c>
      <c r="E39" s="21">
        <v>84</v>
      </c>
      <c r="F39" s="21">
        <v>252</v>
      </c>
    </row>
    <row r="40" spans="2:6" x14ac:dyDescent="0.3">
      <c r="B40" s="23" t="s">
        <v>22</v>
      </c>
      <c r="C40" s="21">
        <v>85</v>
      </c>
      <c r="D40" s="21">
        <v>53</v>
      </c>
      <c r="E40" s="21">
        <v>52</v>
      </c>
      <c r="F40" s="21">
        <v>190</v>
      </c>
    </row>
    <row r="41" spans="2:6" x14ac:dyDescent="0.3">
      <c r="B41" s="23" t="s">
        <v>28</v>
      </c>
      <c r="C41" s="21">
        <v>44</v>
      </c>
      <c r="D41" s="21">
        <v>39</v>
      </c>
      <c r="E41" s="21">
        <v>25</v>
      </c>
      <c r="F41" s="21">
        <v>108</v>
      </c>
    </row>
    <row r="42" spans="2:6" x14ac:dyDescent="0.3">
      <c r="B42" s="23" t="s">
        <v>31</v>
      </c>
      <c r="C42" s="21">
        <v>58</v>
      </c>
      <c r="D42" s="21">
        <v>43</v>
      </c>
      <c r="E42" s="21">
        <v>45</v>
      </c>
      <c r="F42" s="21">
        <v>146</v>
      </c>
    </row>
    <row r="43" spans="2:6" x14ac:dyDescent="0.3">
      <c r="B43" s="23" t="s">
        <v>27</v>
      </c>
      <c r="C43" s="21">
        <v>55</v>
      </c>
      <c r="D43" s="21">
        <v>26</v>
      </c>
      <c r="E43" s="21">
        <v>68</v>
      </c>
      <c r="F43" s="21">
        <v>149</v>
      </c>
    </row>
    <row r="44" spans="2:6" x14ac:dyDescent="0.3">
      <c r="B44" s="23" t="s">
        <v>29</v>
      </c>
      <c r="C44" s="21" t="s">
        <v>82</v>
      </c>
      <c r="D44" s="21">
        <v>80</v>
      </c>
      <c r="E44" s="21" t="s">
        <v>82</v>
      </c>
      <c r="F44" s="21">
        <v>80</v>
      </c>
    </row>
    <row r="45" spans="2:6" x14ac:dyDescent="0.3">
      <c r="B45" s="23" t="s">
        <v>30</v>
      </c>
      <c r="C45" s="21">
        <v>32</v>
      </c>
      <c r="D45" s="21">
        <v>59</v>
      </c>
      <c r="E45" s="21">
        <v>56</v>
      </c>
      <c r="F45" s="21">
        <v>147</v>
      </c>
    </row>
    <row r="46" spans="2:6" x14ac:dyDescent="0.3">
      <c r="B46" s="23" t="s">
        <v>32</v>
      </c>
      <c r="C46" s="21">
        <v>37</v>
      </c>
      <c r="D46" s="21">
        <v>75</v>
      </c>
      <c r="E46" s="21">
        <v>88</v>
      </c>
      <c r="F46" s="21">
        <v>200</v>
      </c>
    </row>
    <row r="47" spans="2:6" x14ac:dyDescent="0.3">
      <c r="B47" s="23" t="s">
        <v>36</v>
      </c>
      <c r="C47" s="21">
        <v>50</v>
      </c>
      <c r="D47" s="21">
        <v>70</v>
      </c>
      <c r="E47" s="21">
        <v>51</v>
      </c>
      <c r="F47" s="21">
        <v>171</v>
      </c>
    </row>
    <row r="48" spans="2:6" x14ac:dyDescent="0.3">
      <c r="B48" s="23" t="s">
        <v>33</v>
      </c>
      <c r="C48" s="21">
        <v>75</v>
      </c>
      <c r="D48" s="21">
        <v>46</v>
      </c>
      <c r="E48" s="21">
        <v>73</v>
      </c>
      <c r="F48" s="21">
        <v>194</v>
      </c>
    </row>
    <row r="49" spans="2:6" x14ac:dyDescent="0.3">
      <c r="B49" s="23" t="s">
        <v>3</v>
      </c>
      <c r="C49" s="21">
        <v>85</v>
      </c>
      <c r="D49" s="21">
        <v>44</v>
      </c>
      <c r="E49" s="21">
        <v>22</v>
      </c>
      <c r="F49" s="21">
        <v>151</v>
      </c>
    </row>
    <row r="50" spans="2:6" x14ac:dyDescent="0.3">
      <c r="B50" s="23" t="s">
        <v>35</v>
      </c>
      <c r="C50" s="21">
        <v>69</v>
      </c>
      <c r="D50" s="21">
        <v>29</v>
      </c>
      <c r="E50" s="21">
        <v>62</v>
      </c>
      <c r="F50" s="21">
        <v>160</v>
      </c>
    </row>
    <row r="51" spans="2:6" x14ac:dyDescent="0.3">
      <c r="B51" s="23" t="s">
        <v>34</v>
      </c>
      <c r="C51" s="21">
        <v>61</v>
      </c>
      <c r="D51" s="21">
        <v>49</v>
      </c>
      <c r="E51" s="21">
        <v>20</v>
      </c>
      <c r="F51" s="21">
        <v>130</v>
      </c>
    </row>
    <row r="52" spans="2:6" x14ac:dyDescent="0.3">
      <c r="B52" s="23" t="s">
        <v>41</v>
      </c>
      <c r="C52" s="21">
        <v>46</v>
      </c>
      <c r="D52" s="21">
        <v>41</v>
      </c>
      <c r="E52" s="21">
        <v>36</v>
      </c>
      <c r="F52" s="21">
        <v>123</v>
      </c>
    </row>
    <row r="53" spans="2:6" x14ac:dyDescent="0.3">
      <c r="B53" s="23" t="s">
        <v>43</v>
      </c>
      <c r="C53" s="21">
        <v>48</v>
      </c>
      <c r="D53" s="21">
        <v>27</v>
      </c>
      <c r="E53" s="21">
        <v>68</v>
      </c>
      <c r="F53" s="21">
        <v>143</v>
      </c>
    </row>
    <row r="54" spans="2:6" x14ac:dyDescent="0.3">
      <c r="B54" s="23" t="s">
        <v>8</v>
      </c>
      <c r="C54" s="21">
        <v>85</v>
      </c>
      <c r="D54" s="21">
        <v>87</v>
      </c>
      <c r="E54" s="21">
        <v>26</v>
      </c>
      <c r="F54" s="21">
        <v>198</v>
      </c>
    </row>
    <row r="55" spans="2:6" x14ac:dyDescent="0.3">
      <c r="B55" s="23" t="s">
        <v>37</v>
      </c>
      <c r="C55" s="21">
        <v>75</v>
      </c>
      <c r="D55" s="21">
        <v>44</v>
      </c>
      <c r="E55" s="21">
        <v>45</v>
      </c>
      <c r="F55" s="21">
        <v>164</v>
      </c>
    </row>
    <row r="56" spans="2:6" x14ac:dyDescent="0.3">
      <c r="B56" s="23" t="s">
        <v>45</v>
      </c>
      <c r="C56" s="21">
        <v>71</v>
      </c>
      <c r="D56" s="21">
        <v>43</v>
      </c>
      <c r="E56" s="21">
        <v>43</v>
      </c>
      <c r="F56" s="21">
        <v>157</v>
      </c>
    </row>
    <row r="57" spans="2:6" x14ac:dyDescent="0.3">
      <c r="B57" s="23" t="s">
        <v>13</v>
      </c>
      <c r="C57" s="21">
        <v>99</v>
      </c>
      <c r="D57" s="21">
        <v>51</v>
      </c>
      <c r="E57" s="21">
        <v>77</v>
      </c>
      <c r="F57" s="21">
        <v>227</v>
      </c>
    </row>
    <row r="58" spans="2:6" x14ac:dyDescent="0.3">
      <c r="B58" s="23" t="s">
        <v>39</v>
      </c>
      <c r="C58" s="21">
        <v>42</v>
      </c>
      <c r="D58" s="21">
        <v>74</v>
      </c>
      <c r="E58" s="21">
        <v>61</v>
      </c>
      <c r="F58" s="21">
        <v>177</v>
      </c>
    </row>
    <row r="59" spans="2:6" x14ac:dyDescent="0.3">
      <c r="B59" s="23" t="s">
        <v>44</v>
      </c>
      <c r="C59" s="21" t="s">
        <v>82</v>
      </c>
      <c r="D59" s="21">
        <v>93</v>
      </c>
      <c r="E59" s="21" t="s">
        <v>82</v>
      </c>
      <c r="F59" s="21">
        <v>93</v>
      </c>
    </row>
    <row r="60" spans="2:6" x14ac:dyDescent="0.3">
      <c r="B60" s="23" t="s">
        <v>15</v>
      </c>
      <c r="C60" s="21">
        <v>39</v>
      </c>
      <c r="D60" s="21">
        <v>55</v>
      </c>
      <c r="E60" s="21">
        <v>49</v>
      </c>
      <c r="F60" s="21">
        <v>143</v>
      </c>
    </row>
    <row r="61" spans="2:6" x14ac:dyDescent="0.3">
      <c r="B61" s="23" t="s">
        <v>40</v>
      </c>
      <c r="C61" s="21">
        <v>35</v>
      </c>
      <c r="D61" s="21">
        <v>93</v>
      </c>
      <c r="E61" s="21">
        <v>46</v>
      </c>
      <c r="F61" s="21">
        <v>174</v>
      </c>
    </row>
    <row r="62" spans="2:6" x14ac:dyDescent="0.3">
      <c r="B62" s="23" t="s">
        <v>17</v>
      </c>
      <c r="C62" s="21" t="s">
        <v>82</v>
      </c>
      <c r="D62" s="21">
        <v>37</v>
      </c>
      <c r="E62" s="21" t="s">
        <v>82</v>
      </c>
      <c r="F62" s="21">
        <v>37</v>
      </c>
    </row>
    <row r="63" spans="2:6" x14ac:dyDescent="0.3">
      <c r="B63" s="23" t="s">
        <v>42</v>
      </c>
      <c r="C63" s="21">
        <v>81</v>
      </c>
      <c r="D63" s="21">
        <v>43</v>
      </c>
      <c r="E63" s="21">
        <v>27</v>
      </c>
      <c r="F63" s="21">
        <v>151</v>
      </c>
    </row>
    <row r="64" spans="2:6" x14ac:dyDescent="0.3">
      <c r="B64" s="23" t="s">
        <v>18</v>
      </c>
      <c r="C64" s="21">
        <v>80</v>
      </c>
      <c r="D64" s="21">
        <v>98</v>
      </c>
      <c r="E64" s="21">
        <v>40</v>
      </c>
      <c r="F64" s="21">
        <v>218</v>
      </c>
    </row>
    <row r="65" spans="2:6" x14ac:dyDescent="0.3">
      <c r="B65" s="23" t="s">
        <v>46</v>
      </c>
      <c r="C65" s="21">
        <v>64</v>
      </c>
      <c r="D65" s="21">
        <v>52</v>
      </c>
      <c r="E65" s="21">
        <v>100</v>
      </c>
      <c r="F65" s="21">
        <v>216</v>
      </c>
    </row>
    <row r="66" spans="2:6" x14ac:dyDescent="0.3">
      <c r="B66" s="23" t="s">
        <v>11</v>
      </c>
      <c r="C66" s="21">
        <v>72</v>
      </c>
      <c r="D66" s="21">
        <v>75</v>
      </c>
      <c r="E66" s="21">
        <v>95</v>
      </c>
      <c r="F66" s="21">
        <v>242</v>
      </c>
    </row>
    <row r="67" spans="2:6" x14ac:dyDescent="0.3">
      <c r="B67" s="23" t="s">
        <v>38</v>
      </c>
      <c r="C67" s="21">
        <v>27</v>
      </c>
      <c r="D67" s="21">
        <v>58</v>
      </c>
      <c r="E67" s="21">
        <v>35</v>
      </c>
      <c r="F67" s="21">
        <v>120</v>
      </c>
    </row>
    <row r="69" spans="2:6" ht="15" x14ac:dyDescent="0.3">
      <c r="B69" s="3" t="s">
        <v>56</v>
      </c>
    </row>
    <row r="70" spans="2:6" ht="15" x14ac:dyDescent="0.3">
      <c r="D70" s="25" t="s">
        <v>0</v>
      </c>
      <c r="E70" s="25"/>
      <c r="F70" t="s">
        <v>2</v>
      </c>
    </row>
    <row r="71" spans="2:6" ht="15" x14ac:dyDescent="0.3">
      <c r="B71" s="3">
        <v>1</v>
      </c>
      <c r="C71" s="3" t="s">
        <v>6</v>
      </c>
      <c r="D71" t="s">
        <v>78</v>
      </c>
      <c r="F71">
        <v>99</v>
      </c>
    </row>
    <row r="72" spans="2:6" ht="15" x14ac:dyDescent="0.3">
      <c r="B72" s="3">
        <v>2</v>
      </c>
      <c r="C72" s="3" t="s">
        <v>4</v>
      </c>
      <c r="D72" t="s">
        <v>25</v>
      </c>
      <c r="F72">
        <v>100</v>
      </c>
    </row>
    <row r="73" spans="2:6" ht="15" x14ac:dyDescent="0.3">
      <c r="B73" s="3">
        <v>3</v>
      </c>
      <c r="C73" s="3" t="s">
        <v>7</v>
      </c>
      <c r="D73" t="s">
        <v>5</v>
      </c>
      <c r="F73">
        <v>100</v>
      </c>
    </row>
    <row r="74" spans="2:6" ht="15" x14ac:dyDescent="0.3">
      <c r="B74" s="3"/>
      <c r="C74" s="3"/>
      <c r="D74" t="s">
        <v>46</v>
      </c>
      <c r="F74">
        <v>100</v>
      </c>
    </row>
    <row r="77" spans="2:6" x14ac:dyDescent="0.3">
      <c r="B77" s="22" t="s">
        <v>72</v>
      </c>
      <c r="C77" s="22" t="s">
        <v>73</v>
      </c>
    </row>
    <row r="78" spans="2:6" x14ac:dyDescent="0.3">
      <c r="B78" s="22" t="s">
        <v>0</v>
      </c>
      <c r="C78" t="s">
        <v>6</v>
      </c>
      <c r="D78" t="s">
        <v>4</v>
      </c>
      <c r="E78" t="s">
        <v>7</v>
      </c>
    </row>
    <row r="79" spans="2:6" x14ac:dyDescent="0.3">
      <c r="B79" s="23" t="s">
        <v>5</v>
      </c>
      <c r="C79" s="21">
        <v>66</v>
      </c>
      <c r="D79" s="21">
        <v>92</v>
      </c>
      <c r="E79" s="21">
        <v>100</v>
      </c>
    </row>
    <row r="80" spans="2:6" x14ac:dyDescent="0.3">
      <c r="B80" s="23" t="s">
        <v>24</v>
      </c>
      <c r="C80" s="21" t="s">
        <v>82</v>
      </c>
      <c r="D80" s="21">
        <v>84</v>
      </c>
      <c r="E80" s="21" t="s">
        <v>82</v>
      </c>
    </row>
    <row r="81" spans="2:5" x14ac:dyDescent="0.3">
      <c r="B81" s="23" t="s">
        <v>9</v>
      </c>
      <c r="C81" s="21">
        <v>42</v>
      </c>
      <c r="D81" s="21">
        <v>23</v>
      </c>
      <c r="E81" s="21">
        <v>59</v>
      </c>
    </row>
    <row r="82" spans="2:5" x14ac:dyDescent="0.3">
      <c r="B82" s="23" t="s">
        <v>10</v>
      </c>
      <c r="C82" s="21">
        <v>45</v>
      </c>
      <c r="D82" s="21">
        <v>28</v>
      </c>
      <c r="E82" s="21">
        <v>48</v>
      </c>
    </row>
    <row r="83" spans="2:5" x14ac:dyDescent="0.3">
      <c r="B83" s="23" t="s">
        <v>12</v>
      </c>
      <c r="C83" s="21">
        <v>33</v>
      </c>
      <c r="D83" s="21">
        <v>28</v>
      </c>
      <c r="E83" s="21">
        <v>63</v>
      </c>
    </row>
    <row r="84" spans="2:5" x14ac:dyDescent="0.3">
      <c r="B84" s="23" t="s">
        <v>14</v>
      </c>
      <c r="C84" s="21">
        <v>88</v>
      </c>
      <c r="D84" s="21">
        <v>42</v>
      </c>
      <c r="E84" s="21">
        <v>70</v>
      </c>
    </row>
    <row r="85" spans="2:5" x14ac:dyDescent="0.3">
      <c r="B85" s="23" t="s">
        <v>16</v>
      </c>
      <c r="C85" s="21">
        <v>57</v>
      </c>
      <c r="D85" s="21">
        <v>70</v>
      </c>
      <c r="E85" s="21">
        <v>36</v>
      </c>
    </row>
    <row r="86" spans="2:5" x14ac:dyDescent="0.3">
      <c r="B86" s="23" t="s">
        <v>19</v>
      </c>
      <c r="C86" s="21">
        <v>52</v>
      </c>
      <c r="D86" s="21">
        <v>67</v>
      </c>
      <c r="E86" s="21">
        <v>43</v>
      </c>
    </row>
    <row r="87" spans="2:5" x14ac:dyDescent="0.3">
      <c r="B87" s="23" t="s">
        <v>26</v>
      </c>
      <c r="C87" s="21" t="s">
        <v>82</v>
      </c>
      <c r="D87" s="21">
        <v>49</v>
      </c>
      <c r="E87" s="21">
        <v>36</v>
      </c>
    </row>
    <row r="88" spans="2:5" x14ac:dyDescent="0.3">
      <c r="B88" s="23" t="s">
        <v>21</v>
      </c>
      <c r="C88" s="21">
        <v>26</v>
      </c>
      <c r="D88" s="21">
        <v>45</v>
      </c>
      <c r="E88" s="21">
        <v>71</v>
      </c>
    </row>
    <row r="89" spans="2:5" x14ac:dyDescent="0.3">
      <c r="B89" s="23" t="s">
        <v>23</v>
      </c>
      <c r="C89" s="21">
        <v>51</v>
      </c>
      <c r="D89" s="21">
        <v>45</v>
      </c>
      <c r="E89" s="21">
        <v>70</v>
      </c>
    </row>
    <row r="90" spans="2:5" x14ac:dyDescent="0.3">
      <c r="B90" s="23" t="s">
        <v>20</v>
      </c>
      <c r="C90" s="21">
        <v>31</v>
      </c>
      <c r="D90" s="21">
        <v>50</v>
      </c>
      <c r="E90" s="21">
        <v>60</v>
      </c>
    </row>
    <row r="91" spans="2:5" x14ac:dyDescent="0.3">
      <c r="B91" s="23" t="s">
        <v>25</v>
      </c>
      <c r="C91" s="21">
        <v>68</v>
      </c>
      <c r="D91" s="21">
        <v>100</v>
      </c>
      <c r="E91" s="21">
        <v>84</v>
      </c>
    </row>
    <row r="92" spans="2:5" x14ac:dyDescent="0.3">
      <c r="B92" s="23" t="s">
        <v>22</v>
      </c>
      <c r="C92" s="21">
        <v>85</v>
      </c>
      <c r="D92" s="21">
        <v>53</v>
      </c>
      <c r="E92" s="21">
        <v>52</v>
      </c>
    </row>
    <row r="93" spans="2:5" x14ac:dyDescent="0.3">
      <c r="B93" s="23" t="s">
        <v>28</v>
      </c>
      <c r="C93" s="21">
        <v>44</v>
      </c>
      <c r="D93" s="21">
        <v>39</v>
      </c>
      <c r="E93" s="21">
        <v>25</v>
      </c>
    </row>
    <row r="94" spans="2:5" x14ac:dyDescent="0.3">
      <c r="B94" s="23" t="s">
        <v>31</v>
      </c>
      <c r="C94" s="21">
        <v>58</v>
      </c>
      <c r="D94" s="21">
        <v>43</v>
      </c>
      <c r="E94" s="21">
        <v>45</v>
      </c>
    </row>
    <row r="95" spans="2:5" x14ac:dyDescent="0.3">
      <c r="B95" s="23" t="s">
        <v>27</v>
      </c>
      <c r="C95" s="21">
        <v>55</v>
      </c>
      <c r="D95" s="21">
        <v>26</v>
      </c>
      <c r="E95" s="21">
        <v>68</v>
      </c>
    </row>
    <row r="96" spans="2:5" x14ac:dyDescent="0.3">
      <c r="B96" s="23" t="s">
        <v>29</v>
      </c>
      <c r="C96" s="21" t="s">
        <v>82</v>
      </c>
      <c r="D96" s="21">
        <v>80</v>
      </c>
      <c r="E96" s="21" t="s">
        <v>82</v>
      </c>
    </row>
    <row r="97" spans="2:5" x14ac:dyDescent="0.3">
      <c r="B97" s="23" t="s">
        <v>30</v>
      </c>
      <c r="C97" s="21">
        <v>32</v>
      </c>
      <c r="D97" s="21">
        <v>59</v>
      </c>
      <c r="E97" s="21">
        <v>56</v>
      </c>
    </row>
    <row r="98" spans="2:5" x14ac:dyDescent="0.3">
      <c r="B98" s="23" t="s">
        <v>32</v>
      </c>
      <c r="C98" s="21">
        <v>37</v>
      </c>
      <c r="D98" s="21">
        <v>75</v>
      </c>
      <c r="E98" s="21">
        <v>88</v>
      </c>
    </row>
    <row r="99" spans="2:5" x14ac:dyDescent="0.3">
      <c r="B99" s="23" t="s">
        <v>36</v>
      </c>
      <c r="C99" s="21">
        <v>50</v>
      </c>
      <c r="D99" s="21">
        <v>70</v>
      </c>
      <c r="E99" s="21">
        <v>51</v>
      </c>
    </row>
    <row r="100" spans="2:5" x14ac:dyDescent="0.3">
      <c r="B100" s="23" t="s">
        <v>33</v>
      </c>
      <c r="C100" s="21">
        <v>75</v>
      </c>
      <c r="D100" s="21">
        <v>46</v>
      </c>
      <c r="E100" s="21">
        <v>73</v>
      </c>
    </row>
    <row r="101" spans="2:5" x14ac:dyDescent="0.3">
      <c r="B101" s="23" t="s">
        <v>3</v>
      </c>
      <c r="C101" s="21">
        <v>85</v>
      </c>
      <c r="D101" s="21">
        <v>44</v>
      </c>
      <c r="E101" s="21">
        <v>22</v>
      </c>
    </row>
    <row r="102" spans="2:5" x14ac:dyDescent="0.3">
      <c r="B102" s="23" t="s">
        <v>35</v>
      </c>
      <c r="C102" s="21">
        <v>69</v>
      </c>
      <c r="D102" s="21">
        <v>29</v>
      </c>
      <c r="E102" s="21">
        <v>62</v>
      </c>
    </row>
    <row r="103" spans="2:5" x14ac:dyDescent="0.3">
      <c r="B103" s="23" t="s">
        <v>34</v>
      </c>
      <c r="C103" s="21">
        <v>61</v>
      </c>
      <c r="D103" s="21">
        <v>49</v>
      </c>
      <c r="E103" s="21">
        <v>20</v>
      </c>
    </row>
    <row r="104" spans="2:5" x14ac:dyDescent="0.3">
      <c r="B104" s="23" t="s">
        <v>41</v>
      </c>
      <c r="C104" s="21">
        <v>46</v>
      </c>
      <c r="D104" s="21">
        <v>41</v>
      </c>
      <c r="E104" s="21">
        <v>36</v>
      </c>
    </row>
    <row r="105" spans="2:5" x14ac:dyDescent="0.3">
      <c r="B105" s="23" t="s">
        <v>43</v>
      </c>
      <c r="C105" s="21">
        <v>48</v>
      </c>
      <c r="D105" s="21">
        <v>27</v>
      </c>
      <c r="E105" s="21">
        <v>68</v>
      </c>
    </row>
    <row r="106" spans="2:5" x14ac:dyDescent="0.3">
      <c r="B106" s="23" t="s">
        <v>8</v>
      </c>
      <c r="C106" s="21">
        <v>85</v>
      </c>
      <c r="D106" s="21">
        <v>87</v>
      </c>
      <c r="E106" s="21">
        <v>26</v>
      </c>
    </row>
    <row r="107" spans="2:5" x14ac:dyDescent="0.3">
      <c r="B107" s="23" t="s">
        <v>37</v>
      </c>
      <c r="C107" s="21">
        <v>75</v>
      </c>
      <c r="D107" s="21">
        <v>44</v>
      </c>
      <c r="E107" s="21">
        <v>45</v>
      </c>
    </row>
    <row r="108" spans="2:5" x14ac:dyDescent="0.3">
      <c r="B108" s="23" t="s">
        <v>45</v>
      </c>
      <c r="C108" s="21">
        <v>71</v>
      </c>
      <c r="D108" s="21">
        <v>43</v>
      </c>
      <c r="E108" s="21">
        <v>43</v>
      </c>
    </row>
    <row r="109" spans="2:5" x14ac:dyDescent="0.3">
      <c r="B109" s="23" t="s">
        <v>13</v>
      </c>
      <c r="C109" s="21">
        <v>99</v>
      </c>
      <c r="D109" s="21">
        <v>51</v>
      </c>
      <c r="E109" s="21">
        <v>77</v>
      </c>
    </row>
    <row r="110" spans="2:5" x14ac:dyDescent="0.3">
      <c r="B110" s="23" t="s">
        <v>39</v>
      </c>
      <c r="C110" s="21">
        <v>42</v>
      </c>
      <c r="D110" s="21">
        <v>74</v>
      </c>
      <c r="E110" s="21">
        <v>61</v>
      </c>
    </row>
    <row r="111" spans="2:5" x14ac:dyDescent="0.3">
      <c r="B111" s="23" t="s">
        <v>44</v>
      </c>
      <c r="C111" s="21" t="s">
        <v>82</v>
      </c>
      <c r="D111" s="21">
        <v>93</v>
      </c>
      <c r="E111" s="21" t="s">
        <v>82</v>
      </c>
    </row>
    <row r="112" spans="2:5" x14ac:dyDescent="0.3">
      <c r="B112" s="23" t="s">
        <v>15</v>
      </c>
      <c r="C112" s="21">
        <v>39</v>
      </c>
      <c r="D112" s="21">
        <v>55</v>
      </c>
      <c r="E112" s="21">
        <v>49</v>
      </c>
    </row>
    <row r="113" spans="2:5" x14ac:dyDescent="0.3">
      <c r="B113" s="23" t="s">
        <v>40</v>
      </c>
      <c r="C113" s="21">
        <v>35</v>
      </c>
      <c r="D113" s="21">
        <v>93</v>
      </c>
      <c r="E113" s="21">
        <v>46</v>
      </c>
    </row>
    <row r="114" spans="2:5" x14ac:dyDescent="0.3">
      <c r="B114" s="23" t="s">
        <v>17</v>
      </c>
      <c r="C114" s="21" t="s">
        <v>82</v>
      </c>
      <c r="D114" s="21">
        <v>37</v>
      </c>
      <c r="E114" s="21" t="s">
        <v>82</v>
      </c>
    </row>
    <row r="115" spans="2:5" x14ac:dyDescent="0.3">
      <c r="B115" s="23" t="s">
        <v>42</v>
      </c>
      <c r="C115" s="21">
        <v>81</v>
      </c>
      <c r="D115" s="21">
        <v>43</v>
      </c>
      <c r="E115" s="21">
        <v>27</v>
      </c>
    </row>
    <row r="116" spans="2:5" x14ac:dyDescent="0.3">
      <c r="B116" s="23" t="s">
        <v>18</v>
      </c>
      <c r="C116" s="21">
        <v>80</v>
      </c>
      <c r="D116" s="21">
        <v>98</v>
      </c>
      <c r="E116" s="21">
        <v>40</v>
      </c>
    </row>
    <row r="117" spans="2:5" x14ac:dyDescent="0.3">
      <c r="B117" s="23" t="s">
        <v>46</v>
      </c>
      <c r="C117" s="21">
        <v>64</v>
      </c>
      <c r="D117" s="21">
        <v>52</v>
      </c>
      <c r="E117" s="21">
        <v>100</v>
      </c>
    </row>
    <row r="118" spans="2:5" x14ac:dyDescent="0.3">
      <c r="B118" s="23" t="s">
        <v>11</v>
      </c>
      <c r="C118" s="21">
        <v>72</v>
      </c>
      <c r="D118" s="21">
        <v>75</v>
      </c>
      <c r="E118" s="21">
        <v>95</v>
      </c>
    </row>
    <row r="119" spans="2:5" x14ac:dyDescent="0.3">
      <c r="B119" s="23" t="s">
        <v>38</v>
      </c>
      <c r="C119" s="21">
        <v>27</v>
      </c>
      <c r="D119" s="21">
        <v>58</v>
      </c>
      <c r="E119" s="21">
        <v>35</v>
      </c>
    </row>
    <row r="121" spans="2:5" ht="15" x14ac:dyDescent="0.3">
      <c r="B121" s="3" t="s">
        <v>58</v>
      </c>
    </row>
    <row r="123" spans="2:5" x14ac:dyDescent="0.3">
      <c r="B123" t="str">
        <f>B78</f>
        <v>Name</v>
      </c>
    </row>
  </sheetData>
  <mergeCells count="1">
    <mergeCell ref="D70:E70"/>
  </mergeCells>
  <conditionalFormatting sqref="C6">
    <cfRule type="cellIs" dxfId="10" priority="10" operator="equal">
      <formula>3</formula>
    </cfRule>
    <cfRule type="cellIs" dxfId="9" priority="11" operator="equal">
      <formula>3</formula>
    </cfRule>
  </conditionalFormatting>
  <conditionalFormatting pivot="1" sqref="F27:F67">
    <cfRule type="top10" dxfId="8" priority="9" rank="1"/>
  </conditionalFormatting>
  <conditionalFormatting sqref="B23">
    <cfRule type="top10" dxfId="7" priority="8" bottom="1" rank="1"/>
  </conditionalFormatting>
  <conditionalFormatting pivot="1" sqref="F27:F67">
    <cfRule type="top10" dxfId="6" priority="7" rank="1"/>
  </conditionalFormatting>
  <conditionalFormatting pivot="1" sqref="F27:F67">
    <cfRule type="top10" dxfId="5" priority="6" bottom="1" rank="1"/>
  </conditionalFormatting>
  <conditionalFormatting pivot="1" sqref="E79:E119">
    <cfRule type="top10" dxfId="4" priority="5" rank="1"/>
  </conditionalFormatting>
  <conditionalFormatting pivot="1" sqref="D79:D119">
    <cfRule type="top10" dxfId="3" priority="4" rank="1"/>
  </conditionalFormatting>
  <conditionalFormatting pivot="1" sqref="C79:C119">
    <cfRule type="top10" dxfId="2" priority="3" rank="1"/>
  </conditionalFormatting>
  <conditionalFormatting pivot="1" sqref="D27:D67">
    <cfRule type="cellIs" dxfId="1" priority="2" operator="between">
      <formula>45</formula>
      <formula>50</formula>
    </cfRule>
  </conditionalFormatting>
  <conditionalFormatting pivot="1" sqref="D27:D67">
    <cfRule type="cellIs" dxfId="0" priority="1" operator="between">
      <formula>45</formula>
      <formula>49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0AAB7077-E215-4792-82C6-AAA53B863A6E}">
  <ds:schemaRefs/>
</ds:datastoreItem>
</file>

<file path=customXml/itemProps2.xml><?xml version="1.0" encoding="utf-8"?>
<ds:datastoreItem xmlns:ds="http://schemas.openxmlformats.org/officeDocument/2006/customXml" ds:itemID="{6F6D60BD-CE31-49AF-9F1A-57029F59FE00}">
  <ds:schemaRefs/>
</ds:datastoreItem>
</file>

<file path=customXml/itemProps3.xml><?xml version="1.0" encoding="utf-8"?>
<ds:datastoreItem xmlns:ds="http://schemas.openxmlformats.org/officeDocument/2006/customXml" ds:itemID="{CDADF459-A119-4E0F-9EC9-73F88F6615DA}">
  <ds:schemaRefs/>
</ds:datastoreItem>
</file>

<file path=customXml/itemProps4.xml><?xml version="1.0" encoding="utf-8"?>
<ds:datastoreItem xmlns:ds="http://schemas.openxmlformats.org/officeDocument/2006/customXml" ds:itemID="{D8A13E8D-E7EB-4244-AF49-C8BAA9D2723A}">
  <ds:schemaRefs/>
</ds:datastoreItem>
</file>

<file path=customXml/itemProps5.xml><?xml version="1.0" encoding="utf-8"?>
<ds:datastoreItem xmlns:ds="http://schemas.openxmlformats.org/officeDocument/2006/customXml" ds:itemID="{D01666D4-E3C2-46F0-8C8C-D2B4EDF72E28}">
  <ds:schemaRefs/>
</ds:datastoreItem>
</file>

<file path=customXml/itemProps6.xml><?xml version="1.0" encoding="utf-8"?>
<ds:datastoreItem xmlns:ds="http://schemas.openxmlformats.org/officeDocument/2006/customXml" ds:itemID="{0454E539-0144-4F6F-AA8F-413F6EBDC22C}">
  <ds:schemaRefs/>
</ds:datastoreItem>
</file>

<file path=customXml/itemProps7.xml><?xml version="1.0" encoding="utf-8"?>
<ds:datastoreItem xmlns:ds="http://schemas.openxmlformats.org/officeDocument/2006/customXml" ds:itemID="{2FBCC4BA-2376-4010-B0B6-7F73CEF00AB7}">
  <ds:schemaRefs/>
</ds:datastoreItem>
</file>

<file path=customXml/itemProps8.xml><?xml version="1.0" encoding="utf-8"?>
<ds:datastoreItem xmlns:ds="http://schemas.openxmlformats.org/officeDocument/2006/customXml" ds:itemID="{FC526C61-BAE6-4656-A97C-BC08D274CE0B}">
  <ds:schemaRefs/>
</ds:datastoreItem>
</file>

<file path=customXml/itemProps9.xml><?xml version="1.0" encoding="utf-8"?>
<ds:datastoreItem xmlns:ds="http://schemas.openxmlformats.org/officeDocument/2006/customXml" ds:itemID="{900EC958-6184-4383-BE15-1246C7A6509C}">
  <ds:schemaRefs/>
</ds:datastoreItem>
</file>

<file path=customXml/itemProps10.xml><?xml version="1.0" encoding="utf-8"?>
<ds:datastoreItem xmlns:ds="http://schemas.openxmlformats.org/officeDocument/2006/customXml" ds:itemID="{44E53200-A18F-4803-8E49-24545D30B6C3}">
  <ds:schemaRefs/>
</ds:datastoreItem>
</file>

<file path=customXml/itemProps11.xml><?xml version="1.0" encoding="utf-8"?>
<ds:datastoreItem xmlns:ds="http://schemas.openxmlformats.org/officeDocument/2006/customXml" ds:itemID="{2322E2B9-93B9-407E-ADE8-42CEEB10273C}">
  <ds:schemaRefs/>
</ds:datastoreItem>
</file>

<file path=customXml/itemProps12.xml><?xml version="1.0" encoding="utf-8"?>
<ds:datastoreItem xmlns:ds="http://schemas.openxmlformats.org/officeDocument/2006/customXml" ds:itemID="{CB147F84-E791-4C91-B1B9-EF25AFC0B13D}">
  <ds:schemaRefs/>
</ds:datastoreItem>
</file>

<file path=customXml/itemProps13.xml><?xml version="1.0" encoding="utf-8"?>
<ds:datastoreItem xmlns:ds="http://schemas.openxmlformats.org/officeDocument/2006/customXml" ds:itemID="{2836C062-146B-416D-9391-18AF4B233B03}">
  <ds:schemaRefs/>
</ds:datastoreItem>
</file>

<file path=customXml/itemProps14.xml><?xml version="1.0" encoding="utf-8"?>
<ds:datastoreItem xmlns:ds="http://schemas.openxmlformats.org/officeDocument/2006/customXml" ds:itemID="{F759B269-3B5C-4BB5-960C-8B455948F0F1}">
  <ds:schemaRefs/>
</ds:datastoreItem>
</file>

<file path=customXml/itemProps15.xml><?xml version="1.0" encoding="utf-8"?>
<ds:datastoreItem xmlns:ds="http://schemas.openxmlformats.org/officeDocument/2006/customXml" ds:itemID="{E3FB1304-88C1-4C03-92C3-533354B087EB}">
  <ds:schemaRefs/>
</ds:datastoreItem>
</file>

<file path=customXml/itemProps16.xml><?xml version="1.0" encoding="utf-8"?>
<ds:datastoreItem xmlns:ds="http://schemas.openxmlformats.org/officeDocument/2006/customXml" ds:itemID="{B5E3E563-7D29-4231-8641-FC3E57A2E76C}">
  <ds:schemaRefs/>
</ds:datastoreItem>
</file>

<file path=customXml/itemProps17.xml><?xml version="1.0" encoding="utf-8"?>
<ds:datastoreItem xmlns:ds="http://schemas.openxmlformats.org/officeDocument/2006/customXml" ds:itemID="{BA3D18A5-ECA3-48E4-A47D-4A18EC29EEFF}">
  <ds:schemaRefs/>
</ds:datastoreItem>
</file>

<file path=customXml/itemProps18.xml><?xml version="1.0" encoding="utf-8"?>
<ds:datastoreItem xmlns:ds="http://schemas.openxmlformats.org/officeDocument/2006/customXml" ds:itemID="{D6FE2E48-07DC-4463-A181-EE02A407E78E}">
  <ds:schemaRefs/>
</ds:datastoreItem>
</file>

<file path=customXml/itemProps19.xml><?xml version="1.0" encoding="utf-8"?>
<ds:datastoreItem xmlns:ds="http://schemas.openxmlformats.org/officeDocument/2006/customXml" ds:itemID="{66659062-88DA-439D-8184-6C66C2733EBF}">
  <ds:schemaRefs/>
</ds:datastoreItem>
</file>

<file path=customXml/itemProps20.xml><?xml version="1.0" encoding="utf-8"?>
<ds:datastoreItem xmlns:ds="http://schemas.openxmlformats.org/officeDocument/2006/customXml" ds:itemID="{BBC08C17-C476-49B7-A9D8-F41ED63896BB}">
  <ds:schemaRefs/>
</ds:datastoreItem>
</file>

<file path=customXml/itemProps21.xml><?xml version="1.0" encoding="utf-8"?>
<ds:datastoreItem xmlns:ds="http://schemas.openxmlformats.org/officeDocument/2006/customXml" ds:itemID="{9654A449-3D5D-4150-BD54-4A416D6E23E0}">
  <ds:schemaRefs/>
</ds:datastoreItem>
</file>

<file path=customXml/itemProps22.xml><?xml version="1.0" encoding="utf-8"?>
<ds:datastoreItem xmlns:ds="http://schemas.openxmlformats.org/officeDocument/2006/customXml" ds:itemID="{DD944234-9847-445A-ACB8-9023DE8D0537}">
  <ds:schemaRefs/>
</ds:datastoreItem>
</file>

<file path=customXml/itemProps23.xml><?xml version="1.0" encoding="utf-8"?>
<ds:datastoreItem xmlns:ds="http://schemas.openxmlformats.org/officeDocument/2006/customXml" ds:itemID="{BB900B3A-5584-47BA-9DE9-90B5ED0378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1-5</vt:lpstr>
      <vt:lpstr>Q6-10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Elangovan</dc:creator>
  <cp:lastModifiedBy>Sathish Elangovan</cp:lastModifiedBy>
  <dcterms:created xsi:type="dcterms:W3CDTF">2023-11-02T02:20:49Z</dcterms:created>
  <dcterms:modified xsi:type="dcterms:W3CDTF">2023-11-04T22:47:11Z</dcterms:modified>
</cp:coreProperties>
</file>