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1" sheetId="1" state="visible" r:id="rId2"/>
    <sheet name="C2" sheetId="2" state="visible" r:id="rId3"/>
    <sheet name="C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<sst xmlns="http://schemas.openxmlformats.org/spreadsheetml/2006/main" count="84" uniqueCount="55">
  <si>
    <t xml:space="preserve">Symbols</t>
  </si>
  <si>
    <t xml:space="preserve">ZPE</t>
  </si>
  <si>
    <t xml:space="preserve">TS</t>
  </si>
  <si>
    <t xml:space="preserve">Cp</t>
  </si>
  <si>
    <t xml:space="preserve">G-E</t>
  </si>
  <si>
    <t xml:space="preserve">G</t>
  </si>
  <si>
    <t xml:space="preserve">E(DFT)</t>
  </si>
  <si>
    <t xml:space="preserve">*COOH</t>
  </si>
  <si>
    <t xml:space="preserve">*CO</t>
  </si>
  <si>
    <t xml:space="preserve">*CHO</t>
  </si>
  <si>
    <t xml:space="preserve">CH2*O</t>
  </si>
  <si>
    <t xml:space="preserve">CH3*O</t>
  </si>
  <si>
    <t xml:space="preserve">*CHOH</t>
  </si>
  <si>
    <t xml:space="preserve">*CH2OH</t>
  </si>
  <si>
    <t xml:space="preserve">*CH</t>
  </si>
  <si>
    <t xml:space="preserve">*CH2</t>
  </si>
  <si>
    <t xml:space="preserve">*CH3</t>
  </si>
  <si>
    <t xml:space="preserve">*O</t>
  </si>
  <si>
    <t xml:space="preserve">*OH</t>
  </si>
  <si>
    <t xml:space="preserve">CH4</t>
  </si>
  <si>
    <t xml:space="preserve">CO2</t>
  </si>
  <si>
    <t xml:space="preserve">H2O</t>
  </si>
  <si>
    <t xml:space="preserve">H2</t>
  </si>
  <si>
    <t xml:space="preserve">H</t>
  </si>
  <si>
    <t xml:space="preserve">: 1/2 H2(g)</t>
  </si>
  <si>
    <t xml:space="preserve">*</t>
  </si>
  <si>
    <t xml:space="preserve">: Au50-STO</t>
  </si>
  <si>
    <t xml:space="preserve">*CH2-*CH2</t>
  </si>
  <si>
    <t xml:space="preserve">*C2H4</t>
  </si>
  <si>
    <t xml:space="preserve">*CH2CH3</t>
  </si>
  <si>
    <t xml:space="preserve">*CO-*CO</t>
  </si>
  <si>
    <t xml:space="preserve">*COH*CO</t>
  </si>
  <si>
    <t xml:space="preserve">*CCO</t>
  </si>
  <si>
    <t xml:space="preserve">*CHCO</t>
  </si>
  <si>
    <t xml:space="preserve">*CHCH*O</t>
  </si>
  <si>
    <t xml:space="preserve">CH2CH*O</t>
  </si>
  <si>
    <t xml:space="preserve">CH3CH*O</t>
  </si>
  <si>
    <t xml:space="preserve">CH3CH2*O</t>
  </si>
  <si>
    <t xml:space="preserve">*CH2-*CO</t>
  </si>
  <si>
    <t xml:space="preserve">*CH2*CO</t>
  </si>
  <si>
    <t xml:space="preserve">*CH2CHO</t>
  </si>
  <si>
    <t xml:space="preserve">CH2*C*O</t>
  </si>
  <si>
    <t xml:space="preserve">*COCH3</t>
  </si>
  <si>
    <t xml:space="preserve">*COHCH3</t>
  </si>
  <si>
    <t xml:space="preserve">*CHOHCH3</t>
  </si>
  <si>
    <t xml:space="preserve">*CHCH3</t>
  </si>
  <si>
    <t xml:space="preserve">C2H6</t>
  </si>
  <si>
    <t xml:space="preserve">*CH2CH3-CO</t>
  </si>
  <si>
    <t xml:space="preserve">*COCH2CH3</t>
  </si>
  <si>
    <t xml:space="preserve">*COHCH2CH3</t>
  </si>
  <si>
    <t xml:space="preserve">*CHCH2CH3</t>
  </si>
  <si>
    <t xml:space="preserve">*CH2CH2CH3</t>
  </si>
  <si>
    <t xml:space="preserve">*CHOHCH2CH3</t>
  </si>
  <si>
    <t xml:space="preserve">C3H8</t>
  </si>
  <si>
    <t xml:space="preserve">*CH2CH3-CH2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</si>
</sst>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609375" defaultRowHeight="17.25" zeroHeight="false" outlineLevelRow="0" outlineLevelCol="0"/>
  <cols>
    <col collapsed="false" customWidth="true" hidden="false" outlineLevel="0" max="6" min="1" style="0" width="12.7"/>
    <col collapsed="false" customWidth="true" hidden="false" outlineLevel="0" max="7" min="7" style="0" width="12.9"/>
    <col collapsed="false" customWidth="true" hidden="false" outlineLevel="0" max="8" min="8" style="0" width="12.2"/>
  </cols>
  <sheetData>
    <row r="1" customFormat="false" ht="17.3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25" hidden="false" customHeight="false" outlineLevel="0" collapsed="false">
      <c r="A2" s="0" t="s">
        <v>7</v>
      </c>
      <c r="B2" s="1" t="n">
        <v>0.666094867592914</v>
      </c>
      <c r="C2" s="1" t="n">
        <v>0.369620218686125</v>
      </c>
      <c r="D2" s="1" t="n">
        <v>0.180647971912569</v>
      </c>
      <c r="E2" s="2" t="n">
        <f aca="false">F2-G2</f>
        <v>0.4771226208195</v>
      </c>
      <c r="F2" s="3" t="n">
        <f aca="false">G2+B2-C2+D2</f>
        <v>-2246.15237737918</v>
      </c>
      <c r="G2" s="3" t="n">
        <v>-2246.6295</v>
      </c>
    </row>
    <row r="3" customFormat="false" ht="17.25" hidden="false" customHeight="false" outlineLevel="0" collapsed="false">
      <c r="A3" s="0" t="s">
        <v>8</v>
      </c>
      <c r="B3" s="1" t="n">
        <v>0.221993495811561</v>
      </c>
      <c r="C3" s="1" t="n">
        <v>0.308982947453994</v>
      </c>
      <c r="D3" s="1" t="n">
        <v>0.157441028379</v>
      </c>
      <c r="E3" s="2" t="n">
        <f aca="false">F3-G3</f>
        <v>0.0704515767365592</v>
      </c>
      <c r="F3" s="3" t="n">
        <f aca="false">G3+B3-C3+D3</f>
        <v>-2237.38764842326</v>
      </c>
      <c r="G3" s="3" t="n">
        <v>-2237.4581</v>
      </c>
    </row>
    <row r="4" customFormat="false" ht="17.25" hidden="false" customHeight="false" outlineLevel="0" collapsed="false">
      <c r="A4" s="0" t="s">
        <v>9</v>
      </c>
      <c r="B4" s="1" t="n">
        <v>0.51938834644512</v>
      </c>
      <c r="C4" s="1" t="n">
        <v>0.2942654174959</v>
      </c>
      <c r="D4" s="1" t="n">
        <v>0.15243216798</v>
      </c>
      <c r="E4" s="2" t="n">
        <f aca="false">F4-G4</f>
        <v>0.377555096929427</v>
      </c>
      <c r="F4" s="3" t="n">
        <f aca="false">G4+B4-C4+D4</f>
        <v>-2240.79994490307</v>
      </c>
      <c r="G4" s="3" t="n">
        <v>-2241.1775</v>
      </c>
    </row>
    <row r="5" customFormat="false" ht="17.25" hidden="false" customHeight="false" outlineLevel="0" collapsed="false">
      <c r="A5" s="0" t="s">
        <v>10</v>
      </c>
      <c r="B5" s="1" t="n">
        <v>0.80338796830258</v>
      </c>
      <c r="C5" s="1" t="n">
        <v>0.25980157965091</v>
      </c>
      <c r="D5" s="1" t="n">
        <v>0.13940855377</v>
      </c>
      <c r="E5" s="2" t="n">
        <f aca="false">F5-G5</f>
        <v>0.682994942421828</v>
      </c>
      <c r="F5" s="3" t="n">
        <f aca="false">G5+B5-C5+D5</f>
        <v>-2244.31850505758</v>
      </c>
      <c r="G5" s="3" t="n">
        <v>-2245.0015</v>
      </c>
    </row>
    <row r="6" customFormat="false" ht="17.25" hidden="false" customHeight="false" outlineLevel="0" collapsed="false">
      <c r="A6" s="0" t="s">
        <v>11</v>
      </c>
      <c r="B6" s="1" t="n">
        <v>1.153319434552</v>
      </c>
      <c r="C6" s="1" t="n">
        <v>0.25685181312136</v>
      </c>
      <c r="D6" s="1" t="n">
        <v>0.1430875778399</v>
      </c>
      <c r="E6" s="2" t="n">
        <f aca="false">F6-G6</f>
        <v>1.03955519927058</v>
      </c>
      <c r="F6" s="3" t="n">
        <f aca="false">G6+B6-C6+D6</f>
        <v>-2247.18554480073</v>
      </c>
      <c r="G6" s="3" t="n">
        <v>-2248.2251</v>
      </c>
    </row>
    <row r="7" customFormat="false" ht="17.25" hidden="false" customHeight="false" outlineLevel="0" collapsed="false">
      <c r="A7" s="0" t="s">
        <v>12</v>
      </c>
      <c r="B7" s="3" t="n">
        <v>0.855173</v>
      </c>
      <c r="C7" s="3" t="n">
        <v>0.2600766</v>
      </c>
      <c r="D7" s="3" t="n">
        <v>0.1389466</v>
      </c>
      <c r="E7" s="2" t="n">
        <f aca="false">F7-G7</f>
        <v>0.734042999999929</v>
      </c>
      <c r="F7" s="3" t="n">
        <f aca="false">G7+B7-C7+D7</f>
        <v>-2243.657157</v>
      </c>
      <c r="G7" s="3" t="n">
        <v>-2244.3912</v>
      </c>
    </row>
    <row r="8" customFormat="false" ht="17.25" hidden="false" customHeight="false" outlineLevel="0" collapsed="false">
      <c r="A8" s="0" t="s">
        <v>13</v>
      </c>
      <c r="B8" s="1" t="n">
        <v>1.1773808229686</v>
      </c>
      <c r="C8" s="1" t="n">
        <v>0.3339165526657</v>
      </c>
      <c r="D8" s="1" t="n">
        <v>0.16904331995826</v>
      </c>
      <c r="E8" s="2" t="n">
        <f aca="false">F8-G8</f>
        <v>1.01250759026107</v>
      </c>
      <c r="F8" s="3" t="n">
        <f aca="false">G8+B8-C8+D8</f>
        <v>-2248.20449240974</v>
      </c>
      <c r="G8" s="3" t="n">
        <v>-2249.217</v>
      </c>
    </row>
    <row r="9" customFormat="false" ht="17.25" hidden="false" customHeight="false" outlineLevel="0" collapsed="false">
      <c r="A9" s="0" t="s">
        <v>14</v>
      </c>
      <c r="B9" s="1" t="n">
        <v>0.3036603684051</v>
      </c>
      <c r="C9" s="1" t="n">
        <v>0.193219858413</v>
      </c>
      <c r="D9" s="1" t="n">
        <v>0.10469574618208</v>
      </c>
      <c r="E9" s="2" t="n">
        <f aca="false">F9-G9</f>
        <v>0.215136256173992</v>
      </c>
      <c r="F9" s="3" t="n">
        <f aca="false">G9+B9-C9+D9</f>
        <v>-2232.53496374383</v>
      </c>
      <c r="G9" s="3" t="n">
        <v>-2232.7501</v>
      </c>
    </row>
    <row r="10" customFormat="false" ht="17.25" hidden="false" customHeight="false" outlineLevel="0" collapsed="false">
      <c r="A10" s="0" t="s">
        <v>15</v>
      </c>
      <c r="B10" s="1" t="n">
        <v>0.6568978397573</v>
      </c>
      <c r="C10" s="1" t="n">
        <v>0.285003801537</v>
      </c>
      <c r="D10" s="1" t="n">
        <v>0.14450290120245</v>
      </c>
      <c r="E10" s="2" t="n">
        <f aca="false">F10-G10</f>
        <v>0.516396939422521</v>
      </c>
      <c r="F10" s="3" t="n">
        <f aca="false">G10+B10-C10+D10</f>
        <v>-2237.85550306058</v>
      </c>
      <c r="G10" s="3" t="n">
        <v>-2238.3719</v>
      </c>
    </row>
    <row r="11" customFormat="false" ht="17.25" hidden="false" customHeight="false" outlineLevel="0" collapsed="false">
      <c r="A11" s="0" t="s">
        <v>16</v>
      </c>
      <c r="B11" s="1" t="n">
        <v>1.017023308886</v>
      </c>
      <c r="C11" s="1" t="n">
        <v>0.27887138056305</v>
      </c>
      <c r="D11" s="1" t="n">
        <v>0.14230780410478</v>
      </c>
      <c r="E11" s="2" t="n">
        <f aca="false">F11-G11</f>
        <v>0.88045973242788</v>
      </c>
      <c r="F11" s="3" t="n">
        <f aca="false">G11+B11-C11+D11</f>
        <v>-2243.16494026757</v>
      </c>
      <c r="G11" s="3" t="n">
        <v>-2244.0454</v>
      </c>
    </row>
    <row r="12" customFormat="false" ht="17.25" hidden="false" customHeight="false" outlineLevel="0" collapsed="false">
      <c r="A12" s="0" t="s">
        <v>17</v>
      </c>
      <c r="B12" s="1" t="n">
        <v>0.087961782554634</v>
      </c>
      <c r="C12" s="1" t="n">
        <v>0.2274148660759</v>
      </c>
      <c r="D12" s="1" t="n">
        <v>0.11951692569289</v>
      </c>
      <c r="E12" s="2" t="n">
        <f aca="false">F12-G12</f>
        <v>-0.019936157828397</v>
      </c>
      <c r="F12" s="3" t="n">
        <f aca="false">G12+B12-C12+D12</f>
        <v>-2227.29353615783</v>
      </c>
      <c r="G12" s="3" t="n">
        <v>-2227.2736</v>
      </c>
    </row>
    <row r="13" customFormat="false" ht="17.25" hidden="false" customHeight="false" outlineLevel="0" collapsed="false">
      <c r="A13" s="0" t="s">
        <v>18</v>
      </c>
      <c r="B13" s="1" t="n">
        <v>0.35818790473304</v>
      </c>
      <c r="C13" s="1" t="n">
        <v>0.23969845982286</v>
      </c>
      <c r="D13" s="1" t="n">
        <v>0.12557629009139</v>
      </c>
      <c r="E13" s="2" t="n">
        <f aca="false">F13-G13</f>
        <v>0.244065735001641</v>
      </c>
      <c r="F13" s="3" t="n">
        <f aca="false">G13+B13-C13+D13</f>
        <v>-2232.937334265</v>
      </c>
      <c r="G13" s="3" t="n">
        <v>-2233.1814</v>
      </c>
    </row>
    <row r="14" customFormat="false" ht="17.25" hidden="false" customHeight="false" outlineLevel="0" collapsed="false">
      <c r="A14" s="0" t="s">
        <v>19</v>
      </c>
      <c r="B14" s="1" t="n">
        <v>1.20209</v>
      </c>
      <c r="C14" s="1" t="n">
        <v>0.57501</v>
      </c>
      <c r="D14" s="1" t="n">
        <v>0.10383</v>
      </c>
      <c r="E14" s="2" t="n">
        <f aca="false">F14-G14</f>
        <v>0.730910000000002</v>
      </c>
      <c r="F14" s="3" t="n">
        <f aca="false">G14+B14-C14+D14</f>
        <v>-22.548023</v>
      </c>
      <c r="G14" s="1" t="n">
        <v>-23.278933</v>
      </c>
    </row>
    <row r="15" customFormat="false" ht="17.25" hidden="false" customHeight="false" outlineLevel="0" collapsed="false">
      <c r="A15" s="0" t="s">
        <v>20</v>
      </c>
      <c r="B15" s="1" t="n">
        <v>0.30461</v>
      </c>
      <c r="C15" s="1" t="n">
        <v>0.6626</v>
      </c>
      <c r="D15" s="1" t="n">
        <v>0.09833</v>
      </c>
      <c r="E15" s="2" t="n">
        <f aca="false">F15-G15</f>
        <v>-0.25966</v>
      </c>
      <c r="F15" s="3" t="n">
        <f aca="false">G15+B15-C15+D15</f>
        <v>-18.659814</v>
      </c>
      <c r="G15" s="1" t="n">
        <v>-18.400154</v>
      </c>
    </row>
    <row r="17" customFormat="false" ht="17.25" hidden="false" customHeight="false" outlineLevel="0" collapsed="false">
      <c r="A17" s="0" t="s">
        <v>21</v>
      </c>
      <c r="B17" s="1" t="n">
        <v>0.57572</v>
      </c>
      <c r="C17" s="1" t="n">
        <v>0.58323</v>
      </c>
      <c r="D17" s="1" t="n">
        <v>0.10285</v>
      </c>
      <c r="E17" s="2" t="n">
        <f aca="false">F17-G17</f>
        <v>0.0953400000000002</v>
      </c>
      <c r="F17" s="3" t="n">
        <f aca="false">G17+B17-C17+D17</f>
        <v>-12.711172</v>
      </c>
      <c r="G17" s="3" t="n">
        <v>-12.806512</v>
      </c>
    </row>
    <row r="18" customFormat="false" ht="17.25" hidden="false" customHeight="false" outlineLevel="0" collapsed="false">
      <c r="A18" s="0" t="s">
        <v>22</v>
      </c>
      <c r="B18" s="3" t="n">
        <v>0.27721</v>
      </c>
      <c r="C18" s="3" t="n">
        <v>0.40202</v>
      </c>
      <c r="D18" s="3" t="n">
        <v>0.08992</v>
      </c>
      <c r="E18" s="2" t="n">
        <f aca="false">F18-G18</f>
        <v>-0.0348899999999999</v>
      </c>
      <c r="F18" s="3" t="n">
        <f aca="false">G18+B18-C18+D18</f>
        <v>-7.20269</v>
      </c>
      <c r="G18" s="3" t="n">
        <v>-7.1678</v>
      </c>
    </row>
    <row r="19" customFormat="false" ht="17.25" hidden="false" customHeight="false" outlineLevel="0" collapsed="false">
      <c r="A19" s="0" t="s">
        <v>23</v>
      </c>
      <c r="F19" s="3" t="n">
        <f aca="false">F18/2</f>
        <v>-3.601345</v>
      </c>
      <c r="H19" s="0" t="s">
        <v>24</v>
      </c>
    </row>
    <row r="20" customFormat="false" ht="17.25" hidden="false" customHeight="false" outlineLevel="0" collapsed="false">
      <c r="A20" s="0" t="s">
        <v>25</v>
      </c>
      <c r="B20" s="3" t="n">
        <v>0.015466305</v>
      </c>
      <c r="C20" s="3" t="n">
        <v>0.175737052</v>
      </c>
      <c r="D20" s="3" t="n">
        <v>0.088387646</v>
      </c>
      <c r="E20" s="2" t="n">
        <f aca="false">F20-G20</f>
        <v>-0.0718831010003669</v>
      </c>
      <c r="F20" s="3" t="n">
        <f aca="false">G20+B20-C20+D20</f>
        <v>-2224.727183101</v>
      </c>
      <c r="G20" s="3" t="n">
        <v>-2224.6553</v>
      </c>
      <c r="H20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609375" defaultRowHeight="17.25" zeroHeight="false" outlineLevelRow="0" outlineLevelCol="0"/>
  <cols>
    <col collapsed="false" customWidth="true" hidden="false" outlineLevel="0" max="6" min="1" style="0" width="12.7"/>
    <col collapsed="false" customWidth="true" hidden="false" outlineLevel="0" max="7" min="7" style="0" width="13.4"/>
    <col collapsed="false" customWidth="true" hidden="false" outlineLevel="0" max="8" min="8" style="0" width="13.2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25" hidden="false" customHeight="false" outlineLevel="0" collapsed="false">
      <c r="A2" s="0" t="s">
        <v>27</v>
      </c>
      <c r="B2" s="2" t="n">
        <v>1.4635</v>
      </c>
      <c r="C2" s="2" t="n">
        <v>0.56096</v>
      </c>
      <c r="D2" s="2" t="n">
        <v>0.27216</v>
      </c>
      <c r="E2" s="2" t="n">
        <f aca="false">F2-G2</f>
        <v>1.17470000000003</v>
      </c>
      <c r="F2" s="2" t="n">
        <f aca="false">G2+B2-C2+D2</f>
        <v>-2252.4331</v>
      </c>
      <c r="G2" s="2" t="n">
        <v>-2253.6078</v>
      </c>
      <c r="J2" s="2"/>
    </row>
    <row r="3" customFormat="false" ht="17.25" hidden="false" customHeight="false" outlineLevel="0" collapsed="false">
      <c r="A3" s="0" t="s">
        <v>28</v>
      </c>
      <c r="B3" s="2" t="n">
        <v>1.47766</v>
      </c>
      <c r="C3" s="2" t="n">
        <v>0.34871</v>
      </c>
      <c r="D3" s="2" t="n">
        <v>0.17439</v>
      </c>
      <c r="E3" s="2" t="n">
        <f aca="false">F3-G3</f>
        <v>1.30333999999993</v>
      </c>
      <c r="F3" s="2" t="n">
        <f aca="false">G3+B3-C3+D3</f>
        <v>-2254.26876</v>
      </c>
      <c r="G3" s="2" t="n">
        <v>-2255.5721</v>
      </c>
    </row>
    <row r="4" customFormat="false" ht="17.25" hidden="false" customHeight="false" outlineLevel="0" collapsed="false">
      <c r="A4" s="0" t="s">
        <v>29</v>
      </c>
      <c r="B4" s="2" t="n">
        <v>1.81452</v>
      </c>
      <c r="C4" s="2" t="n">
        <v>0.31851</v>
      </c>
      <c r="D4" s="2" t="n">
        <v>0.16746</v>
      </c>
      <c r="E4" s="2" t="n">
        <f aca="false">F4-G4</f>
        <v>1.66346999999996</v>
      </c>
      <c r="F4" s="2" t="n">
        <f aca="false">G4+B4-C4+D4</f>
        <v>-2257.97123</v>
      </c>
      <c r="G4" s="2" t="n">
        <v>-2259.6347</v>
      </c>
    </row>
    <row r="5" customFormat="false" ht="17.25" hidden="false" customHeight="false" outlineLevel="0" collapsed="false">
      <c r="A5" s="0" t="s">
        <v>30</v>
      </c>
      <c r="B5" s="2" t="n">
        <v>0.50119</v>
      </c>
      <c r="C5" s="2" t="n">
        <v>0.51353</v>
      </c>
      <c r="D5" s="2" t="n">
        <v>0.25678</v>
      </c>
      <c r="E5" s="2" t="n">
        <f aca="false">F5-G5</f>
        <v>0.24443999999994</v>
      </c>
      <c r="F5" s="2" t="n">
        <f aca="false">G5+B5-C5+D5</f>
        <v>-2250.65326</v>
      </c>
      <c r="G5" s="2" t="n">
        <v>-2250.8977</v>
      </c>
    </row>
    <row r="6" customFormat="false" ht="17.25" hidden="false" customHeight="false" outlineLevel="0" collapsed="false">
      <c r="A6" s="0" t="s">
        <v>31</v>
      </c>
      <c r="B6" s="2" t="n">
        <v>0.81797</v>
      </c>
      <c r="C6" s="2" t="n">
        <v>0.53042</v>
      </c>
      <c r="D6" s="2" t="n">
        <v>0.25477</v>
      </c>
      <c r="E6" s="2" t="n">
        <f aca="false">F6-G6</f>
        <v>0.542320000000018</v>
      </c>
      <c r="F6" s="2" t="n">
        <f aca="false">G6+B6-C6+D6</f>
        <v>-2252.19048</v>
      </c>
      <c r="G6" s="2" t="n">
        <v>-2252.7328</v>
      </c>
    </row>
    <row r="7" customFormat="false" ht="17.25" hidden="false" customHeight="false" outlineLevel="0" collapsed="false">
      <c r="A7" s="0" t="s">
        <v>32</v>
      </c>
      <c r="B7" s="2" t="n">
        <v>0.36344</v>
      </c>
      <c r="C7" s="2" t="n">
        <v>0.31344</v>
      </c>
      <c r="D7" s="2" t="n">
        <v>0.16675</v>
      </c>
      <c r="E7" s="2" t="n">
        <f aca="false">F7-G7</f>
        <v>0.216750000000047</v>
      </c>
      <c r="F7" s="2" t="n">
        <f aca="false">G7+B7-C7+D7</f>
        <v>-2242.35375</v>
      </c>
      <c r="G7" s="2" t="n">
        <v>-2242.5705</v>
      </c>
    </row>
    <row r="8" customFormat="false" ht="17.25" hidden="false" customHeight="false" outlineLevel="0" collapsed="false">
      <c r="A8" s="0" t="s">
        <v>33</v>
      </c>
      <c r="B8" s="2" t="n">
        <v>0.65597</v>
      </c>
      <c r="C8" s="2" t="n">
        <v>0.27067</v>
      </c>
      <c r="D8" s="2" t="n">
        <v>0.15334</v>
      </c>
      <c r="E8" s="2" t="n">
        <f aca="false">F8-G8</f>
        <v>0.538639999999759</v>
      </c>
      <c r="F8" s="2" t="n">
        <f aca="false">G8+B8-C8+D8</f>
        <v>-2247.63466</v>
      </c>
      <c r="G8" s="2" t="n">
        <v>-2248.1733</v>
      </c>
    </row>
    <row r="9" customFormat="false" ht="17.25" hidden="false" customHeight="false" outlineLevel="0" collapsed="false">
      <c r="A9" s="0" t="s">
        <v>34</v>
      </c>
      <c r="B9" s="2" t="n">
        <v>0.96848</v>
      </c>
      <c r="C9" s="2" t="n">
        <v>0.46275</v>
      </c>
      <c r="D9" s="2" t="n">
        <v>0.23122</v>
      </c>
      <c r="E9" s="2" t="n">
        <f aca="false">F9-G9</f>
        <v>0.736949999999979</v>
      </c>
      <c r="F9" s="2" t="n">
        <f aca="false">G9+B9-C9+D9</f>
        <v>-2250.56695</v>
      </c>
      <c r="G9" s="2" t="n">
        <v>-2251.3039</v>
      </c>
    </row>
    <row r="10" customFormat="false" ht="17.25" hidden="false" customHeight="false" outlineLevel="0" collapsed="false">
      <c r="A10" s="0" t="s">
        <v>35</v>
      </c>
      <c r="B10" s="2" t="n">
        <v>1.24842</v>
      </c>
      <c r="C10" s="2" t="n">
        <v>0.35711</v>
      </c>
      <c r="D10" s="2" t="n">
        <v>0.17866</v>
      </c>
      <c r="E10" s="2" t="n">
        <f aca="false">F10-G10</f>
        <v>1.06997000000001</v>
      </c>
      <c r="F10" s="2" t="n">
        <f aca="false">G10+B10-C10+D10</f>
        <v>-2254.37683</v>
      </c>
      <c r="G10" s="2" t="n">
        <v>-2255.4468</v>
      </c>
    </row>
    <row r="11" customFormat="false" ht="17.25" hidden="false" customHeight="false" outlineLevel="0" collapsed="false">
      <c r="A11" s="0" t="s">
        <v>36</v>
      </c>
      <c r="B11" s="2" t="n">
        <v>1.55958</v>
      </c>
      <c r="C11" s="2" t="n">
        <v>0.37392</v>
      </c>
      <c r="D11" s="2" t="n">
        <v>0.1972</v>
      </c>
      <c r="E11" s="2" t="n">
        <f aca="false">F11-G11</f>
        <v>1.38286000000016</v>
      </c>
      <c r="F11" s="2" t="n">
        <f aca="false">G11+B11-C11+D11</f>
        <v>-2259.08394</v>
      </c>
      <c r="G11" s="2" t="n">
        <f aca="false">-2260.4668</f>
        <v>-2260.4668</v>
      </c>
    </row>
    <row r="12" customFormat="false" ht="17.25" hidden="false" customHeight="false" outlineLevel="0" collapsed="false">
      <c r="A12" s="0" t="s">
        <v>37</v>
      </c>
      <c r="B12" s="2" t="n">
        <v>1.91233</v>
      </c>
      <c r="C12" s="2" t="n">
        <v>0.42497</v>
      </c>
      <c r="D12" s="2" t="n">
        <v>0.20872</v>
      </c>
      <c r="E12" s="2" t="n">
        <f aca="false">F12-G12</f>
        <v>1.69608000000017</v>
      </c>
      <c r="F12" s="2" t="n">
        <f aca="false">G12+B12-C12+D12</f>
        <v>-2262.02802</v>
      </c>
      <c r="G12" s="2" t="n">
        <v>-2263.7241</v>
      </c>
    </row>
    <row r="13" customFormat="false" ht="17.25" hidden="false" customHeight="false" outlineLevel="0" collapsed="false">
      <c r="A13" s="0" t="s">
        <v>38</v>
      </c>
      <c r="B13" s="2" t="n">
        <v>0.98128</v>
      </c>
      <c r="C13" s="2" t="n">
        <v>0.47527</v>
      </c>
      <c r="D13" s="2" t="n">
        <v>0.23111</v>
      </c>
      <c r="E13" s="2" t="n">
        <f aca="false">F13-G13</f>
        <v>0.737120000000232</v>
      </c>
      <c r="F13" s="2" t="n">
        <f aca="false">G13+B13-C13+D13</f>
        <v>-2251.46988</v>
      </c>
      <c r="G13" s="2" t="n">
        <v>-2252.207</v>
      </c>
    </row>
    <row r="14" customFormat="false" ht="17.25" hidden="false" customHeight="false" outlineLevel="0" collapsed="false">
      <c r="A14" s="0" t="s">
        <v>39</v>
      </c>
      <c r="B14" s="2" t="n">
        <v>1.00307</v>
      </c>
      <c r="C14" s="2" t="n">
        <v>0.47649</v>
      </c>
      <c r="D14" s="2" t="n">
        <v>0.22867</v>
      </c>
      <c r="E14" s="2" t="n">
        <f aca="false">F14-G14</f>
        <v>0.75525000000016</v>
      </c>
      <c r="F14" s="2" t="n">
        <f aca="false">G14+B14-C14+D14</f>
        <v>-2251.55635</v>
      </c>
      <c r="G14" s="2" t="n">
        <v>-2252.3116</v>
      </c>
    </row>
    <row r="15" customFormat="false" ht="17.25" hidden="false" customHeight="false" outlineLevel="0" collapsed="false">
      <c r="A15" s="0" t="s">
        <v>40</v>
      </c>
      <c r="B15" s="2" t="n">
        <v>1.25283</v>
      </c>
      <c r="C15" s="2" t="n">
        <v>0.3154</v>
      </c>
      <c r="D15" s="2" t="n">
        <v>0.16894</v>
      </c>
      <c r="E15" s="2" t="n">
        <f aca="false">F15-G15</f>
        <v>1.10636999999997</v>
      </c>
      <c r="F15" s="2" t="n">
        <f aca="false">G15+B15-C15+D15</f>
        <v>-2255.20973</v>
      </c>
      <c r="G15" s="2" t="n">
        <v>-2256.3161</v>
      </c>
    </row>
    <row r="16" customFormat="false" ht="17.25" hidden="false" customHeight="false" outlineLevel="0" collapsed="false">
      <c r="A16" s="0" t="s">
        <v>41</v>
      </c>
      <c r="B16" s="2" t="n">
        <v>0.96727</v>
      </c>
      <c r="C16" s="2" t="n">
        <v>0.46941</v>
      </c>
      <c r="D16" s="2" t="n">
        <v>0.23559</v>
      </c>
      <c r="E16" s="2" t="n">
        <f aca="false">F16-G16</f>
        <v>0.733449999999721</v>
      </c>
      <c r="F16" s="2" t="n">
        <f aca="false">G16+B16-C16+D16</f>
        <v>-2250.81995</v>
      </c>
      <c r="G16" s="2" t="n">
        <v>-2251.5534</v>
      </c>
    </row>
    <row r="17" customFormat="false" ht="17.25" hidden="false" customHeight="false" outlineLevel="0" collapsed="false">
      <c r="A17" s="0" t="s">
        <v>42</v>
      </c>
      <c r="B17" s="2" t="n">
        <v>1.30501</v>
      </c>
      <c r="C17" s="2" t="n">
        <v>0.33032</v>
      </c>
      <c r="D17" s="2" t="n">
        <v>0.17919</v>
      </c>
      <c r="E17" s="2" t="n">
        <f aca="false">F17-G17</f>
        <v>1.15387999999984</v>
      </c>
      <c r="F17" s="2" t="n">
        <f aca="false">G17+B17-C17+D17</f>
        <v>-2256.01012</v>
      </c>
      <c r="G17" s="2" t="n">
        <v>-2257.164</v>
      </c>
    </row>
    <row r="18" customFormat="false" ht="17.25" hidden="false" customHeight="false" outlineLevel="0" collapsed="false">
      <c r="A18" s="0" t="s">
        <v>43</v>
      </c>
      <c r="B18" s="2" t="n">
        <v>1.6204876</v>
      </c>
      <c r="C18" s="2" t="n">
        <v>0.3726391</v>
      </c>
      <c r="D18" s="2" t="n">
        <v>0.19118155</v>
      </c>
      <c r="E18" s="2" t="n">
        <f aca="false">F18-G18</f>
        <v>1.43903004999993</v>
      </c>
      <c r="F18" s="2" t="n">
        <f aca="false">G18+B18-C18+D18</f>
        <v>-2259.11686995</v>
      </c>
      <c r="G18" s="2" t="n">
        <v>-2260.5559</v>
      </c>
    </row>
    <row r="19" customFormat="false" ht="17.25" hidden="false" customHeight="false" outlineLevel="0" collapsed="false">
      <c r="A19" s="0" t="s">
        <v>44</v>
      </c>
      <c r="B19" s="2" t="n">
        <v>1.947632</v>
      </c>
      <c r="C19" s="2" t="n">
        <v>0.377511</v>
      </c>
      <c r="D19" s="2" t="n">
        <v>0.1977303</v>
      </c>
      <c r="E19" s="2" t="n">
        <f aca="false">F19-G19</f>
        <v>1.76785129999962</v>
      </c>
      <c r="F19" s="2" t="n">
        <f aca="false">G19+B19-C19+D19</f>
        <v>-2262.8468487</v>
      </c>
      <c r="G19" s="2" t="n">
        <v>-2264.6147</v>
      </c>
    </row>
    <row r="20" customFormat="false" ht="17.25" hidden="false" customHeight="false" outlineLevel="0" collapsed="false">
      <c r="A20" s="0" t="s">
        <v>45</v>
      </c>
      <c r="B20" s="2" t="n">
        <v>1.4527831</v>
      </c>
      <c r="C20" s="2" t="n">
        <v>0.31468902</v>
      </c>
      <c r="D20" s="2" t="n">
        <v>0.165468094</v>
      </c>
      <c r="E20" s="2" t="n">
        <f aca="false">F20-G20</f>
        <v>1.30356217400004</v>
      </c>
      <c r="F20" s="2" t="n">
        <f aca="false">G20+B20-C20+D20</f>
        <v>-2253.059137826</v>
      </c>
      <c r="G20" s="2" t="n">
        <v>-2254.3627</v>
      </c>
    </row>
    <row r="21" customFormat="false" ht="17.25" hidden="false" customHeight="false" outlineLevel="0" collapsed="false">
      <c r="A21" s="0" t="s">
        <v>46</v>
      </c>
      <c r="B21" s="2" t="n">
        <v>2.00948</v>
      </c>
      <c r="C21" s="2" t="n">
        <v>0.70275</v>
      </c>
      <c r="D21" s="2" t="n">
        <v>0.12024</v>
      </c>
      <c r="E21" s="2" t="n">
        <f aca="false">F21-G21</f>
        <v>1.42697</v>
      </c>
      <c r="F21" s="2" t="n">
        <f aca="false">G21+B21-C21+D21</f>
        <v>-37.2352</v>
      </c>
      <c r="G21" s="2" t="n">
        <v>-38.66217</v>
      </c>
    </row>
    <row r="22" customFormat="false" ht="17.3" hidden="false" customHeight="true" outlineLevel="0" collapsed="false">
      <c r="A22" s="0" t="s">
        <v>17</v>
      </c>
      <c r="B22" s="2" t="n">
        <v>0.11508</v>
      </c>
      <c r="C22" s="2" t="n">
        <v>0.34017</v>
      </c>
      <c r="D22" s="2" t="n">
        <v>0.17077</v>
      </c>
      <c r="E22" s="2" t="n">
        <f aca="false">F22-G22</f>
        <v>-0.0543199999997341</v>
      </c>
      <c r="F22" s="2" t="n">
        <f aca="false">G22+B22-C22+D22</f>
        <v>-2228.28662</v>
      </c>
      <c r="G22" s="2" t="n">
        <v>-2228.2323</v>
      </c>
    </row>
    <row r="23" customFormat="false" ht="17.3" hidden="false" customHeight="true" outlineLevel="0" collapsed="false"/>
    <row r="24" customFormat="false" ht="17.3" hidden="false" customHeight="true" outlineLevel="0" collapsed="false">
      <c r="A24" s="0" t="s">
        <v>18</v>
      </c>
      <c r="B24" s="1" t="n">
        <v>0.35818790473304</v>
      </c>
      <c r="C24" s="1" t="n">
        <v>0.23969845982286</v>
      </c>
      <c r="D24" s="1" t="n">
        <v>0.12557629009139</v>
      </c>
      <c r="E24" s="2" t="n">
        <f aca="false">F24-G24</f>
        <v>0.244065735001641</v>
      </c>
      <c r="F24" s="3" t="n">
        <f aca="false">G24+B24-C24+D24</f>
        <v>-2232.937334265</v>
      </c>
      <c r="G24" s="3" t="n">
        <v>-2233.1814</v>
      </c>
    </row>
    <row r="25" customFormat="false" ht="17.3" hidden="false" customHeight="true" outlineLevel="0" collapsed="false">
      <c r="A25" s="0" t="s">
        <v>21</v>
      </c>
      <c r="B25" s="1" t="n">
        <v>0.57572</v>
      </c>
      <c r="C25" s="1" t="n">
        <v>0.58323</v>
      </c>
      <c r="D25" s="1" t="n">
        <v>0.10285</v>
      </c>
      <c r="E25" s="2" t="n">
        <f aca="false">F25-G25</f>
        <v>0.0953400000000002</v>
      </c>
      <c r="F25" s="3" t="n">
        <f aca="false">G25+B25-C25+D25</f>
        <v>-12.711172</v>
      </c>
      <c r="G25" s="3" t="n">
        <v>-12.806512</v>
      </c>
    </row>
    <row r="26" customFormat="false" ht="17.3" hidden="false" customHeight="true" outlineLevel="0" collapsed="false">
      <c r="A26" s="0" t="s">
        <v>22</v>
      </c>
      <c r="B26" s="3" t="n">
        <v>0.27721</v>
      </c>
      <c r="C26" s="3" t="n">
        <v>0.40202</v>
      </c>
      <c r="D26" s="3" t="n">
        <v>0.08992</v>
      </c>
      <c r="E26" s="2" t="n">
        <f aca="false">F26-G26</f>
        <v>-0.0348899999999999</v>
      </c>
      <c r="F26" s="3" t="n">
        <f aca="false">G26+B26-C26+D26</f>
        <v>-7.20269</v>
      </c>
      <c r="G26" s="3" t="n">
        <v>-7.1678</v>
      </c>
    </row>
    <row r="27" customFormat="false" ht="17.3" hidden="false" customHeight="true" outlineLevel="0" collapsed="false">
      <c r="A27" s="0" t="s">
        <v>23</v>
      </c>
      <c r="F27" s="3" t="n">
        <f aca="false">F26/2</f>
        <v>-3.601345</v>
      </c>
      <c r="H27" s="0" t="s">
        <v>24</v>
      </c>
    </row>
    <row r="28" customFormat="false" ht="17.3" hidden="false" customHeight="true" outlineLevel="0" collapsed="false">
      <c r="A28" s="0" t="s">
        <v>25</v>
      </c>
      <c r="B28" s="3" t="n">
        <v>0.015466305</v>
      </c>
      <c r="C28" s="3" t="n">
        <v>0.175737052</v>
      </c>
      <c r="D28" s="3" t="n">
        <v>0.088387646</v>
      </c>
      <c r="E28" s="2" t="n">
        <f aca="false">F28-G28</f>
        <v>-0.0718831010003669</v>
      </c>
      <c r="F28" s="3" t="n">
        <f aca="false">G28+B28-C28+D28</f>
        <v>-2224.727183101</v>
      </c>
      <c r="G28" s="3" t="n">
        <v>-2224.6553</v>
      </c>
      <c r="H28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09375" defaultRowHeight="17.25" zeroHeight="false" outlineLevelRow="0" outlineLevelCol="0"/>
  <cols>
    <col collapsed="false" customWidth="true" hidden="false" outlineLevel="0" max="1" min="1" style="0" width="15.69"/>
    <col collapsed="false" customWidth="true" hidden="false" outlineLevel="0" max="6" min="2" style="0" width="12.7"/>
    <col collapsed="false" customWidth="true" hidden="false" outlineLevel="0" max="7" min="7" style="0" width="13.5"/>
    <col collapsed="false" customWidth="true" hidden="false" outlineLevel="0" max="8" min="8" style="0" width="13.8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25" hidden="false" customHeight="false" outlineLevel="0" collapsed="false">
      <c r="A2" s="0" t="s">
        <v>47</v>
      </c>
      <c r="B2" s="2" t="n">
        <v>2.05698251</v>
      </c>
      <c r="C2" s="2" t="n">
        <v>0.5765905</v>
      </c>
      <c r="D2" s="2" t="n">
        <v>0.2866326</v>
      </c>
      <c r="E2" s="2" t="n">
        <f aca="false">F2-G2</f>
        <v>1.76702461000014</v>
      </c>
      <c r="F2" s="2" t="n">
        <f aca="false">G2+B2-C2+D2</f>
        <v>-2270.50837539</v>
      </c>
      <c r="G2" s="2" t="n">
        <v>-2272.2754</v>
      </c>
    </row>
    <row r="3" customFormat="false" ht="17.25" hidden="false" customHeight="false" outlineLevel="0" collapsed="false">
      <c r="A3" s="0" t="s">
        <v>48</v>
      </c>
      <c r="B3" s="2" t="n">
        <v>2.086329063</v>
      </c>
      <c r="C3" s="2" t="n">
        <v>0.39201259</v>
      </c>
      <c r="D3" s="2" t="n">
        <v>0.2112159054</v>
      </c>
      <c r="E3" s="2" t="n">
        <f aca="false">F3-G3</f>
        <v>1.90553237840004</v>
      </c>
      <c r="F3" s="2" t="n">
        <f aca="false">G3+B3-C3+D3</f>
        <v>-2270.7233676216</v>
      </c>
      <c r="G3" s="2" t="n">
        <v>-2272.6289</v>
      </c>
    </row>
    <row r="4" customFormat="false" ht="17.25" hidden="false" customHeight="false" outlineLevel="0" collapsed="false">
      <c r="A4" s="0" t="s">
        <v>49</v>
      </c>
      <c r="B4" s="2" t="n">
        <v>2.37377529</v>
      </c>
      <c r="C4" s="2" t="n">
        <v>0.41766832</v>
      </c>
      <c r="D4" s="2" t="n">
        <v>0.2179691</v>
      </c>
      <c r="E4" s="2" t="n">
        <f aca="false">F4-G4</f>
        <v>2.17407607000041</v>
      </c>
      <c r="F4" s="2" t="n">
        <f aca="false">G4+B4-C4+D4</f>
        <v>-2274.01832393</v>
      </c>
      <c r="G4" s="2" t="n">
        <v>-2276.1924</v>
      </c>
    </row>
    <row r="5" customFormat="false" ht="17.25" hidden="false" customHeight="false" outlineLevel="0" collapsed="false">
      <c r="A5" s="0" t="s">
        <v>50</v>
      </c>
      <c r="B5" s="2" t="n">
        <v>2.20576648</v>
      </c>
      <c r="C5" s="2" t="n">
        <v>0.362517198</v>
      </c>
      <c r="D5" s="2" t="n">
        <v>0.19837392</v>
      </c>
      <c r="E5" s="2" t="n">
        <f aca="false">F5-G5</f>
        <v>2.04162320199975</v>
      </c>
      <c r="F5" s="2" t="n">
        <f aca="false">G5+B5-C5+D5</f>
        <v>-2268.118476798</v>
      </c>
      <c r="G5" s="2" t="n">
        <v>-2270.1601</v>
      </c>
    </row>
    <row r="6" customFormat="false" ht="17.25" hidden="false" customHeight="false" outlineLevel="0" collapsed="false">
      <c r="A6" s="0" t="s">
        <v>51</v>
      </c>
      <c r="B6" s="2" t="n">
        <v>2.584422656</v>
      </c>
      <c r="C6" s="2" t="n">
        <v>0.3659182824</v>
      </c>
      <c r="D6" s="2" t="n">
        <v>0.197558567</v>
      </c>
      <c r="E6" s="2" t="n">
        <f aca="false">F6-G6</f>
        <v>2.41606294060011</v>
      </c>
      <c r="F6" s="2" t="n">
        <f aca="false">G6+B6-C6+D6</f>
        <v>-2272.7106370594</v>
      </c>
      <c r="G6" s="2" t="n">
        <v>-2275.1267</v>
      </c>
    </row>
    <row r="7" customFormat="false" ht="17.25" hidden="false" customHeight="false" outlineLevel="0" collapsed="false">
      <c r="A7" s="0" t="s">
        <v>52</v>
      </c>
      <c r="B7" s="2" t="n">
        <v>2.724822299</v>
      </c>
      <c r="C7" s="2" t="n">
        <v>0.408134284</v>
      </c>
      <c r="D7" s="2" t="n">
        <v>0.2240127153</v>
      </c>
      <c r="E7" s="2" t="n">
        <f aca="false">F7-G7</f>
        <v>2.54070073030016</v>
      </c>
      <c r="F7" s="2" t="n">
        <f aca="false">G7+B7-C7+D7</f>
        <v>-2277.6617992697</v>
      </c>
      <c r="G7" s="2" t="n">
        <v>-2280.2025</v>
      </c>
    </row>
    <row r="8" customFormat="false" ht="17.25" hidden="false" customHeight="false" outlineLevel="0" collapsed="false">
      <c r="A8" s="0" t="s">
        <v>53</v>
      </c>
      <c r="B8" s="2" t="n">
        <v>2.77789</v>
      </c>
      <c r="C8" s="2" t="n">
        <v>0.8776</v>
      </c>
      <c r="D8" s="2" t="n">
        <v>0.14794</v>
      </c>
      <c r="E8" s="2" t="n">
        <f aca="false">F8-G8</f>
        <v>2.04823</v>
      </c>
      <c r="F8" s="2" t="n">
        <f aca="false">G8+B8-C8+D8</f>
        <v>-52.075265</v>
      </c>
      <c r="G8" s="2" t="n">
        <v>-54.123495</v>
      </c>
    </row>
    <row r="9" customFormat="false" ht="17.25" hidden="false" customHeight="false" outlineLevel="0" collapsed="false">
      <c r="A9" s="0" t="s">
        <v>54</v>
      </c>
      <c r="B9" s="2" t="n">
        <v>2.55230527</v>
      </c>
      <c r="C9" s="2" t="n">
        <v>0.636528225</v>
      </c>
      <c r="D9" s="2" t="n">
        <v>0.31956607</v>
      </c>
      <c r="E9" s="2" t="n">
        <f aca="false">F9-G9</f>
        <v>2.23534311499998</v>
      </c>
      <c r="F9" s="2" t="n">
        <f aca="false">G9+B9-C9+D9</f>
        <v>-2271.353556885</v>
      </c>
      <c r="G9" s="2" t="n">
        <v>-2273.5889</v>
      </c>
    </row>
    <row r="10" customFormat="false" ht="17.3" hidden="false" customHeight="true" outlineLevel="0" collapsed="false"/>
    <row r="11" customFormat="false" ht="17.3" hidden="false" customHeight="true" outlineLevel="0" collapsed="false">
      <c r="A11" s="0" t="s">
        <v>18</v>
      </c>
      <c r="B11" s="1" t="n">
        <v>0.35818790473304</v>
      </c>
      <c r="C11" s="1" t="n">
        <v>0.23969845982286</v>
      </c>
      <c r="D11" s="1" t="n">
        <v>0.12557629009139</v>
      </c>
      <c r="E11" s="2" t="n">
        <f aca="false">F11-G11</f>
        <v>0.244065735001641</v>
      </c>
      <c r="F11" s="3" t="n">
        <f aca="false">G11+B11-C11+D11</f>
        <v>-2232.937334265</v>
      </c>
      <c r="G11" s="3" t="n">
        <v>-2233.1814</v>
      </c>
    </row>
    <row r="12" customFormat="false" ht="17.3" hidden="false" customHeight="true" outlineLevel="0" collapsed="false">
      <c r="A12" s="0" t="s">
        <v>21</v>
      </c>
      <c r="B12" s="1" t="n">
        <v>0.57572</v>
      </c>
      <c r="C12" s="1" t="n">
        <v>0.58323</v>
      </c>
      <c r="D12" s="1" t="n">
        <v>0.10285</v>
      </c>
      <c r="E12" s="2" t="n">
        <f aca="false">F12-G12</f>
        <v>0.0953400000000002</v>
      </c>
      <c r="F12" s="3" t="n">
        <f aca="false">G12+B12-C12+D12</f>
        <v>-12.711172</v>
      </c>
      <c r="G12" s="3" t="n">
        <v>-12.806512</v>
      </c>
    </row>
    <row r="13" customFormat="false" ht="17.3" hidden="false" customHeight="true" outlineLevel="0" collapsed="false">
      <c r="A13" s="0" t="s">
        <v>22</v>
      </c>
      <c r="B13" s="3" t="n">
        <v>0.27721</v>
      </c>
      <c r="C13" s="3" t="n">
        <v>0.40202</v>
      </c>
      <c r="D13" s="3" t="n">
        <v>0.08992</v>
      </c>
      <c r="E13" s="2" t="n">
        <f aca="false">F13-G13</f>
        <v>-0.0348899999999999</v>
      </c>
      <c r="F13" s="3" t="n">
        <f aca="false">G13+B13-C13+D13</f>
        <v>-7.20269</v>
      </c>
      <c r="G13" s="3" t="n">
        <v>-7.1678</v>
      </c>
    </row>
    <row r="14" customFormat="false" ht="17.3" hidden="false" customHeight="true" outlineLevel="0" collapsed="false">
      <c r="A14" s="0" t="s">
        <v>23</v>
      </c>
      <c r="F14" s="3" t="n">
        <f aca="false">F13/2</f>
        <v>-3.601345</v>
      </c>
      <c r="H14" s="0" t="s">
        <v>24</v>
      </c>
    </row>
    <row r="15" customFormat="false" ht="17.3" hidden="false" customHeight="true" outlineLevel="0" collapsed="false">
      <c r="A15" s="0" t="s">
        <v>25</v>
      </c>
      <c r="B15" s="3" t="n">
        <v>0.015466305</v>
      </c>
      <c r="C15" s="3" t="n">
        <v>0.175737052</v>
      </c>
      <c r="D15" s="3" t="n">
        <v>0.088387646</v>
      </c>
      <c r="E15" s="2" t="n">
        <f aca="false">F15-G15</f>
        <v>-0.0718831010003669</v>
      </c>
      <c r="F15" s="3" t="n">
        <f aca="false">G15+B15-C15+D15</f>
        <v>-2224.727183101</v>
      </c>
      <c r="G15" s="3" t="n">
        <v>-2224.6553</v>
      </c>
      <c r="H15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GiBeom Sim</dc:creator>
  <dc:description/>
  <dc:language>en-US</dc:language>
  <cp:lastModifiedBy/>
  <dcterms:modified xsi:type="dcterms:W3CDTF">2024-05-09T23:45:35Z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