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cwa-my.sharepoint.com/personal/jon_manning_rac_com_au/Documents/"/>
    </mc:Choice>
  </mc:AlternateContent>
  <xr:revisionPtr revIDLastSave="0" documentId="8_{EA5A7A5E-0F92-4651-B2C3-31C78E09E982}" xr6:coauthVersionLast="47" xr6:coauthVersionMax="47" xr10:uidLastSave="{00000000-0000-0000-0000-000000000000}"/>
  <bookViews>
    <workbookView xWindow="-3233" yWindow="8002" windowWidth="20716" windowHeight="13276" activeTab="1" xr2:uid="{8B1326BC-20B7-43F4-B82F-EA7268E8A68F}"/>
  </bookViews>
  <sheets>
    <sheet name="Sheet1" sheetId="1" r:id="rId1"/>
    <sheet name="Sheet2" sheetId="2" r:id="rId2"/>
  </sheets>
  <definedNames>
    <definedName name="_xlnm._FilterDatabase" localSheetId="0" hidden="1">Sheet1!$A$1:$A$1718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E2" i="2"/>
  <c r="D2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<sst xmlns="http://schemas.openxmlformats.org/spreadsheetml/2006/main" count="1033" uniqueCount="173">
  <si>
    <t>Skip to main content</t>
  </si>
  <si>
    <t>search</t>
  </si>
  <si>
    <t>Explore</t>
  </si>
  <si>
    <t>Stats</t>
  </si>
  <si>
    <t>Resources</t>
  </si>
  <si>
    <t>Create</t>
  </si>
  <si>
    <t>account_circle</t>
  </si>
  <si>
    <t>account_balance_wallet</t>
  </si>
  <si>
    <t>add</t>
  </si>
  <si>
    <t>Add to watchlist</t>
  </si>
  <si>
    <t>more_vert</t>
  </si>
  <si>
    <t>Seabums Ocean Crew</t>
  </si>
  <si>
    <t>SeabumsNFTs</t>
  </si>
  <si>
    <t>Linked</t>
  </si>
  <si>
    <t>5.6K</t>
  </si>
  <si>
    <t>items</t>
  </si>
  <si>
    <t>3.1K</t>
  </si>
  <si>
    <t>owners</t>
  </si>
  <si>
    <t>floor price</t>
  </si>
  <si>
    <t>volume traded</t>
  </si>
  <si>
    <t>Seabums are a collection of 10k PFPs that help the oceans and help each other.</t>
  </si>
  <si>
    <t>20% of initial mint and 3% of secondary sales go to TeamSeas and Ocean Conservancy.</t>
  </si>
  <si>
    <t>expand_more</t>
  </si>
  <si>
    <t>arrow_back</t>
  </si>
  <si>
    <t>attach_money</t>
  </si>
  <si>
    <t>keyboard_arrow_down</t>
  </si>
  <si>
    <t>to</t>
  </si>
  <si>
    <t>Apply</t>
  </si>
  <si>
    <t>clear</t>
  </si>
  <si>
    <t>Bonefish Goatee</t>
  </si>
  <si>
    <t>Bonefish</t>
  </si>
  <si>
    <t>grid_view</t>
  </si>
  <si>
    <t>apps</t>
  </si>
  <si>
    <t>close</t>
  </si>
  <si>
    <t>Clear All</t>
  </si>
  <si>
    <t>Seabums #1170</t>
  </si>
  <si>
    <t>favorite_border</t>
  </si>
  <si>
    <t>Seabums #1154</t>
  </si>
  <si>
    <t>Seabums #1115</t>
  </si>
  <si>
    <t>Seabums #1045</t>
  </si>
  <si>
    <t>Seabums #1035</t>
  </si>
  <si>
    <t>Price</t>
  </si>
  <si>
    <t>Seabums #1016</t>
  </si>
  <si>
    <t>Seabums #1002</t>
  </si>
  <si>
    <t>Seabums #605</t>
  </si>
  <si>
    <t>Seabums #603</t>
  </si>
  <si>
    <t>Seabums #582</t>
  </si>
  <si>
    <t>Seabums #478</t>
  </si>
  <si>
    <t>Seabums #402</t>
  </si>
  <si>
    <t>Seabums #384</t>
  </si>
  <si>
    <t>Last</t>
  </si>
  <si>
    <t>Seabums #308</t>
  </si>
  <si>
    <t>Seabums #161</t>
  </si>
  <si>
    <t>Seabums #139</t>
  </si>
  <si>
    <t>Seabums #114</t>
  </si>
  <si>
    <t>Seabums #973</t>
  </si>
  <si>
    <t>Seabums #917</t>
  </si>
  <si>
    <t>Seabums #875</t>
  </si>
  <si>
    <t>Seabums #759</t>
  </si>
  <si>
    <t>Seabums #671</t>
  </si>
  <si>
    <t>Seabums #630</t>
  </si>
  <si>
    <t>Seabums #609</t>
  </si>
  <si>
    <t>OpenSea Logo</t>
  </si>
  <si>
    <t>Search items, collections, and accounts</t>
  </si>
  <si>
    <t>Banner Image</t>
  </si>
  <si>
    <t>Mint still open at seabums.io</t>
  </si>
  <si>
    <t>Join the Seabums discord.</t>
  </si>
  <si>
    <t>grid_on</t>
  </si>
  <si>
    <t>Items</t>
  </si>
  <si>
    <t>show_chart</t>
  </si>
  <si>
    <t>Activity</t>
  </si>
  <si>
    <t>filter_list</t>
  </si>
  <si>
    <t>Filter</t>
  </si>
  <si>
    <t>United States Dollar (USD)</t>
  </si>
  <si>
    <t>Min</t>
  </si>
  <si>
    <t>Max</t>
  </si>
  <si>
    <t>bone</t>
  </si>
  <si>
    <t>Search</t>
  </si>
  <si>
    <t>Single Items</t>
  </si>
  <si>
    <t>Recently Created</t>
  </si>
  <si>
    <t>101 items</t>
  </si>
  <si>
    <t>ETH</t>
  </si>
  <si>
    <t>WETH</t>
  </si>
  <si>
    <t>Seabums #2922</t>
  </si>
  <si>
    <t>Seabums #2853</t>
  </si>
  <si>
    <t>Seabums #2815</t>
  </si>
  <si>
    <t>Offer for</t>
  </si>
  <si>
    <t>Seabums #2810</t>
  </si>
  <si>
    <t>Seabums #2794</t>
  </si>
  <si>
    <t>Seabums #2563</t>
  </si>
  <si>
    <t>Seabums #2531</t>
  </si>
  <si>
    <t>Seabums #2038</t>
  </si>
  <si>
    <t>Seabums #2012</t>
  </si>
  <si>
    <t>Seabums #1992</t>
  </si>
  <si>
    <t>Seabums #1985</t>
  </si>
  <si>
    <t>Seabums #1956</t>
  </si>
  <si>
    <t>Seabums #1888</t>
  </si>
  <si>
    <t>Seabums #1769</t>
  </si>
  <si>
    <t>Seabums #1730</t>
  </si>
  <si>
    <t>Seabums #1572</t>
  </si>
  <si>
    <t>Seabums #1551</t>
  </si>
  <si>
    <t>Seabums #1474</t>
  </si>
  <si>
    <t>Seabums #1279</t>
  </si>
  <si>
    <t>Seabums #1268</t>
  </si>
  <si>
    <t>Seabums #1216</t>
  </si>
  <si>
    <t>Seabums #2472</t>
  </si>
  <si>
    <t>Seabums #2316</t>
  </si>
  <si>
    <t>Seabums #2307</t>
  </si>
  <si>
    <t>Seabums #2300</t>
  </si>
  <si>
    <t>Seabums #2299</t>
  </si>
  <si>
    <t>Seabums #2232</t>
  </si>
  <si>
    <t>timelapse</t>
  </si>
  <si>
    <t>4 days left</t>
  </si>
  <si>
    <t>Seabums #2198</t>
  </si>
  <si>
    <t>Seabums #3071</t>
  </si>
  <si>
    <t>Seabums #3066</t>
  </si>
  <si>
    <t>Seabums #3059</t>
  </si>
  <si>
    <t>Seabums #3051</t>
  </si>
  <si>
    <t>Seabums #3005</t>
  </si>
  <si>
    <t>Seabums #2986</t>
  </si>
  <si>
    <t>Seabums #2978</t>
  </si>
  <si>
    <t>Seabums #4373</t>
  </si>
  <si>
    <t>Seabums #4177</t>
  </si>
  <si>
    <t>Seabums #4174</t>
  </si>
  <si>
    <t>Seabums #4145</t>
  </si>
  <si>
    <t>Seabums #4116</t>
  </si>
  <si>
    <t>Seabums #4072</t>
  </si>
  <si>
    <t>Seabums #4014</t>
  </si>
  <si>
    <t>Seabums #3425</t>
  </si>
  <si>
    <t>Seabums #3403</t>
  </si>
  <si>
    <t>Seabums #3265</t>
  </si>
  <si>
    <t>Seabums #3259</t>
  </si>
  <si>
    <t>Seabums #3253</t>
  </si>
  <si>
    <t>Seabums #3176</t>
  </si>
  <si>
    <t>Seabums #3171</t>
  </si>
  <si>
    <t>Seabums #3926</t>
  </si>
  <si>
    <t>Seabums #3880</t>
  </si>
  <si>
    <t>Seabums #3875</t>
  </si>
  <si>
    <t>Seabums #3710</t>
  </si>
  <si>
    <t>Seabums #3596</t>
  </si>
  <si>
    <t>Seabums #3570</t>
  </si>
  <si>
    <t>Seabums #3551</t>
  </si>
  <si>
    <t>Seabums #5266</t>
  </si>
  <si>
    <t>Seabums #5144</t>
  </si>
  <si>
    <t>Seabums #5060</t>
  </si>
  <si>
    <t>Seabums #5027</t>
  </si>
  <si>
    <t>Seabums #5024</t>
  </si>
  <si>
    <t>Seabums #5018</t>
  </si>
  <si>
    <t>Seabums #4962</t>
  </si>
  <si>
    <t>Seabums #4942</t>
  </si>
  <si>
    <t>Seabums #4902</t>
  </si>
  <si>
    <t>Seabums #4870</t>
  </si>
  <si>
    <t>Seabums #4737</t>
  </si>
  <si>
    <t>Seabums #4661</t>
  </si>
  <si>
    <t>Seabums #4659</t>
  </si>
  <si>
    <t>Seabums #4555</t>
  </si>
  <si>
    <t>Seabums #5557</t>
  </si>
  <si>
    <t>Best Offer</t>
  </si>
  <si>
    <t>Seabums #5536</t>
  </si>
  <si>
    <t>Seabums #5390</t>
  </si>
  <si>
    <t>Seabums #5328</t>
  </si>
  <si>
    <t>Seabums #5319</t>
  </si>
  <si>
    <t>Seabums #5310</t>
  </si>
  <si>
    <t>Seabums #5302</t>
  </si>
  <si>
    <t>2 days left</t>
  </si>
  <si>
    <t>test</t>
  </si>
  <si>
    <t>Bones</t>
  </si>
  <si>
    <t>Daysbetweenbones</t>
  </si>
  <si>
    <t>mindays</t>
  </si>
  <si>
    <t>maxdays</t>
  </si>
  <si>
    <t>newprobability</t>
  </si>
  <si>
    <t>lastmint</t>
  </si>
  <si>
    <t>bone_avg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</si>
</sst>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63EA-B104-4A37-A739-76790F8B1771}">
  <sheetPr codeName="Sheet1" filterMode="1"/>
  <dimension ref="A1:A1718"/>
  <sheetViews>
    <sheetView topLeftCell="A1575" workbookViewId="0">
      <selection activeCell="A93" sqref="A93:A1710"/>
    </sheetView>
  </sheetViews>
  <sheetFormatPr defaultRowHeight="15" x14ac:dyDescent="0.25"/>
  <cols>
    <col min="1" max="2" width="12" bestFit="1" customWidth="1"/>
  </cols>
  <sheetData>
    <row r="1" spans="1:1" x14ac:dyDescent="0.25">
      <c r="A1" t="s">
        <v>165</v>
      </c>
    </row>
    <row r="2" spans="1:1" hidden="1" x14ac:dyDescent="0.25">
      <c r="A2" t="s">
        <v>0</v>
      </c>
    </row>
    <row r="3" spans="1:1" hidden="1" x14ac:dyDescent="0.25">
      <c r="A3" t="s">
        <v>62</v>
      </c>
    </row>
    <row r="4" spans="1:1" hidden="1" x14ac:dyDescent="0.25">
      <c r="A4" t="s">
        <v>1</v>
      </c>
    </row>
    <row r="5" spans="1:1" hidden="1" x14ac:dyDescent="0.25">
      <c r="A5" t="s">
        <v>63</v>
      </c>
    </row>
    <row r="6" spans="1:1" hidden="1" x14ac:dyDescent="0.25">
      <c r="A6" t="s">
        <v>2</v>
      </c>
    </row>
    <row r="7" spans="1:1" hidden="1" x14ac:dyDescent="0.25">
      <c r="A7" s="2" t="s">
        <v>3</v>
      </c>
    </row>
    <row r="8" spans="1:1" hidden="1" x14ac:dyDescent="0.25">
      <c r="A8" t="s">
        <v>4</v>
      </c>
    </row>
    <row r="9" spans="1:1" hidden="1" x14ac:dyDescent="0.25">
      <c r="A9" t="s">
        <v>5</v>
      </c>
    </row>
    <row r="10" spans="1:1" hidden="1" x14ac:dyDescent="0.25">
      <c r="A10" t="s">
        <v>6</v>
      </c>
    </row>
    <row r="11" spans="1:1" hidden="1" x14ac:dyDescent="0.25"/>
    <row r="12" spans="1:1" hidden="1" x14ac:dyDescent="0.25">
      <c r="A12" t="s">
        <v>7</v>
      </c>
    </row>
    <row r="13" spans="1:1" hidden="1" x14ac:dyDescent="0.25">
      <c r="A13" t="s">
        <v>64</v>
      </c>
    </row>
    <row r="14" spans="1:1" hidden="1" x14ac:dyDescent="0.25"/>
    <row r="15" spans="1:1" hidden="1" x14ac:dyDescent="0.25"/>
    <row r="16" spans="1:1" hidden="1" x14ac:dyDescent="0.25"/>
    <row r="17" spans="1:1" hidden="1" x14ac:dyDescent="0.25">
      <c r="A17" t="s">
        <v>8</v>
      </c>
    </row>
    <row r="18" spans="1:1" hidden="1" x14ac:dyDescent="0.25">
      <c r="A18" t="s">
        <v>9</v>
      </c>
    </row>
    <row r="19" spans="1:1" hidden="1" x14ac:dyDescent="0.25"/>
    <row r="20" spans="1:1" hidden="1" x14ac:dyDescent="0.25">
      <c r="A20" t="s">
        <v>10</v>
      </c>
    </row>
    <row r="21" spans="1:1" hidden="1" x14ac:dyDescent="0.25">
      <c r="A21" t="s">
        <v>11</v>
      </c>
    </row>
    <row r="22" spans="1:1" hidden="1" x14ac:dyDescent="0.25">
      <c r="A22" t="s">
        <v>12</v>
      </c>
    </row>
    <row r="23" spans="1:1" hidden="1" x14ac:dyDescent="0.25"/>
    <row r="24" spans="1:1" hidden="1" x14ac:dyDescent="0.25">
      <c r="A24" t="s">
        <v>13</v>
      </c>
    </row>
    <row r="25" spans="1:1" hidden="1" x14ac:dyDescent="0.25">
      <c r="A25" t="s">
        <v>14</v>
      </c>
    </row>
    <row r="26" spans="1:1" hidden="1" x14ac:dyDescent="0.25">
      <c r="A26" t="s">
        <v>15</v>
      </c>
    </row>
    <row r="27" spans="1:1" hidden="1" x14ac:dyDescent="0.25">
      <c r="A27" t="s">
        <v>16</v>
      </c>
    </row>
    <row r="28" spans="1:1" hidden="1" x14ac:dyDescent="0.25">
      <c r="A28" t="s">
        <v>17</v>
      </c>
    </row>
    <row r="29" spans="1:1" hidden="1" x14ac:dyDescent="0.25"/>
    <row r="30" spans="1:1" hidden="1" x14ac:dyDescent="0.25"/>
    <row r="31" spans="1:1" hidden="1" x14ac:dyDescent="0.25">
      <c r="A31">
        <v>3.4000000000000002E-2</v>
      </c>
    </row>
    <row r="32" spans="1:1" hidden="1" x14ac:dyDescent="0.25">
      <c r="A32" t="s">
        <v>18</v>
      </c>
    </row>
    <row r="33" spans="1:1" hidden="1" x14ac:dyDescent="0.25"/>
    <row r="34" spans="1:1" hidden="1" x14ac:dyDescent="0.25"/>
    <row r="35" spans="1:1" hidden="1" x14ac:dyDescent="0.25">
      <c r="A35">
        <v>50.9</v>
      </c>
    </row>
    <row r="36" spans="1:1" hidden="1" x14ac:dyDescent="0.25">
      <c r="A36" t="s">
        <v>19</v>
      </c>
    </row>
    <row r="37" spans="1:1" hidden="1" x14ac:dyDescent="0.25">
      <c r="A37" t="s">
        <v>65</v>
      </c>
    </row>
    <row r="38" spans="1:1" hidden="1" x14ac:dyDescent="0.25"/>
    <row r="39" spans="1:1" hidden="1" x14ac:dyDescent="0.25">
      <c r="A39" t="s">
        <v>20</v>
      </c>
    </row>
    <row r="40" spans="1:1" hidden="1" x14ac:dyDescent="0.25"/>
    <row r="41" spans="1:1" hidden="1" x14ac:dyDescent="0.25">
      <c r="A41" t="s">
        <v>21</v>
      </c>
    </row>
    <row r="42" spans="1:1" hidden="1" x14ac:dyDescent="0.25"/>
    <row r="43" spans="1:1" hidden="1" x14ac:dyDescent="0.25">
      <c r="A43" t="s">
        <v>66</v>
      </c>
    </row>
    <row r="44" spans="1:1" hidden="1" x14ac:dyDescent="0.25"/>
    <row r="45" spans="1:1" hidden="1" x14ac:dyDescent="0.25"/>
    <row r="46" spans="1:1" hidden="1" x14ac:dyDescent="0.25">
      <c r="A46" t="s">
        <v>22</v>
      </c>
    </row>
    <row r="47" spans="1:1" hidden="1" x14ac:dyDescent="0.25">
      <c r="A47" t="s">
        <v>67</v>
      </c>
    </row>
    <row r="48" spans="1:1" hidden="1" x14ac:dyDescent="0.25">
      <c r="A48" t="s">
        <v>68</v>
      </c>
    </row>
    <row r="49" spans="1:1" hidden="1" x14ac:dyDescent="0.25">
      <c r="A49" t="s">
        <v>69</v>
      </c>
    </row>
    <row r="50" spans="1:1" hidden="1" x14ac:dyDescent="0.25">
      <c r="A50" t="s">
        <v>70</v>
      </c>
    </row>
    <row r="51" spans="1:1" hidden="1" x14ac:dyDescent="0.25"/>
    <row r="52" spans="1:1" hidden="1" x14ac:dyDescent="0.25">
      <c r="A52" t="s">
        <v>71</v>
      </c>
    </row>
    <row r="53" spans="1:1" hidden="1" x14ac:dyDescent="0.25">
      <c r="A53" t="s">
        <v>72</v>
      </c>
    </row>
    <row r="54" spans="1:1" hidden="1" x14ac:dyDescent="0.25">
      <c r="A54" t="s">
        <v>23</v>
      </c>
    </row>
    <row r="55" spans="1:1" hidden="1" x14ac:dyDescent="0.25">
      <c r="A55" t="s">
        <v>24</v>
      </c>
    </row>
    <row r="56" spans="1:1" hidden="1" x14ac:dyDescent="0.25">
      <c r="A56" t="s">
        <v>73</v>
      </c>
    </row>
    <row r="57" spans="1:1" hidden="1" x14ac:dyDescent="0.25">
      <c r="A57" t="s">
        <v>25</v>
      </c>
    </row>
    <row r="58" spans="1:1" hidden="1" x14ac:dyDescent="0.25">
      <c r="A58" t="s">
        <v>74</v>
      </c>
    </row>
    <row r="59" spans="1:1" hidden="1" x14ac:dyDescent="0.25">
      <c r="A59" t="s">
        <v>26</v>
      </c>
    </row>
    <row r="60" spans="1:1" hidden="1" x14ac:dyDescent="0.25">
      <c r="A60" t="s">
        <v>75</v>
      </c>
    </row>
    <row r="61" spans="1:1" hidden="1" x14ac:dyDescent="0.25">
      <c r="A61" t="s">
        <v>27</v>
      </c>
    </row>
    <row r="62" spans="1:1" hidden="1" x14ac:dyDescent="0.25">
      <c r="A62" t="s">
        <v>1</v>
      </c>
    </row>
    <row r="63" spans="1:1" hidden="1" x14ac:dyDescent="0.25">
      <c r="A63" t="s">
        <v>76</v>
      </c>
    </row>
    <row r="64" spans="1:1" hidden="1" x14ac:dyDescent="0.25"/>
    <row r="65" spans="1:1" hidden="1" x14ac:dyDescent="0.25">
      <c r="A65" t="s">
        <v>28</v>
      </c>
    </row>
    <row r="66" spans="1:1" hidden="1" x14ac:dyDescent="0.25"/>
    <row r="67" spans="1:1" hidden="1" x14ac:dyDescent="0.25">
      <c r="A67" t="s">
        <v>29</v>
      </c>
    </row>
    <row r="68" spans="1:1" hidden="1" x14ac:dyDescent="0.25">
      <c r="A68">
        <v>52</v>
      </c>
    </row>
    <row r="69" spans="1:1" hidden="1" x14ac:dyDescent="0.25"/>
    <row r="70" spans="1:1" hidden="1" x14ac:dyDescent="0.25">
      <c r="A70" t="s">
        <v>30</v>
      </c>
    </row>
    <row r="71" spans="1:1" hidden="1" x14ac:dyDescent="0.25">
      <c r="A71">
        <v>49</v>
      </c>
    </row>
    <row r="72" spans="1:1" hidden="1" x14ac:dyDescent="0.25">
      <c r="A72" t="s">
        <v>1</v>
      </c>
    </row>
    <row r="73" spans="1:1" hidden="1" x14ac:dyDescent="0.25">
      <c r="A73" t="s">
        <v>77</v>
      </c>
    </row>
    <row r="74" spans="1:1" hidden="1" x14ac:dyDescent="0.25">
      <c r="A74" t="s">
        <v>78</v>
      </c>
    </row>
    <row r="75" spans="1:1" hidden="1" x14ac:dyDescent="0.25">
      <c r="A75" t="s">
        <v>25</v>
      </c>
    </row>
    <row r="76" spans="1:1" hidden="1" x14ac:dyDescent="0.25">
      <c r="A76" t="s">
        <v>79</v>
      </c>
    </row>
    <row r="77" spans="1:1" hidden="1" x14ac:dyDescent="0.25">
      <c r="A77" t="s">
        <v>25</v>
      </c>
    </row>
    <row r="78" spans="1:1" hidden="1" x14ac:dyDescent="0.25"/>
    <row r="79" spans="1:1" hidden="1" x14ac:dyDescent="0.25">
      <c r="A79" t="s">
        <v>31</v>
      </c>
    </row>
    <row r="80" spans="1:1" hidden="1" x14ac:dyDescent="0.25"/>
    <row r="81" spans="1:1" hidden="1" x14ac:dyDescent="0.25">
      <c r="A81" t="s">
        <v>32</v>
      </c>
    </row>
    <row r="82" spans="1:1" hidden="1" x14ac:dyDescent="0.25">
      <c r="A82" t="s">
        <v>80</v>
      </c>
    </row>
    <row r="83" spans="1:1" hidden="1" x14ac:dyDescent="0.25"/>
    <row r="84" spans="1:1" hidden="1" x14ac:dyDescent="0.25">
      <c r="A84" t="s">
        <v>29</v>
      </c>
    </row>
    <row r="85" spans="1:1" hidden="1" x14ac:dyDescent="0.25"/>
    <row r="86" spans="1:1" hidden="1" x14ac:dyDescent="0.25">
      <c r="A86" t="s">
        <v>33</v>
      </c>
    </row>
    <row r="87" spans="1:1" hidden="1" x14ac:dyDescent="0.25">
      <c r="A87" t="s">
        <v>30</v>
      </c>
    </row>
    <row r="88" spans="1:1" hidden="1" x14ac:dyDescent="0.25"/>
    <row r="89" spans="1:1" hidden="1" x14ac:dyDescent="0.25">
      <c r="A89" t="s">
        <v>33</v>
      </c>
    </row>
    <row r="90" spans="1:1" hidden="1" x14ac:dyDescent="0.25"/>
    <row r="91" spans="1:1" hidden="1" x14ac:dyDescent="0.25">
      <c r="A91" t="s">
        <v>34</v>
      </c>
    </row>
    <row r="92" spans="1:1" hidden="1" x14ac:dyDescent="0.25">
      <c r="A92" t="s">
        <v>11</v>
      </c>
    </row>
    <row r="93" spans="1:1" x14ac:dyDescent="0.25">
      <c r="A93" t="s">
        <v>35</v>
      </c>
    </row>
    <row r="94" spans="1:1" hidden="1" x14ac:dyDescent="0.25"/>
    <row r="95" spans="1:1" hidden="1" x14ac:dyDescent="0.25">
      <c r="A95" t="s">
        <v>36</v>
      </c>
    </row>
    <row r="96" spans="1:1" hidden="1" x14ac:dyDescent="0.25">
      <c r="A96">
        <v>5</v>
      </c>
    </row>
    <row r="97" spans="1:1" hidden="1" x14ac:dyDescent="0.25"/>
    <row r="98" spans="1:1" hidden="1" x14ac:dyDescent="0.25">
      <c r="A98" t="s">
        <v>11</v>
      </c>
    </row>
    <row r="99" spans="1:1" x14ac:dyDescent="0.25">
      <c r="A99" t="s">
        <v>37</v>
      </c>
    </row>
    <row r="100" spans="1:1" hidden="1" x14ac:dyDescent="0.25"/>
    <row r="101" spans="1:1" hidden="1" x14ac:dyDescent="0.25">
      <c r="A101" t="s">
        <v>36</v>
      </c>
    </row>
    <row r="102" spans="1:1" hidden="1" x14ac:dyDescent="0.25">
      <c r="A102">
        <v>12</v>
      </c>
    </row>
    <row r="103" spans="1:1" hidden="1" x14ac:dyDescent="0.25"/>
    <row r="104" spans="1:1" hidden="1" x14ac:dyDescent="0.25">
      <c r="A104" t="s">
        <v>11</v>
      </c>
    </row>
    <row r="105" spans="1:1" x14ac:dyDescent="0.25">
      <c r="A105" t="s">
        <v>38</v>
      </c>
    </row>
    <row r="106" spans="1:1" hidden="1" x14ac:dyDescent="0.25"/>
    <row r="107" spans="1:1" hidden="1" x14ac:dyDescent="0.25">
      <c r="A107" t="s">
        <v>36</v>
      </c>
    </row>
    <row r="108" spans="1:1" hidden="1" x14ac:dyDescent="0.25">
      <c r="A108">
        <v>8</v>
      </c>
    </row>
    <row r="109" spans="1:1" hidden="1" x14ac:dyDescent="0.25"/>
    <row r="110" spans="1:1" hidden="1" x14ac:dyDescent="0.25">
      <c r="A110" t="s">
        <v>11</v>
      </c>
    </row>
    <row r="111" spans="1:1" x14ac:dyDescent="0.25">
      <c r="A111" t="s">
        <v>39</v>
      </c>
    </row>
    <row r="112" spans="1:1" hidden="1" x14ac:dyDescent="0.25"/>
    <row r="113" spans="1:1" hidden="1" x14ac:dyDescent="0.25">
      <c r="A113" t="s">
        <v>36</v>
      </c>
    </row>
    <row r="114" spans="1:1" hidden="1" x14ac:dyDescent="0.25">
      <c r="A114">
        <v>7</v>
      </c>
    </row>
    <row r="115" spans="1:1" hidden="1" x14ac:dyDescent="0.25"/>
    <row r="116" spans="1:1" hidden="1" x14ac:dyDescent="0.25">
      <c r="A116" t="s">
        <v>11</v>
      </c>
    </row>
    <row r="117" spans="1:1" x14ac:dyDescent="0.25">
      <c r="A117" t="s">
        <v>40</v>
      </c>
    </row>
    <row r="118" spans="1:1" hidden="1" x14ac:dyDescent="0.25">
      <c r="A118" t="s">
        <v>41</v>
      </c>
    </row>
    <row r="119" spans="1:1" hidden="1" x14ac:dyDescent="0.25">
      <c r="A119">
        <v>50</v>
      </c>
    </row>
    <row r="120" spans="1:1" hidden="1" x14ac:dyDescent="0.25"/>
    <row r="121" spans="1:1" hidden="1" x14ac:dyDescent="0.25">
      <c r="A121" t="s">
        <v>36</v>
      </c>
    </row>
    <row r="122" spans="1:1" hidden="1" x14ac:dyDescent="0.25">
      <c r="A122">
        <v>5</v>
      </c>
    </row>
    <row r="123" spans="1:1" hidden="1" x14ac:dyDescent="0.25"/>
    <row r="124" spans="1:1" hidden="1" x14ac:dyDescent="0.25">
      <c r="A124" t="s">
        <v>11</v>
      </c>
    </row>
    <row r="125" spans="1:1" x14ac:dyDescent="0.25">
      <c r="A125" t="s">
        <v>42</v>
      </c>
    </row>
    <row r="126" spans="1:1" hidden="1" x14ac:dyDescent="0.25"/>
    <row r="127" spans="1:1" hidden="1" x14ac:dyDescent="0.25">
      <c r="A127" t="s">
        <v>36</v>
      </c>
    </row>
    <row r="128" spans="1:1" hidden="1" x14ac:dyDescent="0.25">
      <c r="A128">
        <v>8</v>
      </c>
    </row>
    <row r="129" spans="1:1" hidden="1" x14ac:dyDescent="0.25"/>
    <row r="130" spans="1:1" hidden="1" x14ac:dyDescent="0.25">
      <c r="A130" t="s">
        <v>11</v>
      </c>
    </row>
    <row r="131" spans="1:1" x14ac:dyDescent="0.25">
      <c r="A131" t="s">
        <v>43</v>
      </c>
    </row>
    <row r="132" spans="1:1" hidden="1" x14ac:dyDescent="0.25"/>
    <row r="133" spans="1:1" hidden="1" x14ac:dyDescent="0.25">
      <c r="A133" t="s">
        <v>36</v>
      </c>
    </row>
    <row r="134" spans="1:1" hidden="1" x14ac:dyDescent="0.25">
      <c r="A134">
        <v>6</v>
      </c>
    </row>
    <row r="135" spans="1:1" hidden="1" x14ac:dyDescent="0.25"/>
    <row r="136" spans="1:1" x14ac:dyDescent="0.25">
      <c r="A136" t="s">
        <v>44</v>
      </c>
    </row>
    <row r="137" spans="1:1" hidden="1" x14ac:dyDescent="0.25">
      <c r="A137" t="s">
        <v>11</v>
      </c>
    </row>
    <row r="138" spans="1:1" x14ac:dyDescent="0.25">
      <c r="A138" t="s">
        <v>44</v>
      </c>
    </row>
    <row r="139" spans="1:1" hidden="1" x14ac:dyDescent="0.25"/>
    <row r="140" spans="1:1" hidden="1" x14ac:dyDescent="0.25">
      <c r="A140" t="s">
        <v>36</v>
      </c>
    </row>
    <row r="141" spans="1:1" hidden="1" x14ac:dyDescent="0.25">
      <c r="A141">
        <v>10</v>
      </c>
    </row>
    <row r="142" spans="1:1" hidden="1" x14ac:dyDescent="0.25"/>
    <row r="143" spans="1:1" x14ac:dyDescent="0.25">
      <c r="A143" t="s">
        <v>45</v>
      </c>
    </row>
    <row r="144" spans="1:1" hidden="1" x14ac:dyDescent="0.25">
      <c r="A144" t="s">
        <v>11</v>
      </c>
    </row>
    <row r="145" spans="1:1" x14ac:dyDescent="0.25">
      <c r="A145" t="s">
        <v>45</v>
      </c>
    </row>
    <row r="146" spans="1:1" hidden="1" x14ac:dyDescent="0.25"/>
    <row r="147" spans="1:1" hidden="1" x14ac:dyDescent="0.25">
      <c r="A147" t="s">
        <v>36</v>
      </c>
    </row>
    <row r="148" spans="1:1" hidden="1" x14ac:dyDescent="0.25">
      <c r="A148">
        <v>6</v>
      </c>
    </row>
    <row r="149" spans="1:1" hidden="1" x14ac:dyDescent="0.25"/>
    <row r="150" spans="1:1" x14ac:dyDescent="0.25">
      <c r="A150" t="s">
        <v>46</v>
      </c>
    </row>
    <row r="151" spans="1:1" hidden="1" x14ac:dyDescent="0.25">
      <c r="A151" t="s">
        <v>11</v>
      </c>
    </row>
    <row r="152" spans="1:1" x14ac:dyDescent="0.25">
      <c r="A152" t="s">
        <v>46</v>
      </c>
    </row>
    <row r="153" spans="1:1" hidden="1" x14ac:dyDescent="0.25"/>
    <row r="154" spans="1:1" hidden="1" x14ac:dyDescent="0.25">
      <c r="A154" t="s">
        <v>36</v>
      </c>
    </row>
    <row r="155" spans="1:1" hidden="1" x14ac:dyDescent="0.25">
      <c r="A155">
        <v>8</v>
      </c>
    </row>
    <row r="156" spans="1:1" hidden="1" x14ac:dyDescent="0.25"/>
    <row r="157" spans="1:1" x14ac:dyDescent="0.25">
      <c r="A157" t="s">
        <v>47</v>
      </c>
    </row>
    <row r="158" spans="1:1" hidden="1" x14ac:dyDescent="0.25">
      <c r="A158" t="s">
        <v>11</v>
      </c>
    </row>
    <row r="159" spans="1:1" x14ac:dyDescent="0.25">
      <c r="A159" t="s">
        <v>47</v>
      </c>
    </row>
    <row r="160" spans="1:1" hidden="1" x14ac:dyDescent="0.25"/>
    <row r="161" spans="1:1" hidden="1" x14ac:dyDescent="0.25">
      <c r="A161" t="s">
        <v>36</v>
      </c>
    </row>
    <row r="162" spans="1:1" hidden="1" x14ac:dyDescent="0.25">
      <c r="A162">
        <v>6</v>
      </c>
    </row>
    <row r="163" spans="1:1" hidden="1" x14ac:dyDescent="0.25"/>
    <row r="164" spans="1:1" x14ac:dyDescent="0.25">
      <c r="A164" t="s">
        <v>48</v>
      </c>
    </row>
    <row r="165" spans="1:1" hidden="1" x14ac:dyDescent="0.25">
      <c r="A165" t="s">
        <v>11</v>
      </c>
    </row>
    <row r="166" spans="1:1" x14ac:dyDescent="0.25">
      <c r="A166" t="s">
        <v>48</v>
      </c>
    </row>
    <row r="167" spans="1:1" hidden="1" x14ac:dyDescent="0.25"/>
    <row r="168" spans="1:1" hidden="1" x14ac:dyDescent="0.25">
      <c r="A168" t="s">
        <v>36</v>
      </c>
    </row>
    <row r="169" spans="1:1" hidden="1" x14ac:dyDescent="0.25">
      <c r="A169">
        <v>10</v>
      </c>
    </row>
    <row r="170" spans="1:1" hidden="1" x14ac:dyDescent="0.25"/>
    <row r="171" spans="1:1" x14ac:dyDescent="0.25">
      <c r="A171" t="s">
        <v>49</v>
      </c>
    </row>
    <row r="172" spans="1:1" hidden="1" x14ac:dyDescent="0.25">
      <c r="A172" t="s">
        <v>11</v>
      </c>
    </row>
    <row r="173" spans="1:1" x14ac:dyDescent="0.25">
      <c r="A173" t="s">
        <v>49</v>
      </c>
    </row>
    <row r="174" spans="1:1" hidden="1" x14ac:dyDescent="0.25">
      <c r="A174" t="s">
        <v>50</v>
      </c>
    </row>
    <row r="175" spans="1:1" hidden="1" x14ac:dyDescent="0.25">
      <c r="A175" t="s">
        <v>81</v>
      </c>
    </row>
    <row r="176" spans="1:1" hidden="1" x14ac:dyDescent="0.25">
      <c r="A176">
        <v>0.35</v>
      </c>
    </row>
    <row r="177" spans="1:1" hidden="1" x14ac:dyDescent="0.25"/>
    <row r="178" spans="1:1" hidden="1" x14ac:dyDescent="0.25">
      <c r="A178" t="s">
        <v>36</v>
      </c>
    </row>
    <row r="179" spans="1:1" hidden="1" x14ac:dyDescent="0.25">
      <c r="A179">
        <v>35</v>
      </c>
    </row>
    <row r="180" spans="1:1" hidden="1" x14ac:dyDescent="0.25"/>
    <row r="181" spans="1:1" x14ac:dyDescent="0.25">
      <c r="A181" t="s">
        <v>51</v>
      </c>
    </row>
    <row r="182" spans="1:1" hidden="1" x14ac:dyDescent="0.25">
      <c r="A182" t="s">
        <v>11</v>
      </c>
    </row>
    <row r="183" spans="1:1" x14ac:dyDescent="0.25">
      <c r="A183" t="s">
        <v>51</v>
      </c>
    </row>
    <row r="184" spans="1:1" hidden="1" x14ac:dyDescent="0.25"/>
    <row r="185" spans="1:1" hidden="1" x14ac:dyDescent="0.25">
      <c r="A185" t="s">
        <v>36</v>
      </c>
    </row>
    <row r="186" spans="1:1" hidden="1" x14ac:dyDescent="0.25">
      <c r="A186">
        <v>8</v>
      </c>
    </row>
    <row r="187" spans="1:1" hidden="1" x14ac:dyDescent="0.25"/>
    <row r="188" spans="1:1" x14ac:dyDescent="0.25">
      <c r="A188" t="s">
        <v>52</v>
      </c>
    </row>
    <row r="189" spans="1:1" hidden="1" x14ac:dyDescent="0.25">
      <c r="A189" t="s">
        <v>11</v>
      </c>
    </row>
    <row r="190" spans="1:1" x14ac:dyDescent="0.25">
      <c r="A190" t="s">
        <v>52</v>
      </c>
    </row>
    <row r="191" spans="1:1" hidden="1" x14ac:dyDescent="0.25">
      <c r="A191" t="s">
        <v>50</v>
      </c>
    </row>
    <row r="192" spans="1:1" hidden="1" x14ac:dyDescent="0.25">
      <c r="A192" t="s">
        <v>82</v>
      </c>
    </row>
    <row r="193" spans="1:1" hidden="1" x14ac:dyDescent="0.25">
      <c r="A193">
        <v>0.25</v>
      </c>
    </row>
    <row r="194" spans="1:1" hidden="1" x14ac:dyDescent="0.25"/>
    <row r="195" spans="1:1" hidden="1" x14ac:dyDescent="0.25">
      <c r="A195" t="s">
        <v>36</v>
      </c>
    </row>
    <row r="196" spans="1:1" hidden="1" x14ac:dyDescent="0.25">
      <c r="A196">
        <v>12</v>
      </c>
    </row>
    <row r="197" spans="1:1" hidden="1" x14ac:dyDescent="0.25"/>
    <row r="198" spans="1:1" x14ac:dyDescent="0.25">
      <c r="A198" t="s">
        <v>53</v>
      </c>
    </row>
    <row r="199" spans="1:1" hidden="1" x14ac:dyDescent="0.25">
      <c r="A199" t="s">
        <v>11</v>
      </c>
    </row>
    <row r="200" spans="1:1" x14ac:dyDescent="0.25">
      <c r="A200" t="s">
        <v>53</v>
      </c>
    </row>
    <row r="201" spans="1:1" hidden="1" x14ac:dyDescent="0.25"/>
    <row r="202" spans="1:1" hidden="1" x14ac:dyDescent="0.25">
      <c r="A202" t="s">
        <v>36</v>
      </c>
    </row>
    <row r="203" spans="1:1" hidden="1" x14ac:dyDescent="0.25">
      <c r="A203">
        <v>9</v>
      </c>
    </row>
    <row r="204" spans="1:1" hidden="1" x14ac:dyDescent="0.25"/>
    <row r="205" spans="1:1" x14ac:dyDescent="0.25">
      <c r="A205" t="s">
        <v>54</v>
      </c>
    </row>
    <row r="206" spans="1:1" hidden="1" x14ac:dyDescent="0.25">
      <c r="A206" t="s">
        <v>11</v>
      </c>
    </row>
    <row r="207" spans="1:1" x14ac:dyDescent="0.25">
      <c r="A207" t="s">
        <v>54</v>
      </c>
    </row>
    <row r="208" spans="1:1" hidden="1" x14ac:dyDescent="0.25"/>
    <row r="209" spans="1:1" hidden="1" x14ac:dyDescent="0.25">
      <c r="A209" t="s">
        <v>36</v>
      </c>
    </row>
    <row r="210" spans="1:1" hidden="1" x14ac:dyDescent="0.25">
      <c r="A210">
        <v>19</v>
      </c>
    </row>
    <row r="211" spans="1:1" hidden="1" x14ac:dyDescent="0.25"/>
    <row r="212" spans="1:1" x14ac:dyDescent="0.25">
      <c r="A212" t="s">
        <v>55</v>
      </c>
    </row>
    <row r="213" spans="1:1" hidden="1" x14ac:dyDescent="0.25">
      <c r="A213" t="s">
        <v>11</v>
      </c>
    </row>
    <row r="214" spans="1:1" x14ac:dyDescent="0.25">
      <c r="A214" t="s">
        <v>55</v>
      </c>
    </row>
    <row r="215" spans="1:1" hidden="1" x14ac:dyDescent="0.25"/>
    <row r="216" spans="1:1" hidden="1" x14ac:dyDescent="0.25">
      <c r="A216" t="s">
        <v>36</v>
      </c>
    </row>
    <row r="217" spans="1:1" hidden="1" x14ac:dyDescent="0.25">
      <c r="A217">
        <v>5</v>
      </c>
    </row>
    <row r="218" spans="1:1" hidden="1" x14ac:dyDescent="0.25"/>
    <row r="219" spans="1:1" x14ac:dyDescent="0.25">
      <c r="A219" t="s">
        <v>56</v>
      </c>
    </row>
    <row r="220" spans="1:1" hidden="1" x14ac:dyDescent="0.25">
      <c r="A220" t="s">
        <v>11</v>
      </c>
    </row>
    <row r="221" spans="1:1" x14ac:dyDescent="0.25">
      <c r="A221" t="s">
        <v>56</v>
      </c>
    </row>
    <row r="222" spans="1:1" hidden="1" x14ac:dyDescent="0.25"/>
    <row r="223" spans="1:1" hidden="1" x14ac:dyDescent="0.25">
      <c r="A223" t="s">
        <v>36</v>
      </c>
    </row>
    <row r="224" spans="1:1" hidden="1" x14ac:dyDescent="0.25">
      <c r="A224">
        <v>8</v>
      </c>
    </row>
    <row r="225" spans="1:1" hidden="1" x14ac:dyDescent="0.25"/>
    <row r="226" spans="1:1" x14ac:dyDescent="0.25">
      <c r="A226" t="s">
        <v>57</v>
      </c>
    </row>
    <row r="227" spans="1:1" hidden="1" x14ac:dyDescent="0.25">
      <c r="A227" t="s">
        <v>11</v>
      </c>
    </row>
    <row r="228" spans="1:1" x14ac:dyDescent="0.25">
      <c r="A228" t="s">
        <v>57</v>
      </c>
    </row>
    <row r="229" spans="1:1" hidden="1" x14ac:dyDescent="0.25"/>
    <row r="230" spans="1:1" hidden="1" x14ac:dyDescent="0.25">
      <c r="A230" t="s">
        <v>36</v>
      </c>
    </row>
    <row r="231" spans="1:1" hidden="1" x14ac:dyDescent="0.25">
      <c r="A231">
        <v>5</v>
      </c>
    </row>
    <row r="232" spans="1:1" hidden="1" x14ac:dyDescent="0.25"/>
    <row r="233" spans="1:1" x14ac:dyDescent="0.25">
      <c r="A233" t="s">
        <v>58</v>
      </c>
    </row>
    <row r="234" spans="1:1" hidden="1" x14ac:dyDescent="0.25">
      <c r="A234" t="s">
        <v>11</v>
      </c>
    </row>
    <row r="235" spans="1:1" x14ac:dyDescent="0.25">
      <c r="A235" t="s">
        <v>58</v>
      </c>
    </row>
    <row r="236" spans="1:1" hidden="1" x14ac:dyDescent="0.25"/>
    <row r="237" spans="1:1" hidden="1" x14ac:dyDescent="0.25">
      <c r="A237" t="s">
        <v>36</v>
      </c>
    </row>
    <row r="238" spans="1:1" hidden="1" x14ac:dyDescent="0.25">
      <c r="A238">
        <v>10</v>
      </c>
    </row>
    <row r="239" spans="1:1" hidden="1" x14ac:dyDescent="0.25"/>
    <row r="240" spans="1:1" x14ac:dyDescent="0.25">
      <c r="A240" t="s">
        <v>59</v>
      </c>
    </row>
    <row r="241" spans="1:1" hidden="1" x14ac:dyDescent="0.25">
      <c r="A241" t="s">
        <v>11</v>
      </c>
    </row>
    <row r="242" spans="1:1" x14ac:dyDescent="0.25">
      <c r="A242" t="s">
        <v>59</v>
      </c>
    </row>
    <row r="243" spans="1:1" hidden="1" x14ac:dyDescent="0.25"/>
    <row r="244" spans="1:1" hidden="1" x14ac:dyDescent="0.25">
      <c r="A244" t="s">
        <v>36</v>
      </c>
    </row>
    <row r="245" spans="1:1" hidden="1" x14ac:dyDescent="0.25">
      <c r="A245">
        <v>8</v>
      </c>
    </row>
    <row r="246" spans="1:1" hidden="1" x14ac:dyDescent="0.25"/>
    <row r="247" spans="1:1" x14ac:dyDescent="0.25">
      <c r="A247" t="s">
        <v>60</v>
      </c>
    </row>
    <row r="248" spans="1:1" hidden="1" x14ac:dyDescent="0.25">
      <c r="A248" t="s">
        <v>11</v>
      </c>
    </row>
    <row r="249" spans="1:1" x14ac:dyDescent="0.25">
      <c r="A249" t="s">
        <v>60</v>
      </c>
    </row>
    <row r="250" spans="1:1" hidden="1" x14ac:dyDescent="0.25"/>
    <row r="251" spans="1:1" hidden="1" x14ac:dyDescent="0.25">
      <c r="A251" t="s">
        <v>36</v>
      </c>
    </row>
    <row r="252" spans="1:1" hidden="1" x14ac:dyDescent="0.25">
      <c r="A252">
        <v>12</v>
      </c>
    </row>
    <row r="253" spans="1:1" hidden="1" x14ac:dyDescent="0.25"/>
    <row r="254" spans="1:1" x14ac:dyDescent="0.25">
      <c r="A254" t="s">
        <v>61</v>
      </c>
    </row>
    <row r="255" spans="1:1" hidden="1" x14ac:dyDescent="0.25">
      <c r="A255" t="s">
        <v>11</v>
      </c>
    </row>
    <row r="256" spans="1:1" x14ac:dyDescent="0.25">
      <c r="A256" t="s">
        <v>61</v>
      </c>
    </row>
    <row r="257" spans="1:1" hidden="1" x14ac:dyDescent="0.25"/>
    <row r="258" spans="1:1" hidden="1" x14ac:dyDescent="0.25">
      <c r="A258" t="s">
        <v>36</v>
      </c>
    </row>
    <row r="259" spans="1:1" hidden="1" x14ac:dyDescent="0.25">
      <c r="A259">
        <v>3</v>
      </c>
    </row>
    <row r="260" spans="1:1" hidden="1" x14ac:dyDescent="0.25"/>
    <row r="261" spans="1:1" hidden="1" x14ac:dyDescent="0.25">
      <c r="A261" t="s">
        <v>11</v>
      </c>
    </row>
    <row r="262" spans="1:1" hidden="1" x14ac:dyDescent="0.25">
      <c r="A262" t="s">
        <v>0</v>
      </c>
    </row>
    <row r="263" spans="1:1" hidden="1" x14ac:dyDescent="0.25">
      <c r="A263" t="s">
        <v>62</v>
      </c>
    </row>
    <row r="264" spans="1:1" hidden="1" x14ac:dyDescent="0.25">
      <c r="A264" t="s">
        <v>1</v>
      </c>
    </row>
    <row r="265" spans="1:1" hidden="1" x14ac:dyDescent="0.25">
      <c r="A265" t="s">
        <v>63</v>
      </c>
    </row>
    <row r="266" spans="1:1" hidden="1" x14ac:dyDescent="0.25">
      <c r="A266" t="s">
        <v>2</v>
      </c>
    </row>
    <row r="267" spans="1:1" hidden="1" x14ac:dyDescent="0.25">
      <c r="A267" t="s">
        <v>3</v>
      </c>
    </row>
    <row r="268" spans="1:1" hidden="1" x14ac:dyDescent="0.25">
      <c r="A268" t="s">
        <v>4</v>
      </c>
    </row>
    <row r="269" spans="1:1" hidden="1" x14ac:dyDescent="0.25">
      <c r="A269" t="s">
        <v>5</v>
      </c>
    </row>
    <row r="270" spans="1:1" hidden="1" x14ac:dyDescent="0.25">
      <c r="A270" t="s">
        <v>6</v>
      </c>
    </row>
    <row r="271" spans="1:1" hidden="1" x14ac:dyDescent="0.25"/>
    <row r="272" spans="1:1" hidden="1" x14ac:dyDescent="0.25">
      <c r="A272" t="s">
        <v>7</v>
      </c>
    </row>
    <row r="273" spans="1:1" hidden="1" x14ac:dyDescent="0.25">
      <c r="A273" t="s">
        <v>64</v>
      </c>
    </row>
    <row r="274" spans="1:1" hidden="1" x14ac:dyDescent="0.25"/>
    <row r="275" spans="1:1" hidden="1" x14ac:dyDescent="0.25"/>
    <row r="276" spans="1:1" hidden="1" x14ac:dyDescent="0.25"/>
    <row r="277" spans="1:1" hidden="1" x14ac:dyDescent="0.25">
      <c r="A277" t="s">
        <v>8</v>
      </c>
    </row>
    <row r="278" spans="1:1" hidden="1" x14ac:dyDescent="0.25">
      <c r="A278" t="s">
        <v>9</v>
      </c>
    </row>
    <row r="279" spans="1:1" hidden="1" x14ac:dyDescent="0.25"/>
    <row r="280" spans="1:1" hidden="1" x14ac:dyDescent="0.25">
      <c r="A280" t="s">
        <v>10</v>
      </c>
    </row>
    <row r="281" spans="1:1" hidden="1" x14ac:dyDescent="0.25">
      <c r="A281" t="s">
        <v>11</v>
      </c>
    </row>
    <row r="282" spans="1:1" hidden="1" x14ac:dyDescent="0.25">
      <c r="A282" t="s">
        <v>12</v>
      </c>
    </row>
    <row r="283" spans="1:1" hidden="1" x14ac:dyDescent="0.25"/>
    <row r="284" spans="1:1" hidden="1" x14ac:dyDescent="0.25">
      <c r="A284" t="s">
        <v>13</v>
      </c>
    </row>
    <row r="285" spans="1:1" hidden="1" x14ac:dyDescent="0.25">
      <c r="A285" t="s">
        <v>14</v>
      </c>
    </row>
    <row r="286" spans="1:1" hidden="1" x14ac:dyDescent="0.25">
      <c r="A286" t="s">
        <v>15</v>
      </c>
    </row>
    <row r="287" spans="1:1" hidden="1" x14ac:dyDescent="0.25">
      <c r="A287" t="s">
        <v>16</v>
      </c>
    </row>
    <row r="288" spans="1:1" hidden="1" x14ac:dyDescent="0.25">
      <c r="A288" t="s">
        <v>17</v>
      </c>
    </row>
    <row r="289" spans="1:1" hidden="1" x14ac:dyDescent="0.25"/>
    <row r="290" spans="1:1" hidden="1" x14ac:dyDescent="0.25"/>
    <row r="291" spans="1:1" hidden="1" x14ac:dyDescent="0.25">
      <c r="A291">
        <v>3.4000000000000002E-2</v>
      </c>
    </row>
    <row r="292" spans="1:1" hidden="1" x14ac:dyDescent="0.25">
      <c r="A292" t="s">
        <v>18</v>
      </c>
    </row>
    <row r="293" spans="1:1" hidden="1" x14ac:dyDescent="0.25"/>
    <row r="294" spans="1:1" hidden="1" x14ac:dyDescent="0.25"/>
    <row r="295" spans="1:1" hidden="1" x14ac:dyDescent="0.25">
      <c r="A295">
        <v>50.9</v>
      </c>
    </row>
    <row r="296" spans="1:1" hidden="1" x14ac:dyDescent="0.25">
      <c r="A296" t="s">
        <v>19</v>
      </c>
    </row>
    <row r="297" spans="1:1" hidden="1" x14ac:dyDescent="0.25">
      <c r="A297" t="s">
        <v>65</v>
      </c>
    </row>
    <row r="298" spans="1:1" hidden="1" x14ac:dyDescent="0.25"/>
    <row r="299" spans="1:1" hidden="1" x14ac:dyDescent="0.25">
      <c r="A299" t="s">
        <v>20</v>
      </c>
    </row>
    <row r="300" spans="1:1" hidden="1" x14ac:dyDescent="0.25"/>
    <row r="301" spans="1:1" hidden="1" x14ac:dyDescent="0.25">
      <c r="A301" t="s">
        <v>21</v>
      </c>
    </row>
    <row r="302" spans="1:1" hidden="1" x14ac:dyDescent="0.25"/>
    <row r="303" spans="1:1" hidden="1" x14ac:dyDescent="0.25">
      <c r="A303" t="s">
        <v>66</v>
      </c>
    </row>
    <row r="304" spans="1:1" hidden="1" x14ac:dyDescent="0.25"/>
    <row r="305" spans="1:1" hidden="1" x14ac:dyDescent="0.25"/>
    <row r="306" spans="1:1" hidden="1" x14ac:dyDescent="0.25">
      <c r="A306" t="s">
        <v>22</v>
      </c>
    </row>
    <row r="307" spans="1:1" hidden="1" x14ac:dyDescent="0.25">
      <c r="A307" t="s">
        <v>67</v>
      </c>
    </row>
    <row r="308" spans="1:1" hidden="1" x14ac:dyDescent="0.25">
      <c r="A308" t="s">
        <v>68</v>
      </c>
    </row>
    <row r="309" spans="1:1" hidden="1" x14ac:dyDescent="0.25">
      <c r="A309" t="s">
        <v>69</v>
      </c>
    </row>
    <row r="310" spans="1:1" hidden="1" x14ac:dyDescent="0.25">
      <c r="A310" t="s">
        <v>70</v>
      </c>
    </row>
    <row r="311" spans="1:1" hidden="1" x14ac:dyDescent="0.25"/>
    <row r="312" spans="1:1" hidden="1" x14ac:dyDescent="0.25">
      <c r="A312" t="s">
        <v>71</v>
      </c>
    </row>
    <row r="313" spans="1:1" hidden="1" x14ac:dyDescent="0.25">
      <c r="A313" t="s">
        <v>72</v>
      </c>
    </row>
    <row r="314" spans="1:1" hidden="1" x14ac:dyDescent="0.25">
      <c r="A314" t="s">
        <v>23</v>
      </c>
    </row>
    <row r="315" spans="1:1" hidden="1" x14ac:dyDescent="0.25">
      <c r="A315" t="s">
        <v>24</v>
      </c>
    </row>
    <row r="316" spans="1:1" hidden="1" x14ac:dyDescent="0.25">
      <c r="A316" t="s">
        <v>73</v>
      </c>
    </row>
    <row r="317" spans="1:1" hidden="1" x14ac:dyDescent="0.25">
      <c r="A317" t="s">
        <v>25</v>
      </c>
    </row>
    <row r="318" spans="1:1" hidden="1" x14ac:dyDescent="0.25">
      <c r="A318" t="s">
        <v>74</v>
      </c>
    </row>
    <row r="319" spans="1:1" hidden="1" x14ac:dyDescent="0.25">
      <c r="A319" t="s">
        <v>26</v>
      </c>
    </row>
    <row r="320" spans="1:1" hidden="1" x14ac:dyDescent="0.25">
      <c r="A320" t="s">
        <v>75</v>
      </c>
    </row>
    <row r="321" spans="1:1" hidden="1" x14ac:dyDescent="0.25">
      <c r="A321" t="s">
        <v>27</v>
      </c>
    </row>
    <row r="322" spans="1:1" hidden="1" x14ac:dyDescent="0.25">
      <c r="A322" t="s">
        <v>1</v>
      </c>
    </row>
    <row r="323" spans="1:1" hidden="1" x14ac:dyDescent="0.25">
      <c r="A323" t="s">
        <v>76</v>
      </c>
    </row>
    <row r="324" spans="1:1" hidden="1" x14ac:dyDescent="0.25"/>
    <row r="325" spans="1:1" hidden="1" x14ac:dyDescent="0.25">
      <c r="A325" t="s">
        <v>28</v>
      </c>
    </row>
    <row r="326" spans="1:1" hidden="1" x14ac:dyDescent="0.25"/>
    <row r="327" spans="1:1" hidden="1" x14ac:dyDescent="0.25">
      <c r="A327" t="s">
        <v>29</v>
      </c>
    </row>
    <row r="328" spans="1:1" hidden="1" x14ac:dyDescent="0.25">
      <c r="A328">
        <v>52</v>
      </c>
    </row>
    <row r="329" spans="1:1" hidden="1" x14ac:dyDescent="0.25"/>
    <row r="330" spans="1:1" hidden="1" x14ac:dyDescent="0.25">
      <c r="A330" t="s">
        <v>30</v>
      </c>
    </row>
    <row r="331" spans="1:1" hidden="1" x14ac:dyDescent="0.25">
      <c r="A331">
        <v>49</v>
      </c>
    </row>
    <row r="332" spans="1:1" hidden="1" x14ac:dyDescent="0.25">
      <c r="A332" t="s">
        <v>1</v>
      </c>
    </row>
    <row r="333" spans="1:1" hidden="1" x14ac:dyDescent="0.25">
      <c r="A333" t="s">
        <v>77</v>
      </c>
    </row>
    <row r="334" spans="1:1" hidden="1" x14ac:dyDescent="0.25">
      <c r="A334" t="s">
        <v>78</v>
      </c>
    </row>
    <row r="335" spans="1:1" hidden="1" x14ac:dyDescent="0.25">
      <c r="A335" t="s">
        <v>25</v>
      </c>
    </row>
    <row r="336" spans="1:1" hidden="1" x14ac:dyDescent="0.25">
      <c r="A336" t="s">
        <v>79</v>
      </c>
    </row>
    <row r="337" spans="1:1" hidden="1" x14ac:dyDescent="0.25">
      <c r="A337" t="s">
        <v>25</v>
      </c>
    </row>
    <row r="338" spans="1:1" hidden="1" x14ac:dyDescent="0.25"/>
    <row r="339" spans="1:1" hidden="1" x14ac:dyDescent="0.25">
      <c r="A339" t="s">
        <v>31</v>
      </c>
    </row>
    <row r="340" spans="1:1" hidden="1" x14ac:dyDescent="0.25"/>
    <row r="341" spans="1:1" hidden="1" x14ac:dyDescent="0.25">
      <c r="A341" t="s">
        <v>32</v>
      </c>
    </row>
    <row r="342" spans="1:1" hidden="1" x14ac:dyDescent="0.25">
      <c r="A342" t="s">
        <v>80</v>
      </c>
    </row>
    <row r="343" spans="1:1" hidden="1" x14ac:dyDescent="0.25"/>
    <row r="344" spans="1:1" hidden="1" x14ac:dyDescent="0.25">
      <c r="A344" t="s">
        <v>29</v>
      </c>
    </row>
    <row r="345" spans="1:1" hidden="1" x14ac:dyDescent="0.25"/>
    <row r="346" spans="1:1" hidden="1" x14ac:dyDescent="0.25">
      <c r="A346" t="s">
        <v>33</v>
      </c>
    </row>
    <row r="347" spans="1:1" hidden="1" x14ac:dyDescent="0.25">
      <c r="A347" t="s">
        <v>30</v>
      </c>
    </row>
    <row r="348" spans="1:1" hidden="1" x14ac:dyDescent="0.25"/>
    <row r="349" spans="1:1" hidden="1" x14ac:dyDescent="0.25">
      <c r="A349" t="s">
        <v>33</v>
      </c>
    </row>
    <row r="350" spans="1:1" hidden="1" x14ac:dyDescent="0.25"/>
    <row r="351" spans="1:1" hidden="1" x14ac:dyDescent="0.25">
      <c r="A351" t="s">
        <v>34</v>
      </c>
    </row>
    <row r="352" spans="1:1" hidden="1" x14ac:dyDescent="0.25">
      <c r="A352" t="s">
        <v>11</v>
      </c>
    </row>
    <row r="353" spans="1:1" x14ac:dyDescent="0.25">
      <c r="A353" t="s">
        <v>83</v>
      </c>
    </row>
    <row r="354" spans="1:1" hidden="1" x14ac:dyDescent="0.25">
      <c r="A354" t="s">
        <v>50</v>
      </c>
    </row>
    <row r="355" spans="1:1" hidden="1" x14ac:dyDescent="0.25">
      <c r="A355">
        <v>0.5</v>
      </c>
    </row>
    <row r="356" spans="1:1" hidden="1" x14ac:dyDescent="0.25"/>
    <row r="357" spans="1:1" hidden="1" x14ac:dyDescent="0.25">
      <c r="A357" t="s">
        <v>36</v>
      </c>
    </row>
    <row r="358" spans="1:1" hidden="1" x14ac:dyDescent="0.25">
      <c r="A358">
        <v>6</v>
      </c>
    </row>
    <row r="359" spans="1:1" hidden="1" x14ac:dyDescent="0.25"/>
    <row r="360" spans="1:1" hidden="1" x14ac:dyDescent="0.25">
      <c r="A360" t="s">
        <v>11</v>
      </c>
    </row>
    <row r="361" spans="1:1" x14ac:dyDescent="0.25">
      <c r="A361" t="s">
        <v>84</v>
      </c>
    </row>
    <row r="362" spans="1:1" hidden="1" x14ac:dyDescent="0.25">
      <c r="A362" t="s">
        <v>50</v>
      </c>
    </row>
    <row r="363" spans="1:1" hidden="1" x14ac:dyDescent="0.25">
      <c r="A363">
        <v>0.4</v>
      </c>
    </row>
    <row r="364" spans="1:1" hidden="1" x14ac:dyDescent="0.25"/>
    <row r="365" spans="1:1" hidden="1" x14ac:dyDescent="0.25">
      <c r="A365" t="s">
        <v>36</v>
      </c>
    </row>
    <row r="366" spans="1:1" hidden="1" x14ac:dyDescent="0.25">
      <c r="A366">
        <v>7</v>
      </c>
    </row>
    <row r="367" spans="1:1" hidden="1" x14ac:dyDescent="0.25"/>
    <row r="368" spans="1:1" hidden="1" x14ac:dyDescent="0.25">
      <c r="A368" t="s">
        <v>11</v>
      </c>
    </row>
    <row r="369" spans="1:1" x14ac:dyDescent="0.25">
      <c r="A369" t="s">
        <v>85</v>
      </c>
    </row>
    <row r="370" spans="1:1" hidden="1" x14ac:dyDescent="0.25">
      <c r="A370" t="s">
        <v>41</v>
      </c>
    </row>
    <row r="371" spans="1:1" hidden="1" x14ac:dyDescent="0.25">
      <c r="A371">
        <v>0.9</v>
      </c>
    </row>
    <row r="372" spans="1:1" hidden="1" x14ac:dyDescent="0.25">
      <c r="A372" t="s">
        <v>86</v>
      </c>
    </row>
    <row r="373" spans="1:1" hidden="1" x14ac:dyDescent="0.25">
      <c r="A373">
        <v>0.2</v>
      </c>
    </row>
    <row r="374" spans="1:1" hidden="1" x14ac:dyDescent="0.25"/>
    <row r="375" spans="1:1" hidden="1" x14ac:dyDescent="0.25">
      <c r="A375" t="s">
        <v>36</v>
      </c>
    </row>
    <row r="376" spans="1:1" hidden="1" x14ac:dyDescent="0.25">
      <c r="A376">
        <v>6</v>
      </c>
    </row>
    <row r="377" spans="1:1" hidden="1" x14ac:dyDescent="0.25"/>
    <row r="378" spans="1:1" hidden="1" x14ac:dyDescent="0.25">
      <c r="A378" t="s">
        <v>11</v>
      </c>
    </row>
    <row r="379" spans="1:1" x14ac:dyDescent="0.25">
      <c r="A379" t="s">
        <v>87</v>
      </c>
    </row>
    <row r="380" spans="1:1" hidden="1" x14ac:dyDescent="0.25"/>
    <row r="381" spans="1:1" hidden="1" x14ac:dyDescent="0.25">
      <c r="A381" t="s">
        <v>36</v>
      </c>
    </row>
    <row r="382" spans="1:1" hidden="1" x14ac:dyDescent="0.25">
      <c r="A382">
        <v>5</v>
      </c>
    </row>
    <row r="383" spans="1:1" hidden="1" x14ac:dyDescent="0.25"/>
    <row r="384" spans="1:1" hidden="1" x14ac:dyDescent="0.25">
      <c r="A384" t="s">
        <v>11</v>
      </c>
    </row>
    <row r="385" spans="1:1" x14ac:dyDescent="0.25">
      <c r="A385" t="s">
        <v>88</v>
      </c>
    </row>
    <row r="386" spans="1:1" hidden="1" x14ac:dyDescent="0.25">
      <c r="A386" t="s">
        <v>50</v>
      </c>
    </row>
    <row r="387" spans="1:1" hidden="1" x14ac:dyDescent="0.25">
      <c r="A387">
        <v>0.6</v>
      </c>
    </row>
    <row r="388" spans="1:1" hidden="1" x14ac:dyDescent="0.25"/>
    <row r="389" spans="1:1" hidden="1" x14ac:dyDescent="0.25">
      <c r="A389" t="s">
        <v>36</v>
      </c>
    </row>
    <row r="390" spans="1:1" hidden="1" x14ac:dyDescent="0.25">
      <c r="A390">
        <v>7</v>
      </c>
    </row>
    <row r="391" spans="1:1" hidden="1" x14ac:dyDescent="0.25"/>
    <row r="392" spans="1:1" hidden="1" x14ac:dyDescent="0.25">
      <c r="A392" t="s">
        <v>11</v>
      </c>
    </row>
    <row r="393" spans="1:1" x14ac:dyDescent="0.25">
      <c r="A393" t="s">
        <v>89</v>
      </c>
    </row>
    <row r="394" spans="1:1" hidden="1" x14ac:dyDescent="0.25"/>
    <row r="395" spans="1:1" hidden="1" x14ac:dyDescent="0.25">
      <c r="A395" t="s">
        <v>36</v>
      </c>
    </row>
    <row r="396" spans="1:1" hidden="1" x14ac:dyDescent="0.25">
      <c r="A396">
        <v>8</v>
      </c>
    </row>
    <row r="397" spans="1:1" hidden="1" x14ac:dyDescent="0.25"/>
    <row r="398" spans="1:1" hidden="1" x14ac:dyDescent="0.25">
      <c r="A398" t="s">
        <v>11</v>
      </c>
    </row>
    <row r="399" spans="1:1" x14ac:dyDescent="0.25">
      <c r="A399" t="s">
        <v>90</v>
      </c>
    </row>
    <row r="400" spans="1:1" hidden="1" x14ac:dyDescent="0.25">
      <c r="A400" t="s">
        <v>50</v>
      </c>
    </row>
    <row r="401" spans="1:1" hidden="1" x14ac:dyDescent="0.25">
      <c r="A401">
        <v>0.5</v>
      </c>
    </row>
    <row r="402" spans="1:1" hidden="1" x14ac:dyDescent="0.25"/>
    <row r="403" spans="1:1" hidden="1" x14ac:dyDescent="0.25">
      <c r="A403" t="s">
        <v>36</v>
      </c>
    </row>
    <row r="404" spans="1:1" hidden="1" x14ac:dyDescent="0.25">
      <c r="A404">
        <v>8</v>
      </c>
    </row>
    <row r="405" spans="1:1" hidden="1" x14ac:dyDescent="0.25"/>
    <row r="406" spans="1:1" x14ac:dyDescent="0.25">
      <c r="A406" t="s">
        <v>91</v>
      </c>
    </row>
    <row r="407" spans="1:1" hidden="1" x14ac:dyDescent="0.25">
      <c r="A407" t="s">
        <v>11</v>
      </c>
    </row>
    <row r="408" spans="1:1" x14ac:dyDescent="0.25">
      <c r="A408" t="s">
        <v>91</v>
      </c>
    </row>
    <row r="409" spans="1:1" hidden="1" x14ac:dyDescent="0.25">
      <c r="A409" t="s">
        <v>50</v>
      </c>
    </row>
    <row r="410" spans="1:1" hidden="1" x14ac:dyDescent="0.25">
      <c r="A410" t="s">
        <v>82</v>
      </c>
    </row>
    <row r="411" spans="1:1" hidden="1" x14ac:dyDescent="0.25">
      <c r="A411">
        <v>0.3</v>
      </c>
    </row>
    <row r="412" spans="1:1" hidden="1" x14ac:dyDescent="0.25"/>
    <row r="413" spans="1:1" hidden="1" x14ac:dyDescent="0.25">
      <c r="A413" t="s">
        <v>36</v>
      </c>
    </row>
    <row r="414" spans="1:1" hidden="1" x14ac:dyDescent="0.25">
      <c r="A414">
        <v>12</v>
      </c>
    </row>
    <row r="415" spans="1:1" hidden="1" x14ac:dyDescent="0.25"/>
    <row r="416" spans="1:1" x14ac:dyDescent="0.25">
      <c r="A416" t="s">
        <v>92</v>
      </c>
    </row>
    <row r="417" spans="1:1" hidden="1" x14ac:dyDescent="0.25">
      <c r="A417" t="s">
        <v>11</v>
      </c>
    </row>
    <row r="418" spans="1:1" x14ac:dyDescent="0.25">
      <c r="A418" t="s">
        <v>92</v>
      </c>
    </row>
    <row r="419" spans="1:1" hidden="1" x14ac:dyDescent="0.25"/>
    <row r="420" spans="1:1" hidden="1" x14ac:dyDescent="0.25">
      <c r="A420" t="s">
        <v>36</v>
      </c>
    </row>
    <row r="421" spans="1:1" hidden="1" x14ac:dyDescent="0.25">
      <c r="A421">
        <v>15</v>
      </c>
    </row>
    <row r="422" spans="1:1" hidden="1" x14ac:dyDescent="0.25"/>
    <row r="423" spans="1:1" x14ac:dyDescent="0.25">
      <c r="A423" t="s">
        <v>93</v>
      </c>
    </row>
    <row r="424" spans="1:1" hidden="1" x14ac:dyDescent="0.25">
      <c r="A424" t="s">
        <v>11</v>
      </c>
    </row>
    <row r="425" spans="1:1" x14ac:dyDescent="0.25">
      <c r="A425" t="s">
        <v>93</v>
      </c>
    </row>
    <row r="426" spans="1:1" hidden="1" x14ac:dyDescent="0.25">
      <c r="A426" t="s">
        <v>50</v>
      </c>
    </row>
    <row r="427" spans="1:1" hidden="1" x14ac:dyDescent="0.25">
      <c r="A427" t="s">
        <v>81</v>
      </c>
    </row>
    <row r="428" spans="1:1" hidden="1" x14ac:dyDescent="0.25">
      <c r="A428">
        <v>0.3</v>
      </c>
    </row>
    <row r="429" spans="1:1" hidden="1" x14ac:dyDescent="0.25"/>
    <row r="430" spans="1:1" hidden="1" x14ac:dyDescent="0.25">
      <c r="A430" t="s">
        <v>36</v>
      </c>
    </row>
    <row r="431" spans="1:1" hidden="1" x14ac:dyDescent="0.25">
      <c r="A431">
        <v>13</v>
      </c>
    </row>
    <row r="432" spans="1:1" hidden="1" x14ac:dyDescent="0.25"/>
    <row r="433" spans="1:1" x14ac:dyDescent="0.25">
      <c r="A433" t="s">
        <v>94</v>
      </c>
    </row>
    <row r="434" spans="1:1" hidden="1" x14ac:dyDescent="0.25">
      <c r="A434" t="s">
        <v>11</v>
      </c>
    </row>
    <row r="435" spans="1:1" x14ac:dyDescent="0.25">
      <c r="A435" t="s">
        <v>94</v>
      </c>
    </row>
    <row r="436" spans="1:1" hidden="1" x14ac:dyDescent="0.25">
      <c r="A436" t="s">
        <v>50</v>
      </c>
    </row>
    <row r="437" spans="1:1" hidden="1" x14ac:dyDescent="0.25">
      <c r="A437" t="s">
        <v>81</v>
      </c>
    </row>
    <row r="438" spans="1:1" hidden="1" x14ac:dyDescent="0.25">
      <c r="A438">
        <v>1.5</v>
      </c>
    </row>
    <row r="439" spans="1:1" hidden="1" x14ac:dyDescent="0.25"/>
    <row r="440" spans="1:1" hidden="1" x14ac:dyDescent="0.25">
      <c r="A440" t="s">
        <v>36</v>
      </c>
    </row>
    <row r="441" spans="1:1" hidden="1" x14ac:dyDescent="0.25">
      <c r="A441">
        <v>10</v>
      </c>
    </row>
    <row r="442" spans="1:1" hidden="1" x14ac:dyDescent="0.25"/>
    <row r="443" spans="1:1" x14ac:dyDescent="0.25">
      <c r="A443" t="s">
        <v>95</v>
      </c>
    </row>
    <row r="444" spans="1:1" hidden="1" x14ac:dyDescent="0.25">
      <c r="A444" t="s">
        <v>11</v>
      </c>
    </row>
    <row r="445" spans="1:1" x14ac:dyDescent="0.25">
      <c r="A445" t="s">
        <v>95</v>
      </c>
    </row>
    <row r="446" spans="1:1" hidden="1" x14ac:dyDescent="0.25"/>
    <row r="447" spans="1:1" hidden="1" x14ac:dyDescent="0.25">
      <c r="A447" t="s">
        <v>36</v>
      </c>
    </row>
    <row r="448" spans="1:1" hidden="1" x14ac:dyDescent="0.25">
      <c r="A448">
        <v>24</v>
      </c>
    </row>
    <row r="449" spans="1:1" hidden="1" x14ac:dyDescent="0.25"/>
    <row r="450" spans="1:1" x14ac:dyDescent="0.25">
      <c r="A450" t="s">
        <v>96</v>
      </c>
    </row>
    <row r="451" spans="1:1" hidden="1" x14ac:dyDescent="0.25">
      <c r="A451" t="s">
        <v>11</v>
      </c>
    </row>
    <row r="452" spans="1:1" x14ac:dyDescent="0.25">
      <c r="A452" t="s">
        <v>96</v>
      </c>
    </row>
    <row r="453" spans="1:1" hidden="1" x14ac:dyDescent="0.25"/>
    <row r="454" spans="1:1" hidden="1" x14ac:dyDescent="0.25">
      <c r="A454" t="s">
        <v>36</v>
      </c>
    </row>
    <row r="455" spans="1:1" hidden="1" x14ac:dyDescent="0.25">
      <c r="A455">
        <v>16</v>
      </c>
    </row>
    <row r="456" spans="1:1" hidden="1" x14ac:dyDescent="0.25"/>
    <row r="457" spans="1:1" x14ac:dyDescent="0.25">
      <c r="A457" t="s">
        <v>97</v>
      </c>
    </row>
    <row r="458" spans="1:1" hidden="1" x14ac:dyDescent="0.25">
      <c r="A458" t="s">
        <v>11</v>
      </c>
    </row>
    <row r="459" spans="1:1" x14ac:dyDescent="0.25">
      <c r="A459" t="s">
        <v>97</v>
      </c>
    </row>
    <row r="460" spans="1:1" hidden="1" x14ac:dyDescent="0.25">
      <c r="A460" t="s">
        <v>50</v>
      </c>
    </row>
    <row r="461" spans="1:1" hidden="1" x14ac:dyDescent="0.25">
      <c r="A461" t="s">
        <v>81</v>
      </c>
    </row>
    <row r="462" spans="1:1" hidden="1" x14ac:dyDescent="0.25">
      <c r="A462">
        <v>0.41799999999999998</v>
      </c>
    </row>
    <row r="463" spans="1:1" hidden="1" x14ac:dyDescent="0.25"/>
    <row r="464" spans="1:1" hidden="1" x14ac:dyDescent="0.25">
      <c r="A464" t="s">
        <v>36</v>
      </c>
    </row>
    <row r="465" spans="1:1" hidden="1" x14ac:dyDescent="0.25">
      <c r="A465">
        <v>14</v>
      </c>
    </row>
    <row r="466" spans="1:1" hidden="1" x14ac:dyDescent="0.25"/>
    <row r="467" spans="1:1" x14ac:dyDescent="0.25">
      <c r="A467" t="s">
        <v>98</v>
      </c>
    </row>
    <row r="468" spans="1:1" hidden="1" x14ac:dyDescent="0.25">
      <c r="A468" t="s">
        <v>11</v>
      </c>
    </row>
    <row r="469" spans="1:1" x14ac:dyDescent="0.25">
      <c r="A469" t="s">
        <v>98</v>
      </c>
    </row>
    <row r="470" spans="1:1" hidden="1" x14ac:dyDescent="0.25">
      <c r="A470" t="s">
        <v>41</v>
      </c>
    </row>
    <row r="471" spans="1:1" hidden="1" x14ac:dyDescent="0.25">
      <c r="A471" t="s">
        <v>81</v>
      </c>
    </row>
    <row r="472" spans="1:1" hidden="1" x14ac:dyDescent="0.25">
      <c r="A472">
        <v>33.79</v>
      </c>
    </row>
    <row r="473" spans="1:1" hidden="1" x14ac:dyDescent="0.25"/>
    <row r="474" spans="1:1" hidden="1" x14ac:dyDescent="0.25">
      <c r="A474" t="s">
        <v>36</v>
      </c>
    </row>
    <row r="475" spans="1:1" hidden="1" x14ac:dyDescent="0.25">
      <c r="A475">
        <v>13</v>
      </c>
    </row>
    <row r="476" spans="1:1" hidden="1" x14ac:dyDescent="0.25"/>
    <row r="477" spans="1:1" x14ac:dyDescent="0.25">
      <c r="A477" t="s">
        <v>99</v>
      </c>
    </row>
    <row r="478" spans="1:1" hidden="1" x14ac:dyDescent="0.25">
      <c r="A478" t="s">
        <v>11</v>
      </c>
    </row>
    <row r="479" spans="1:1" x14ac:dyDescent="0.25">
      <c r="A479" t="s">
        <v>99</v>
      </c>
    </row>
    <row r="480" spans="1:1" hidden="1" x14ac:dyDescent="0.25"/>
    <row r="481" spans="1:1" hidden="1" x14ac:dyDescent="0.25">
      <c r="A481" t="s">
        <v>36</v>
      </c>
    </row>
    <row r="482" spans="1:1" hidden="1" x14ac:dyDescent="0.25">
      <c r="A482">
        <v>7</v>
      </c>
    </row>
    <row r="483" spans="1:1" hidden="1" x14ac:dyDescent="0.25"/>
    <row r="484" spans="1:1" x14ac:dyDescent="0.25">
      <c r="A484" t="s">
        <v>100</v>
      </c>
    </row>
    <row r="485" spans="1:1" hidden="1" x14ac:dyDescent="0.25">
      <c r="A485" t="s">
        <v>11</v>
      </c>
    </row>
    <row r="486" spans="1:1" x14ac:dyDescent="0.25">
      <c r="A486" t="s">
        <v>100</v>
      </c>
    </row>
    <row r="487" spans="1:1" hidden="1" x14ac:dyDescent="0.25">
      <c r="A487" t="s">
        <v>50</v>
      </c>
    </row>
    <row r="488" spans="1:1" hidden="1" x14ac:dyDescent="0.25">
      <c r="A488" t="s">
        <v>81</v>
      </c>
    </row>
    <row r="489" spans="1:1" hidden="1" x14ac:dyDescent="0.25">
      <c r="A489">
        <v>0.2</v>
      </c>
    </row>
    <row r="490" spans="1:1" hidden="1" x14ac:dyDescent="0.25"/>
    <row r="491" spans="1:1" hidden="1" x14ac:dyDescent="0.25">
      <c r="A491" t="s">
        <v>36</v>
      </c>
    </row>
    <row r="492" spans="1:1" hidden="1" x14ac:dyDescent="0.25">
      <c r="A492">
        <v>13</v>
      </c>
    </row>
    <row r="493" spans="1:1" hidden="1" x14ac:dyDescent="0.25"/>
    <row r="494" spans="1:1" x14ac:dyDescent="0.25">
      <c r="A494" t="s">
        <v>101</v>
      </c>
    </row>
    <row r="495" spans="1:1" hidden="1" x14ac:dyDescent="0.25">
      <c r="A495" t="s">
        <v>11</v>
      </c>
    </row>
    <row r="496" spans="1:1" x14ac:dyDescent="0.25">
      <c r="A496" t="s">
        <v>101</v>
      </c>
    </row>
    <row r="497" spans="1:1" hidden="1" x14ac:dyDescent="0.25"/>
    <row r="498" spans="1:1" hidden="1" x14ac:dyDescent="0.25">
      <c r="A498" t="s">
        <v>36</v>
      </c>
    </row>
    <row r="499" spans="1:1" hidden="1" x14ac:dyDescent="0.25">
      <c r="A499">
        <v>5</v>
      </c>
    </row>
    <row r="500" spans="1:1" hidden="1" x14ac:dyDescent="0.25"/>
    <row r="501" spans="1:1" x14ac:dyDescent="0.25">
      <c r="A501" t="s">
        <v>102</v>
      </c>
    </row>
    <row r="502" spans="1:1" hidden="1" x14ac:dyDescent="0.25">
      <c r="A502" t="s">
        <v>11</v>
      </c>
    </row>
    <row r="503" spans="1:1" x14ac:dyDescent="0.25">
      <c r="A503" t="s">
        <v>102</v>
      </c>
    </row>
    <row r="504" spans="1:1" hidden="1" x14ac:dyDescent="0.25"/>
    <row r="505" spans="1:1" hidden="1" x14ac:dyDescent="0.25">
      <c r="A505" t="s">
        <v>36</v>
      </c>
    </row>
    <row r="506" spans="1:1" hidden="1" x14ac:dyDescent="0.25">
      <c r="A506">
        <v>6</v>
      </c>
    </row>
    <row r="507" spans="1:1" hidden="1" x14ac:dyDescent="0.25"/>
    <row r="508" spans="1:1" x14ac:dyDescent="0.25">
      <c r="A508" t="s">
        <v>103</v>
      </c>
    </row>
    <row r="509" spans="1:1" hidden="1" x14ac:dyDescent="0.25">
      <c r="A509" t="s">
        <v>11</v>
      </c>
    </row>
    <row r="510" spans="1:1" x14ac:dyDescent="0.25">
      <c r="A510" t="s">
        <v>103</v>
      </c>
    </row>
    <row r="511" spans="1:1" hidden="1" x14ac:dyDescent="0.25">
      <c r="A511" t="s">
        <v>50</v>
      </c>
    </row>
    <row r="512" spans="1:1" hidden="1" x14ac:dyDescent="0.25">
      <c r="A512" t="s">
        <v>82</v>
      </c>
    </row>
    <row r="513" spans="1:1" hidden="1" x14ac:dyDescent="0.25">
      <c r="A513">
        <v>0.5</v>
      </c>
    </row>
    <row r="514" spans="1:1" hidden="1" x14ac:dyDescent="0.25"/>
    <row r="515" spans="1:1" hidden="1" x14ac:dyDescent="0.25">
      <c r="A515" t="s">
        <v>36</v>
      </c>
    </row>
    <row r="516" spans="1:1" hidden="1" x14ac:dyDescent="0.25">
      <c r="A516">
        <v>10</v>
      </c>
    </row>
    <row r="517" spans="1:1" hidden="1" x14ac:dyDescent="0.25"/>
    <row r="518" spans="1:1" x14ac:dyDescent="0.25">
      <c r="A518" t="s">
        <v>104</v>
      </c>
    </row>
    <row r="519" spans="1:1" hidden="1" x14ac:dyDescent="0.25">
      <c r="A519" t="s">
        <v>11</v>
      </c>
    </row>
    <row r="520" spans="1:1" x14ac:dyDescent="0.25">
      <c r="A520" t="s">
        <v>104</v>
      </c>
    </row>
    <row r="521" spans="1:1" hidden="1" x14ac:dyDescent="0.25">
      <c r="A521" t="s">
        <v>50</v>
      </c>
    </row>
    <row r="522" spans="1:1" hidden="1" x14ac:dyDescent="0.25">
      <c r="A522" t="s">
        <v>82</v>
      </c>
    </row>
    <row r="523" spans="1:1" hidden="1" x14ac:dyDescent="0.25">
      <c r="A523">
        <v>0.6</v>
      </c>
    </row>
    <row r="524" spans="1:1" hidden="1" x14ac:dyDescent="0.25"/>
    <row r="525" spans="1:1" hidden="1" x14ac:dyDescent="0.25">
      <c r="A525" t="s">
        <v>36</v>
      </c>
    </row>
    <row r="526" spans="1:1" hidden="1" x14ac:dyDescent="0.25">
      <c r="A526">
        <v>27</v>
      </c>
    </row>
    <row r="527" spans="1:1" hidden="1" x14ac:dyDescent="0.25"/>
    <row r="528" spans="1:1" x14ac:dyDescent="0.25">
      <c r="A528" t="s">
        <v>105</v>
      </c>
    </row>
    <row r="529" spans="1:1" hidden="1" x14ac:dyDescent="0.25">
      <c r="A529" t="s">
        <v>11</v>
      </c>
    </row>
    <row r="530" spans="1:1" x14ac:dyDescent="0.25">
      <c r="A530" t="s">
        <v>105</v>
      </c>
    </row>
    <row r="531" spans="1:1" hidden="1" x14ac:dyDescent="0.25"/>
    <row r="532" spans="1:1" hidden="1" x14ac:dyDescent="0.25">
      <c r="A532" t="s">
        <v>36</v>
      </c>
    </row>
    <row r="533" spans="1:1" hidden="1" x14ac:dyDescent="0.25">
      <c r="A533">
        <v>5</v>
      </c>
    </row>
    <row r="534" spans="1:1" hidden="1" x14ac:dyDescent="0.25"/>
    <row r="535" spans="1:1" x14ac:dyDescent="0.25">
      <c r="A535" t="s">
        <v>106</v>
      </c>
    </row>
    <row r="536" spans="1:1" hidden="1" x14ac:dyDescent="0.25">
      <c r="A536" t="s">
        <v>11</v>
      </c>
    </row>
    <row r="537" spans="1:1" x14ac:dyDescent="0.25">
      <c r="A537" t="s">
        <v>106</v>
      </c>
    </row>
    <row r="538" spans="1:1" hidden="1" x14ac:dyDescent="0.25">
      <c r="A538" t="s">
        <v>50</v>
      </c>
    </row>
    <row r="539" spans="1:1" hidden="1" x14ac:dyDescent="0.25">
      <c r="A539" t="s">
        <v>82</v>
      </c>
    </row>
    <row r="540" spans="1:1" hidden="1" x14ac:dyDescent="0.25">
      <c r="A540">
        <v>0.25</v>
      </c>
    </row>
    <row r="541" spans="1:1" hidden="1" x14ac:dyDescent="0.25"/>
    <row r="542" spans="1:1" hidden="1" x14ac:dyDescent="0.25">
      <c r="A542" t="s">
        <v>36</v>
      </c>
    </row>
    <row r="543" spans="1:1" hidden="1" x14ac:dyDescent="0.25">
      <c r="A543">
        <v>12</v>
      </c>
    </row>
    <row r="544" spans="1:1" hidden="1" x14ac:dyDescent="0.25"/>
    <row r="545" spans="1:1" x14ac:dyDescent="0.25">
      <c r="A545" t="s">
        <v>107</v>
      </c>
    </row>
    <row r="546" spans="1:1" hidden="1" x14ac:dyDescent="0.25">
      <c r="A546" t="s">
        <v>11</v>
      </c>
    </row>
    <row r="547" spans="1:1" x14ac:dyDescent="0.25">
      <c r="A547" t="s">
        <v>107</v>
      </c>
    </row>
    <row r="548" spans="1:1" hidden="1" x14ac:dyDescent="0.25"/>
    <row r="549" spans="1:1" hidden="1" x14ac:dyDescent="0.25">
      <c r="A549" t="s">
        <v>36</v>
      </c>
    </row>
    <row r="550" spans="1:1" hidden="1" x14ac:dyDescent="0.25">
      <c r="A550">
        <v>5</v>
      </c>
    </row>
    <row r="551" spans="1:1" hidden="1" x14ac:dyDescent="0.25"/>
    <row r="552" spans="1:1" x14ac:dyDescent="0.25">
      <c r="A552" t="s">
        <v>108</v>
      </c>
    </row>
    <row r="553" spans="1:1" hidden="1" x14ac:dyDescent="0.25">
      <c r="A553" t="s">
        <v>11</v>
      </c>
    </row>
    <row r="554" spans="1:1" x14ac:dyDescent="0.25">
      <c r="A554" t="s">
        <v>108</v>
      </c>
    </row>
    <row r="555" spans="1:1" hidden="1" x14ac:dyDescent="0.25"/>
    <row r="556" spans="1:1" hidden="1" x14ac:dyDescent="0.25">
      <c r="A556" t="s">
        <v>36</v>
      </c>
    </row>
    <row r="557" spans="1:1" hidden="1" x14ac:dyDescent="0.25">
      <c r="A557">
        <v>4</v>
      </c>
    </row>
    <row r="558" spans="1:1" hidden="1" x14ac:dyDescent="0.25"/>
    <row r="559" spans="1:1" x14ac:dyDescent="0.25">
      <c r="A559" t="s">
        <v>109</v>
      </c>
    </row>
    <row r="560" spans="1:1" hidden="1" x14ac:dyDescent="0.25">
      <c r="A560" t="s">
        <v>11</v>
      </c>
    </row>
    <row r="561" spans="1:1" x14ac:dyDescent="0.25">
      <c r="A561" t="s">
        <v>109</v>
      </c>
    </row>
    <row r="562" spans="1:1" hidden="1" x14ac:dyDescent="0.25">
      <c r="A562" t="s">
        <v>41</v>
      </c>
    </row>
    <row r="563" spans="1:1" hidden="1" x14ac:dyDescent="0.25">
      <c r="A563" t="s">
        <v>81</v>
      </c>
    </row>
    <row r="564" spans="1:1" hidden="1" x14ac:dyDescent="0.25">
      <c r="A564">
        <v>0.5</v>
      </c>
    </row>
    <row r="565" spans="1:1" hidden="1" x14ac:dyDescent="0.25"/>
    <row r="566" spans="1:1" hidden="1" x14ac:dyDescent="0.25">
      <c r="A566" t="s">
        <v>36</v>
      </c>
    </row>
    <row r="567" spans="1:1" hidden="1" x14ac:dyDescent="0.25">
      <c r="A567">
        <v>7</v>
      </c>
    </row>
    <row r="568" spans="1:1" hidden="1" x14ac:dyDescent="0.25"/>
    <row r="569" spans="1:1" x14ac:dyDescent="0.25">
      <c r="A569" t="s">
        <v>110</v>
      </c>
    </row>
    <row r="570" spans="1:1" hidden="1" x14ac:dyDescent="0.25">
      <c r="A570" t="s">
        <v>11</v>
      </c>
    </row>
    <row r="571" spans="1:1" x14ac:dyDescent="0.25">
      <c r="A571" t="s">
        <v>110</v>
      </c>
    </row>
    <row r="572" spans="1:1" hidden="1" x14ac:dyDescent="0.25">
      <c r="A572" t="s">
        <v>41</v>
      </c>
    </row>
    <row r="573" spans="1:1" hidden="1" x14ac:dyDescent="0.25">
      <c r="A573" t="s">
        <v>81</v>
      </c>
    </row>
    <row r="574" spans="1:1" hidden="1" x14ac:dyDescent="0.25">
      <c r="A574">
        <v>0.8</v>
      </c>
    </row>
    <row r="575" spans="1:1" hidden="1" x14ac:dyDescent="0.25">
      <c r="A575" t="s">
        <v>111</v>
      </c>
    </row>
    <row r="576" spans="1:1" hidden="1" x14ac:dyDescent="0.25">
      <c r="A576" t="s">
        <v>112</v>
      </c>
    </row>
    <row r="577" spans="1:1" hidden="1" x14ac:dyDescent="0.25"/>
    <row r="578" spans="1:1" hidden="1" x14ac:dyDescent="0.25">
      <c r="A578" t="s">
        <v>36</v>
      </c>
    </row>
    <row r="579" spans="1:1" hidden="1" x14ac:dyDescent="0.25">
      <c r="A579">
        <v>14</v>
      </c>
    </row>
    <row r="580" spans="1:1" hidden="1" x14ac:dyDescent="0.25"/>
    <row r="581" spans="1:1" x14ac:dyDescent="0.25">
      <c r="A581" t="s">
        <v>113</v>
      </c>
    </row>
    <row r="582" spans="1:1" hidden="1" x14ac:dyDescent="0.25">
      <c r="A582" t="s">
        <v>11</v>
      </c>
    </row>
    <row r="583" spans="1:1" x14ac:dyDescent="0.25">
      <c r="A583" t="s">
        <v>113</v>
      </c>
    </row>
    <row r="584" spans="1:1" hidden="1" x14ac:dyDescent="0.25">
      <c r="A584" t="s">
        <v>50</v>
      </c>
    </row>
    <row r="585" spans="1:1" hidden="1" x14ac:dyDescent="0.25">
      <c r="A585" t="s">
        <v>81</v>
      </c>
    </row>
    <row r="586" spans="1:1" hidden="1" x14ac:dyDescent="0.25">
      <c r="A586">
        <v>0.4</v>
      </c>
    </row>
    <row r="587" spans="1:1" hidden="1" x14ac:dyDescent="0.25"/>
    <row r="588" spans="1:1" hidden="1" x14ac:dyDescent="0.25">
      <c r="A588" t="s">
        <v>36</v>
      </c>
    </row>
    <row r="589" spans="1:1" hidden="1" x14ac:dyDescent="0.25">
      <c r="A589">
        <v>8</v>
      </c>
    </row>
    <row r="590" spans="1:1" hidden="1" x14ac:dyDescent="0.25"/>
    <row r="591" spans="1:1" hidden="1" x14ac:dyDescent="0.25">
      <c r="A591" t="s">
        <v>11</v>
      </c>
    </row>
    <row r="592" spans="1:1" x14ac:dyDescent="0.25">
      <c r="A592" t="s">
        <v>114</v>
      </c>
    </row>
    <row r="593" spans="1:1" hidden="1" x14ac:dyDescent="0.25"/>
    <row r="594" spans="1:1" hidden="1" x14ac:dyDescent="0.25">
      <c r="A594" t="s">
        <v>36</v>
      </c>
    </row>
    <row r="595" spans="1:1" hidden="1" x14ac:dyDescent="0.25">
      <c r="A595">
        <v>3</v>
      </c>
    </row>
    <row r="596" spans="1:1" hidden="1" x14ac:dyDescent="0.25"/>
    <row r="597" spans="1:1" hidden="1" x14ac:dyDescent="0.25">
      <c r="A597" t="s">
        <v>11</v>
      </c>
    </row>
    <row r="598" spans="1:1" x14ac:dyDescent="0.25">
      <c r="A598" t="s">
        <v>115</v>
      </c>
    </row>
    <row r="599" spans="1:1" hidden="1" x14ac:dyDescent="0.25"/>
    <row r="600" spans="1:1" hidden="1" x14ac:dyDescent="0.25">
      <c r="A600" t="s">
        <v>36</v>
      </c>
    </row>
    <row r="601" spans="1:1" hidden="1" x14ac:dyDescent="0.25">
      <c r="A601">
        <v>5</v>
      </c>
    </row>
    <row r="602" spans="1:1" hidden="1" x14ac:dyDescent="0.25"/>
    <row r="603" spans="1:1" hidden="1" x14ac:dyDescent="0.25">
      <c r="A603" t="s">
        <v>11</v>
      </c>
    </row>
    <row r="604" spans="1:1" x14ac:dyDescent="0.25">
      <c r="A604" t="s">
        <v>116</v>
      </c>
    </row>
    <row r="605" spans="1:1" hidden="1" x14ac:dyDescent="0.25">
      <c r="A605" t="s">
        <v>50</v>
      </c>
    </row>
    <row r="606" spans="1:1" hidden="1" x14ac:dyDescent="0.25">
      <c r="A606">
        <v>0.5</v>
      </c>
    </row>
    <row r="607" spans="1:1" hidden="1" x14ac:dyDescent="0.25"/>
    <row r="608" spans="1:1" hidden="1" x14ac:dyDescent="0.25">
      <c r="A608" t="s">
        <v>36</v>
      </c>
    </row>
    <row r="609" spans="1:1" hidden="1" x14ac:dyDescent="0.25">
      <c r="A609">
        <v>9</v>
      </c>
    </row>
    <row r="610" spans="1:1" hidden="1" x14ac:dyDescent="0.25"/>
    <row r="611" spans="1:1" hidden="1" x14ac:dyDescent="0.25">
      <c r="A611" t="s">
        <v>11</v>
      </c>
    </row>
    <row r="612" spans="1:1" x14ac:dyDescent="0.25">
      <c r="A612" t="s">
        <v>117</v>
      </c>
    </row>
    <row r="613" spans="1:1" hidden="1" x14ac:dyDescent="0.25"/>
    <row r="614" spans="1:1" hidden="1" x14ac:dyDescent="0.25">
      <c r="A614" t="s">
        <v>36</v>
      </c>
    </row>
    <row r="615" spans="1:1" hidden="1" x14ac:dyDescent="0.25">
      <c r="A615">
        <v>8</v>
      </c>
    </row>
    <row r="616" spans="1:1" hidden="1" x14ac:dyDescent="0.25"/>
    <row r="617" spans="1:1" hidden="1" x14ac:dyDescent="0.25">
      <c r="A617" t="s">
        <v>11</v>
      </c>
    </row>
    <row r="618" spans="1:1" x14ac:dyDescent="0.25">
      <c r="A618" t="s">
        <v>118</v>
      </c>
    </row>
    <row r="619" spans="1:1" hidden="1" x14ac:dyDescent="0.25"/>
    <row r="620" spans="1:1" hidden="1" x14ac:dyDescent="0.25">
      <c r="A620" t="s">
        <v>36</v>
      </c>
    </row>
    <row r="621" spans="1:1" hidden="1" x14ac:dyDescent="0.25">
      <c r="A621">
        <v>2</v>
      </c>
    </row>
    <row r="622" spans="1:1" hidden="1" x14ac:dyDescent="0.25"/>
    <row r="623" spans="1:1" hidden="1" x14ac:dyDescent="0.25">
      <c r="A623" t="s">
        <v>11</v>
      </c>
    </row>
    <row r="624" spans="1:1" x14ac:dyDescent="0.25">
      <c r="A624" t="s">
        <v>119</v>
      </c>
    </row>
    <row r="625" spans="1:1" hidden="1" x14ac:dyDescent="0.25">
      <c r="A625" t="s">
        <v>50</v>
      </c>
    </row>
    <row r="626" spans="1:1" hidden="1" x14ac:dyDescent="0.25">
      <c r="A626">
        <v>0.3</v>
      </c>
    </row>
    <row r="627" spans="1:1" hidden="1" x14ac:dyDescent="0.25"/>
    <row r="628" spans="1:1" hidden="1" x14ac:dyDescent="0.25">
      <c r="A628" t="s">
        <v>36</v>
      </c>
    </row>
    <row r="629" spans="1:1" hidden="1" x14ac:dyDescent="0.25">
      <c r="A629">
        <v>6</v>
      </c>
    </row>
    <row r="630" spans="1:1" hidden="1" x14ac:dyDescent="0.25"/>
    <row r="631" spans="1:1" hidden="1" x14ac:dyDescent="0.25">
      <c r="A631" t="s">
        <v>11</v>
      </c>
    </row>
    <row r="632" spans="1:1" x14ac:dyDescent="0.25">
      <c r="A632" t="s">
        <v>120</v>
      </c>
    </row>
    <row r="633" spans="1:1" hidden="1" x14ac:dyDescent="0.25">
      <c r="A633" t="s">
        <v>41</v>
      </c>
    </row>
    <row r="634" spans="1:1" hidden="1" x14ac:dyDescent="0.25">
      <c r="A634">
        <v>0.35</v>
      </c>
    </row>
    <row r="635" spans="1:1" hidden="1" x14ac:dyDescent="0.25">
      <c r="A635" t="s">
        <v>111</v>
      </c>
    </row>
    <row r="636" spans="1:1" hidden="1" x14ac:dyDescent="0.25">
      <c r="A636" t="s">
        <v>112</v>
      </c>
    </row>
    <row r="637" spans="1:1" hidden="1" x14ac:dyDescent="0.25"/>
    <row r="638" spans="1:1" hidden="1" x14ac:dyDescent="0.25">
      <c r="A638" t="s">
        <v>36</v>
      </c>
    </row>
    <row r="639" spans="1:1" hidden="1" x14ac:dyDescent="0.25">
      <c r="A639">
        <v>11</v>
      </c>
    </row>
    <row r="640" spans="1:1" hidden="1" x14ac:dyDescent="0.25"/>
    <row r="641" spans="1:1" hidden="1" x14ac:dyDescent="0.25">
      <c r="A641" t="s">
        <v>11</v>
      </c>
    </row>
    <row r="642" spans="1:1" hidden="1" x14ac:dyDescent="0.25">
      <c r="A642" t="s">
        <v>0</v>
      </c>
    </row>
    <row r="643" spans="1:1" hidden="1" x14ac:dyDescent="0.25">
      <c r="A643" t="s">
        <v>62</v>
      </c>
    </row>
    <row r="644" spans="1:1" hidden="1" x14ac:dyDescent="0.25">
      <c r="A644" t="s">
        <v>1</v>
      </c>
    </row>
    <row r="645" spans="1:1" hidden="1" x14ac:dyDescent="0.25">
      <c r="A645" t="s">
        <v>63</v>
      </c>
    </row>
    <row r="646" spans="1:1" hidden="1" x14ac:dyDescent="0.25">
      <c r="A646" t="s">
        <v>2</v>
      </c>
    </row>
    <row r="647" spans="1:1" hidden="1" x14ac:dyDescent="0.25">
      <c r="A647" t="s">
        <v>3</v>
      </c>
    </row>
    <row r="648" spans="1:1" hidden="1" x14ac:dyDescent="0.25">
      <c r="A648" t="s">
        <v>4</v>
      </c>
    </row>
    <row r="649" spans="1:1" hidden="1" x14ac:dyDescent="0.25">
      <c r="A649" t="s">
        <v>5</v>
      </c>
    </row>
    <row r="650" spans="1:1" hidden="1" x14ac:dyDescent="0.25">
      <c r="A650" t="s">
        <v>6</v>
      </c>
    </row>
    <row r="651" spans="1:1" hidden="1" x14ac:dyDescent="0.25"/>
    <row r="652" spans="1:1" hidden="1" x14ac:dyDescent="0.25">
      <c r="A652" t="s">
        <v>7</v>
      </c>
    </row>
    <row r="653" spans="1:1" hidden="1" x14ac:dyDescent="0.25">
      <c r="A653" t="s">
        <v>64</v>
      </c>
    </row>
    <row r="654" spans="1:1" hidden="1" x14ac:dyDescent="0.25"/>
    <row r="655" spans="1:1" hidden="1" x14ac:dyDescent="0.25"/>
    <row r="656" spans="1:1" hidden="1" x14ac:dyDescent="0.25"/>
    <row r="657" spans="1:1" hidden="1" x14ac:dyDescent="0.25">
      <c r="A657" t="s">
        <v>8</v>
      </c>
    </row>
    <row r="658" spans="1:1" hidden="1" x14ac:dyDescent="0.25">
      <c r="A658" t="s">
        <v>9</v>
      </c>
    </row>
    <row r="659" spans="1:1" hidden="1" x14ac:dyDescent="0.25"/>
    <row r="660" spans="1:1" hidden="1" x14ac:dyDescent="0.25">
      <c r="A660" t="s">
        <v>10</v>
      </c>
    </row>
    <row r="661" spans="1:1" hidden="1" x14ac:dyDescent="0.25">
      <c r="A661" t="s">
        <v>11</v>
      </c>
    </row>
    <row r="662" spans="1:1" hidden="1" x14ac:dyDescent="0.25">
      <c r="A662" t="s">
        <v>12</v>
      </c>
    </row>
    <row r="663" spans="1:1" hidden="1" x14ac:dyDescent="0.25"/>
    <row r="664" spans="1:1" hidden="1" x14ac:dyDescent="0.25">
      <c r="A664" t="s">
        <v>13</v>
      </c>
    </row>
    <row r="665" spans="1:1" hidden="1" x14ac:dyDescent="0.25">
      <c r="A665" t="s">
        <v>14</v>
      </c>
    </row>
    <row r="666" spans="1:1" hidden="1" x14ac:dyDescent="0.25">
      <c r="A666" t="s">
        <v>15</v>
      </c>
    </row>
    <row r="667" spans="1:1" hidden="1" x14ac:dyDescent="0.25">
      <c r="A667" t="s">
        <v>16</v>
      </c>
    </row>
    <row r="668" spans="1:1" hidden="1" x14ac:dyDescent="0.25">
      <c r="A668" t="s">
        <v>17</v>
      </c>
    </row>
    <row r="669" spans="1:1" hidden="1" x14ac:dyDescent="0.25"/>
    <row r="670" spans="1:1" hidden="1" x14ac:dyDescent="0.25"/>
    <row r="671" spans="1:1" hidden="1" x14ac:dyDescent="0.25">
      <c r="A671">
        <v>3.4000000000000002E-2</v>
      </c>
    </row>
    <row r="672" spans="1:1" hidden="1" x14ac:dyDescent="0.25">
      <c r="A672" t="s">
        <v>18</v>
      </c>
    </row>
    <row r="673" spans="1:1" hidden="1" x14ac:dyDescent="0.25"/>
    <row r="674" spans="1:1" hidden="1" x14ac:dyDescent="0.25"/>
    <row r="675" spans="1:1" hidden="1" x14ac:dyDescent="0.25">
      <c r="A675">
        <v>50.9</v>
      </c>
    </row>
    <row r="676" spans="1:1" hidden="1" x14ac:dyDescent="0.25">
      <c r="A676" t="s">
        <v>19</v>
      </c>
    </row>
    <row r="677" spans="1:1" hidden="1" x14ac:dyDescent="0.25">
      <c r="A677" t="s">
        <v>65</v>
      </c>
    </row>
    <row r="678" spans="1:1" hidden="1" x14ac:dyDescent="0.25"/>
    <row r="679" spans="1:1" hidden="1" x14ac:dyDescent="0.25">
      <c r="A679" t="s">
        <v>20</v>
      </c>
    </row>
    <row r="680" spans="1:1" hidden="1" x14ac:dyDescent="0.25"/>
    <row r="681" spans="1:1" hidden="1" x14ac:dyDescent="0.25">
      <c r="A681" t="s">
        <v>21</v>
      </c>
    </row>
    <row r="682" spans="1:1" hidden="1" x14ac:dyDescent="0.25"/>
    <row r="683" spans="1:1" hidden="1" x14ac:dyDescent="0.25">
      <c r="A683" t="s">
        <v>66</v>
      </c>
    </row>
    <row r="684" spans="1:1" hidden="1" x14ac:dyDescent="0.25"/>
    <row r="685" spans="1:1" hidden="1" x14ac:dyDescent="0.25"/>
    <row r="686" spans="1:1" hidden="1" x14ac:dyDescent="0.25">
      <c r="A686" t="s">
        <v>22</v>
      </c>
    </row>
    <row r="687" spans="1:1" hidden="1" x14ac:dyDescent="0.25">
      <c r="A687" t="s">
        <v>67</v>
      </c>
    </row>
    <row r="688" spans="1:1" hidden="1" x14ac:dyDescent="0.25">
      <c r="A688" t="s">
        <v>68</v>
      </c>
    </row>
    <row r="689" spans="1:1" hidden="1" x14ac:dyDescent="0.25">
      <c r="A689" t="s">
        <v>69</v>
      </c>
    </row>
    <row r="690" spans="1:1" hidden="1" x14ac:dyDescent="0.25">
      <c r="A690" t="s">
        <v>70</v>
      </c>
    </row>
    <row r="691" spans="1:1" hidden="1" x14ac:dyDescent="0.25"/>
    <row r="692" spans="1:1" hidden="1" x14ac:dyDescent="0.25">
      <c r="A692" t="s">
        <v>71</v>
      </c>
    </row>
    <row r="693" spans="1:1" hidden="1" x14ac:dyDescent="0.25">
      <c r="A693" t="s">
        <v>72</v>
      </c>
    </row>
    <row r="694" spans="1:1" hidden="1" x14ac:dyDescent="0.25">
      <c r="A694" t="s">
        <v>23</v>
      </c>
    </row>
    <row r="695" spans="1:1" hidden="1" x14ac:dyDescent="0.25">
      <c r="A695" t="s">
        <v>24</v>
      </c>
    </row>
    <row r="696" spans="1:1" hidden="1" x14ac:dyDescent="0.25">
      <c r="A696" t="s">
        <v>73</v>
      </c>
    </row>
    <row r="697" spans="1:1" hidden="1" x14ac:dyDescent="0.25">
      <c r="A697" t="s">
        <v>25</v>
      </c>
    </row>
    <row r="698" spans="1:1" hidden="1" x14ac:dyDescent="0.25">
      <c r="A698" t="s">
        <v>74</v>
      </c>
    </row>
    <row r="699" spans="1:1" hidden="1" x14ac:dyDescent="0.25">
      <c r="A699" t="s">
        <v>26</v>
      </c>
    </row>
    <row r="700" spans="1:1" hidden="1" x14ac:dyDescent="0.25">
      <c r="A700" t="s">
        <v>75</v>
      </c>
    </row>
    <row r="701" spans="1:1" hidden="1" x14ac:dyDescent="0.25">
      <c r="A701" t="s">
        <v>27</v>
      </c>
    </row>
    <row r="702" spans="1:1" hidden="1" x14ac:dyDescent="0.25">
      <c r="A702" t="s">
        <v>1</v>
      </c>
    </row>
    <row r="703" spans="1:1" hidden="1" x14ac:dyDescent="0.25">
      <c r="A703" t="s">
        <v>76</v>
      </c>
    </row>
    <row r="704" spans="1:1" hidden="1" x14ac:dyDescent="0.25"/>
    <row r="705" spans="1:1" hidden="1" x14ac:dyDescent="0.25">
      <c r="A705" t="s">
        <v>28</v>
      </c>
    </row>
    <row r="706" spans="1:1" hidden="1" x14ac:dyDescent="0.25"/>
    <row r="707" spans="1:1" hidden="1" x14ac:dyDescent="0.25">
      <c r="A707" t="s">
        <v>29</v>
      </c>
    </row>
    <row r="708" spans="1:1" hidden="1" x14ac:dyDescent="0.25">
      <c r="A708">
        <v>52</v>
      </c>
    </row>
    <row r="709" spans="1:1" hidden="1" x14ac:dyDescent="0.25"/>
    <row r="710" spans="1:1" hidden="1" x14ac:dyDescent="0.25">
      <c r="A710" t="s">
        <v>30</v>
      </c>
    </row>
    <row r="711" spans="1:1" hidden="1" x14ac:dyDescent="0.25">
      <c r="A711">
        <v>49</v>
      </c>
    </row>
    <row r="712" spans="1:1" hidden="1" x14ac:dyDescent="0.25">
      <c r="A712" t="s">
        <v>1</v>
      </c>
    </row>
    <row r="713" spans="1:1" hidden="1" x14ac:dyDescent="0.25">
      <c r="A713" t="s">
        <v>77</v>
      </c>
    </row>
    <row r="714" spans="1:1" hidden="1" x14ac:dyDescent="0.25">
      <c r="A714" t="s">
        <v>78</v>
      </c>
    </row>
    <row r="715" spans="1:1" hidden="1" x14ac:dyDescent="0.25">
      <c r="A715" t="s">
        <v>25</v>
      </c>
    </row>
    <row r="716" spans="1:1" hidden="1" x14ac:dyDescent="0.25">
      <c r="A716" t="s">
        <v>79</v>
      </c>
    </row>
    <row r="717" spans="1:1" hidden="1" x14ac:dyDescent="0.25">
      <c r="A717" t="s">
        <v>25</v>
      </c>
    </row>
    <row r="718" spans="1:1" hidden="1" x14ac:dyDescent="0.25"/>
    <row r="719" spans="1:1" hidden="1" x14ac:dyDescent="0.25">
      <c r="A719" t="s">
        <v>31</v>
      </c>
    </row>
    <row r="720" spans="1:1" hidden="1" x14ac:dyDescent="0.25"/>
    <row r="721" spans="1:1" hidden="1" x14ac:dyDescent="0.25">
      <c r="A721" t="s">
        <v>32</v>
      </c>
    </row>
    <row r="722" spans="1:1" hidden="1" x14ac:dyDescent="0.25">
      <c r="A722" t="s">
        <v>80</v>
      </c>
    </row>
    <row r="723" spans="1:1" hidden="1" x14ac:dyDescent="0.25"/>
    <row r="724" spans="1:1" hidden="1" x14ac:dyDescent="0.25">
      <c r="A724" t="s">
        <v>29</v>
      </c>
    </row>
    <row r="725" spans="1:1" hidden="1" x14ac:dyDescent="0.25"/>
    <row r="726" spans="1:1" hidden="1" x14ac:dyDescent="0.25">
      <c r="A726" t="s">
        <v>33</v>
      </c>
    </row>
    <row r="727" spans="1:1" hidden="1" x14ac:dyDescent="0.25">
      <c r="A727" t="s">
        <v>30</v>
      </c>
    </row>
    <row r="728" spans="1:1" hidden="1" x14ac:dyDescent="0.25"/>
    <row r="729" spans="1:1" hidden="1" x14ac:dyDescent="0.25">
      <c r="A729" t="s">
        <v>33</v>
      </c>
    </row>
    <row r="730" spans="1:1" hidden="1" x14ac:dyDescent="0.25"/>
    <row r="731" spans="1:1" hidden="1" x14ac:dyDescent="0.25">
      <c r="A731" t="s">
        <v>34</v>
      </c>
    </row>
    <row r="732" spans="1:1" hidden="1" x14ac:dyDescent="0.25">
      <c r="A732" t="s">
        <v>11</v>
      </c>
    </row>
    <row r="733" spans="1:1" x14ac:dyDescent="0.25">
      <c r="A733" t="s">
        <v>121</v>
      </c>
    </row>
    <row r="734" spans="1:1" hidden="1" x14ac:dyDescent="0.25">
      <c r="A734" t="s">
        <v>50</v>
      </c>
    </row>
    <row r="735" spans="1:1" hidden="1" x14ac:dyDescent="0.25">
      <c r="A735">
        <v>0.25</v>
      </c>
    </row>
    <row r="736" spans="1:1" hidden="1" x14ac:dyDescent="0.25"/>
    <row r="737" spans="1:1" hidden="1" x14ac:dyDescent="0.25">
      <c r="A737" t="s">
        <v>36</v>
      </c>
    </row>
    <row r="738" spans="1:1" hidden="1" x14ac:dyDescent="0.25">
      <c r="A738">
        <v>3</v>
      </c>
    </row>
    <row r="739" spans="1:1" hidden="1" x14ac:dyDescent="0.25"/>
    <row r="740" spans="1:1" hidden="1" x14ac:dyDescent="0.25">
      <c r="A740" t="s">
        <v>11</v>
      </c>
    </row>
    <row r="741" spans="1:1" x14ac:dyDescent="0.25">
      <c r="A741" t="s">
        <v>122</v>
      </c>
    </row>
    <row r="742" spans="1:1" hidden="1" x14ac:dyDescent="0.25">
      <c r="A742" t="s">
        <v>41</v>
      </c>
    </row>
    <row r="743" spans="1:1" hidden="1" x14ac:dyDescent="0.25">
      <c r="A743">
        <v>2</v>
      </c>
    </row>
    <row r="744" spans="1:1" hidden="1" x14ac:dyDescent="0.25"/>
    <row r="745" spans="1:1" hidden="1" x14ac:dyDescent="0.25">
      <c r="A745" t="s">
        <v>36</v>
      </c>
    </row>
    <row r="746" spans="1:1" hidden="1" x14ac:dyDescent="0.25">
      <c r="A746">
        <v>8</v>
      </c>
    </row>
    <row r="747" spans="1:1" hidden="1" x14ac:dyDescent="0.25"/>
    <row r="748" spans="1:1" hidden="1" x14ac:dyDescent="0.25">
      <c r="A748" t="s">
        <v>11</v>
      </c>
    </row>
    <row r="749" spans="1:1" x14ac:dyDescent="0.25">
      <c r="A749" t="s">
        <v>123</v>
      </c>
    </row>
    <row r="750" spans="1:1" hidden="1" x14ac:dyDescent="0.25">
      <c r="A750" t="s">
        <v>50</v>
      </c>
    </row>
    <row r="751" spans="1:1" hidden="1" x14ac:dyDescent="0.25">
      <c r="A751">
        <v>0.25</v>
      </c>
    </row>
    <row r="752" spans="1:1" hidden="1" x14ac:dyDescent="0.25"/>
    <row r="753" spans="1:1" hidden="1" x14ac:dyDescent="0.25">
      <c r="A753" t="s">
        <v>36</v>
      </c>
    </row>
    <row r="754" spans="1:1" hidden="1" x14ac:dyDescent="0.25">
      <c r="A754">
        <v>1</v>
      </c>
    </row>
    <row r="755" spans="1:1" hidden="1" x14ac:dyDescent="0.25"/>
    <row r="756" spans="1:1" hidden="1" x14ac:dyDescent="0.25">
      <c r="A756" t="s">
        <v>11</v>
      </c>
    </row>
    <row r="757" spans="1:1" x14ac:dyDescent="0.25">
      <c r="A757" t="s">
        <v>124</v>
      </c>
    </row>
    <row r="758" spans="1:1" hidden="1" x14ac:dyDescent="0.25">
      <c r="A758" t="s">
        <v>50</v>
      </c>
    </row>
    <row r="759" spans="1:1" hidden="1" x14ac:dyDescent="0.25">
      <c r="A759">
        <v>0.4</v>
      </c>
    </row>
    <row r="760" spans="1:1" hidden="1" x14ac:dyDescent="0.25"/>
    <row r="761" spans="1:1" hidden="1" x14ac:dyDescent="0.25">
      <c r="A761" t="s">
        <v>36</v>
      </c>
    </row>
    <row r="762" spans="1:1" hidden="1" x14ac:dyDescent="0.25">
      <c r="A762">
        <v>3</v>
      </c>
    </row>
    <row r="763" spans="1:1" hidden="1" x14ac:dyDescent="0.25"/>
    <row r="764" spans="1:1" hidden="1" x14ac:dyDescent="0.25">
      <c r="A764" t="s">
        <v>11</v>
      </c>
    </row>
    <row r="765" spans="1:1" x14ac:dyDescent="0.25">
      <c r="A765" t="s">
        <v>125</v>
      </c>
    </row>
    <row r="766" spans="1:1" hidden="1" x14ac:dyDescent="0.25">
      <c r="A766" t="s">
        <v>50</v>
      </c>
    </row>
    <row r="767" spans="1:1" hidden="1" x14ac:dyDescent="0.25">
      <c r="A767">
        <v>0.21</v>
      </c>
    </row>
    <row r="768" spans="1:1" hidden="1" x14ac:dyDescent="0.25"/>
    <row r="769" spans="1:1" hidden="1" x14ac:dyDescent="0.25">
      <c r="A769" t="s">
        <v>36</v>
      </c>
    </row>
    <row r="770" spans="1:1" hidden="1" x14ac:dyDescent="0.25">
      <c r="A770">
        <v>3</v>
      </c>
    </row>
    <row r="771" spans="1:1" hidden="1" x14ac:dyDescent="0.25"/>
    <row r="772" spans="1:1" hidden="1" x14ac:dyDescent="0.25">
      <c r="A772" t="s">
        <v>11</v>
      </c>
    </row>
    <row r="773" spans="1:1" x14ac:dyDescent="0.25">
      <c r="A773" t="s">
        <v>126</v>
      </c>
    </row>
    <row r="774" spans="1:1" hidden="1" x14ac:dyDescent="0.25">
      <c r="A774" t="s">
        <v>50</v>
      </c>
    </row>
    <row r="775" spans="1:1" hidden="1" x14ac:dyDescent="0.25">
      <c r="A775">
        <v>0.4</v>
      </c>
    </row>
    <row r="776" spans="1:1" hidden="1" x14ac:dyDescent="0.25"/>
    <row r="777" spans="1:1" hidden="1" x14ac:dyDescent="0.25">
      <c r="A777" t="s">
        <v>36</v>
      </c>
    </row>
    <row r="778" spans="1:1" hidden="1" x14ac:dyDescent="0.25">
      <c r="A778">
        <v>5</v>
      </c>
    </row>
    <row r="779" spans="1:1" hidden="1" x14ac:dyDescent="0.25"/>
    <row r="780" spans="1:1" hidden="1" x14ac:dyDescent="0.25">
      <c r="A780" t="s">
        <v>11</v>
      </c>
    </row>
    <row r="781" spans="1:1" x14ac:dyDescent="0.25">
      <c r="A781" t="s">
        <v>127</v>
      </c>
    </row>
    <row r="782" spans="1:1" hidden="1" x14ac:dyDescent="0.25"/>
    <row r="783" spans="1:1" hidden="1" x14ac:dyDescent="0.25">
      <c r="A783" t="s">
        <v>36</v>
      </c>
    </row>
    <row r="784" spans="1:1" hidden="1" x14ac:dyDescent="0.25">
      <c r="A784">
        <v>6</v>
      </c>
    </row>
    <row r="785" spans="1:1" hidden="1" x14ac:dyDescent="0.25"/>
    <row r="786" spans="1:1" x14ac:dyDescent="0.25">
      <c r="A786" t="s">
        <v>83</v>
      </c>
    </row>
    <row r="787" spans="1:1" hidden="1" x14ac:dyDescent="0.25">
      <c r="A787" t="s">
        <v>11</v>
      </c>
    </row>
    <row r="788" spans="1:1" x14ac:dyDescent="0.25">
      <c r="A788" t="s">
        <v>83</v>
      </c>
    </row>
    <row r="789" spans="1:1" hidden="1" x14ac:dyDescent="0.25">
      <c r="A789" t="s">
        <v>50</v>
      </c>
    </row>
    <row r="790" spans="1:1" hidden="1" x14ac:dyDescent="0.25">
      <c r="A790" t="s">
        <v>81</v>
      </c>
    </row>
    <row r="791" spans="1:1" hidden="1" x14ac:dyDescent="0.25">
      <c r="A791">
        <v>0.5</v>
      </c>
    </row>
    <row r="792" spans="1:1" hidden="1" x14ac:dyDescent="0.25"/>
    <row r="793" spans="1:1" hidden="1" x14ac:dyDescent="0.25">
      <c r="A793" t="s">
        <v>36</v>
      </c>
    </row>
    <row r="794" spans="1:1" hidden="1" x14ac:dyDescent="0.25">
      <c r="A794">
        <v>6</v>
      </c>
    </row>
    <row r="795" spans="1:1" hidden="1" x14ac:dyDescent="0.25"/>
    <row r="796" spans="1:1" x14ac:dyDescent="0.25">
      <c r="A796" t="s">
        <v>84</v>
      </c>
    </row>
    <row r="797" spans="1:1" hidden="1" x14ac:dyDescent="0.25">
      <c r="A797" t="s">
        <v>11</v>
      </c>
    </row>
    <row r="798" spans="1:1" x14ac:dyDescent="0.25">
      <c r="A798" t="s">
        <v>84</v>
      </c>
    </row>
    <row r="799" spans="1:1" hidden="1" x14ac:dyDescent="0.25">
      <c r="A799" t="s">
        <v>50</v>
      </c>
    </row>
    <row r="800" spans="1:1" hidden="1" x14ac:dyDescent="0.25">
      <c r="A800" t="s">
        <v>82</v>
      </c>
    </row>
    <row r="801" spans="1:1" hidden="1" x14ac:dyDescent="0.25">
      <c r="A801">
        <v>0.4</v>
      </c>
    </row>
    <row r="802" spans="1:1" hidden="1" x14ac:dyDescent="0.25"/>
    <row r="803" spans="1:1" hidden="1" x14ac:dyDescent="0.25">
      <c r="A803" t="s">
        <v>36</v>
      </c>
    </row>
    <row r="804" spans="1:1" hidden="1" x14ac:dyDescent="0.25">
      <c r="A804">
        <v>7</v>
      </c>
    </row>
    <row r="805" spans="1:1" hidden="1" x14ac:dyDescent="0.25"/>
    <row r="806" spans="1:1" x14ac:dyDescent="0.25">
      <c r="A806" t="s">
        <v>85</v>
      </c>
    </row>
    <row r="807" spans="1:1" hidden="1" x14ac:dyDescent="0.25">
      <c r="A807" t="s">
        <v>11</v>
      </c>
    </row>
    <row r="808" spans="1:1" x14ac:dyDescent="0.25">
      <c r="A808" t="s">
        <v>85</v>
      </c>
    </row>
    <row r="809" spans="1:1" hidden="1" x14ac:dyDescent="0.25">
      <c r="A809" t="s">
        <v>41</v>
      </c>
    </row>
    <row r="810" spans="1:1" hidden="1" x14ac:dyDescent="0.25">
      <c r="A810" t="s">
        <v>81</v>
      </c>
    </row>
    <row r="811" spans="1:1" hidden="1" x14ac:dyDescent="0.25">
      <c r="A811">
        <v>0.9</v>
      </c>
    </row>
    <row r="812" spans="1:1" hidden="1" x14ac:dyDescent="0.25">
      <c r="A812" t="s">
        <v>86</v>
      </c>
    </row>
    <row r="813" spans="1:1" hidden="1" x14ac:dyDescent="0.25">
      <c r="A813" t="s">
        <v>82</v>
      </c>
    </row>
    <row r="814" spans="1:1" hidden="1" x14ac:dyDescent="0.25">
      <c r="A814">
        <v>0.2</v>
      </c>
    </row>
    <row r="815" spans="1:1" hidden="1" x14ac:dyDescent="0.25"/>
    <row r="816" spans="1:1" hidden="1" x14ac:dyDescent="0.25">
      <c r="A816" t="s">
        <v>36</v>
      </c>
    </row>
    <row r="817" spans="1:1" hidden="1" x14ac:dyDescent="0.25">
      <c r="A817">
        <v>6</v>
      </c>
    </row>
    <row r="818" spans="1:1" hidden="1" x14ac:dyDescent="0.25"/>
    <row r="819" spans="1:1" x14ac:dyDescent="0.25">
      <c r="A819" t="s">
        <v>87</v>
      </c>
    </row>
    <row r="820" spans="1:1" hidden="1" x14ac:dyDescent="0.25">
      <c r="A820" t="s">
        <v>11</v>
      </c>
    </row>
    <row r="821" spans="1:1" x14ac:dyDescent="0.25">
      <c r="A821" t="s">
        <v>87</v>
      </c>
    </row>
    <row r="822" spans="1:1" hidden="1" x14ac:dyDescent="0.25"/>
    <row r="823" spans="1:1" hidden="1" x14ac:dyDescent="0.25">
      <c r="A823" t="s">
        <v>36</v>
      </c>
    </row>
    <row r="824" spans="1:1" hidden="1" x14ac:dyDescent="0.25">
      <c r="A824">
        <v>5</v>
      </c>
    </row>
    <row r="825" spans="1:1" hidden="1" x14ac:dyDescent="0.25"/>
    <row r="826" spans="1:1" x14ac:dyDescent="0.25">
      <c r="A826" t="s">
        <v>88</v>
      </c>
    </row>
    <row r="827" spans="1:1" hidden="1" x14ac:dyDescent="0.25">
      <c r="A827" t="s">
        <v>11</v>
      </c>
    </row>
    <row r="828" spans="1:1" x14ac:dyDescent="0.25">
      <c r="A828" t="s">
        <v>88</v>
      </c>
    </row>
    <row r="829" spans="1:1" hidden="1" x14ac:dyDescent="0.25">
      <c r="A829" t="s">
        <v>50</v>
      </c>
    </row>
    <row r="830" spans="1:1" hidden="1" x14ac:dyDescent="0.25">
      <c r="A830" t="s">
        <v>81</v>
      </c>
    </row>
    <row r="831" spans="1:1" hidden="1" x14ac:dyDescent="0.25">
      <c r="A831">
        <v>0.6</v>
      </c>
    </row>
    <row r="832" spans="1:1" hidden="1" x14ac:dyDescent="0.25"/>
    <row r="833" spans="1:1" hidden="1" x14ac:dyDescent="0.25">
      <c r="A833" t="s">
        <v>36</v>
      </c>
    </row>
    <row r="834" spans="1:1" hidden="1" x14ac:dyDescent="0.25">
      <c r="A834">
        <v>7</v>
      </c>
    </row>
    <row r="835" spans="1:1" hidden="1" x14ac:dyDescent="0.25"/>
    <row r="836" spans="1:1" x14ac:dyDescent="0.25">
      <c r="A836" t="s">
        <v>89</v>
      </c>
    </row>
    <row r="837" spans="1:1" hidden="1" x14ac:dyDescent="0.25">
      <c r="A837" t="s">
        <v>11</v>
      </c>
    </row>
    <row r="838" spans="1:1" x14ac:dyDescent="0.25">
      <c r="A838" t="s">
        <v>89</v>
      </c>
    </row>
    <row r="839" spans="1:1" hidden="1" x14ac:dyDescent="0.25"/>
    <row r="840" spans="1:1" hidden="1" x14ac:dyDescent="0.25">
      <c r="A840" t="s">
        <v>36</v>
      </c>
    </row>
    <row r="841" spans="1:1" hidden="1" x14ac:dyDescent="0.25">
      <c r="A841">
        <v>8</v>
      </c>
    </row>
    <row r="842" spans="1:1" hidden="1" x14ac:dyDescent="0.25"/>
    <row r="843" spans="1:1" x14ac:dyDescent="0.25">
      <c r="A843" t="s">
        <v>90</v>
      </c>
    </row>
    <row r="844" spans="1:1" hidden="1" x14ac:dyDescent="0.25">
      <c r="A844" t="s">
        <v>11</v>
      </c>
    </row>
    <row r="845" spans="1:1" x14ac:dyDescent="0.25">
      <c r="A845" t="s">
        <v>90</v>
      </c>
    </row>
    <row r="846" spans="1:1" hidden="1" x14ac:dyDescent="0.25">
      <c r="A846" t="s">
        <v>50</v>
      </c>
    </row>
    <row r="847" spans="1:1" hidden="1" x14ac:dyDescent="0.25">
      <c r="A847" t="s">
        <v>81</v>
      </c>
    </row>
    <row r="848" spans="1:1" hidden="1" x14ac:dyDescent="0.25">
      <c r="A848">
        <v>0.5</v>
      </c>
    </row>
    <row r="849" spans="1:1" hidden="1" x14ac:dyDescent="0.25"/>
    <row r="850" spans="1:1" hidden="1" x14ac:dyDescent="0.25">
      <c r="A850" t="s">
        <v>36</v>
      </c>
    </row>
    <row r="851" spans="1:1" hidden="1" x14ac:dyDescent="0.25">
      <c r="A851">
        <v>8</v>
      </c>
    </row>
    <row r="852" spans="1:1" hidden="1" x14ac:dyDescent="0.25"/>
    <row r="853" spans="1:1" x14ac:dyDescent="0.25">
      <c r="A853" t="s">
        <v>128</v>
      </c>
    </row>
    <row r="854" spans="1:1" hidden="1" x14ac:dyDescent="0.25">
      <c r="A854" t="s">
        <v>11</v>
      </c>
    </row>
    <row r="855" spans="1:1" x14ac:dyDescent="0.25">
      <c r="A855" t="s">
        <v>128</v>
      </c>
    </row>
    <row r="856" spans="1:1" hidden="1" x14ac:dyDescent="0.25">
      <c r="A856" t="s">
        <v>50</v>
      </c>
    </row>
    <row r="857" spans="1:1" hidden="1" x14ac:dyDescent="0.25">
      <c r="A857" t="s">
        <v>82</v>
      </c>
    </row>
    <row r="858" spans="1:1" hidden="1" x14ac:dyDescent="0.25">
      <c r="A858">
        <v>0.25</v>
      </c>
    </row>
    <row r="859" spans="1:1" hidden="1" x14ac:dyDescent="0.25"/>
    <row r="860" spans="1:1" hidden="1" x14ac:dyDescent="0.25">
      <c r="A860" t="s">
        <v>36</v>
      </c>
    </row>
    <row r="861" spans="1:1" hidden="1" x14ac:dyDescent="0.25">
      <c r="A861">
        <v>5</v>
      </c>
    </row>
    <row r="862" spans="1:1" hidden="1" x14ac:dyDescent="0.25"/>
    <row r="863" spans="1:1" x14ac:dyDescent="0.25">
      <c r="A863" t="s">
        <v>129</v>
      </c>
    </row>
    <row r="864" spans="1:1" hidden="1" x14ac:dyDescent="0.25">
      <c r="A864" t="s">
        <v>11</v>
      </c>
    </row>
    <row r="865" spans="1:1" x14ac:dyDescent="0.25">
      <c r="A865" t="s">
        <v>129</v>
      </c>
    </row>
    <row r="866" spans="1:1" hidden="1" x14ac:dyDescent="0.25">
      <c r="A866" t="s">
        <v>50</v>
      </c>
    </row>
    <row r="867" spans="1:1" hidden="1" x14ac:dyDescent="0.25">
      <c r="A867" t="s">
        <v>82</v>
      </c>
    </row>
    <row r="868" spans="1:1" hidden="1" x14ac:dyDescent="0.25">
      <c r="A868">
        <v>0.4</v>
      </c>
    </row>
    <row r="869" spans="1:1" hidden="1" x14ac:dyDescent="0.25"/>
    <row r="870" spans="1:1" hidden="1" x14ac:dyDescent="0.25">
      <c r="A870" t="s">
        <v>36</v>
      </c>
    </row>
    <row r="871" spans="1:1" hidden="1" x14ac:dyDescent="0.25">
      <c r="A871">
        <v>5</v>
      </c>
    </row>
    <row r="872" spans="1:1" hidden="1" x14ac:dyDescent="0.25"/>
    <row r="873" spans="1:1" x14ac:dyDescent="0.25">
      <c r="A873" t="s">
        <v>130</v>
      </c>
    </row>
    <row r="874" spans="1:1" hidden="1" x14ac:dyDescent="0.25">
      <c r="A874" t="s">
        <v>11</v>
      </c>
    </row>
    <row r="875" spans="1:1" x14ac:dyDescent="0.25">
      <c r="A875" t="s">
        <v>130</v>
      </c>
    </row>
    <row r="876" spans="1:1" hidden="1" x14ac:dyDescent="0.25">
      <c r="A876" t="s">
        <v>50</v>
      </c>
    </row>
    <row r="877" spans="1:1" hidden="1" x14ac:dyDescent="0.25">
      <c r="A877" t="s">
        <v>81</v>
      </c>
    </row>
    <row r="878" spans="1:1" hidden="1" x14ac:dyDescent="0.25">
      <c r="A878">
        <v>0.5</v>
      </c>
    </row>
    <row r="879" spans="1:1" hidden="1" x14ac:dyDescent="0.25"/>
    <row r="880" spans="1:1" hidden="1" x14ac:dyDescent="0.25">
      <c r="A880" t="s">
        <v>36</v>
      </c>
    </row>
    <row r="881" spans="1:1" hidden="1" x14ac:dyDescent="0.25">
      <c r="A881">
        <v>6</v>
      </c>
    </row>
    <row r="882" spans="1:1" hidden="1" x14ac:dyDescent="0.25"/>
    <row r="883" spans="1:1" x14ac:dyDescent="0.25">
      <c r="A883" t="s">
        <v>131</v>
      </c>
    </row>
    <row r="884" spans="1:1" hidden="1" x14ac:dyDescent="0.25">
      <c r="A884" t="s">
        <v>11</v>
      </c>
    </row>
    <row r="885" spans="1:1" x14ac:dyDescent="0.25">
      <c r="A885" t="s">
        <v>131</v>
      </c>
    </row>
    <row r="886" spans="1:1" hidden="1" x14ac:dyDescent="0.25">
      <c r="A886" t="s">
        <v>41</v>
      </c>
    </row>
    <row r="887" spans="1:1" hidden="1" x14ac:dyDescent="0.25">
      <c r="A887" t="s">
        <v>81</v>
      </c>
    </row>
    <row r="888" spans="1:1" hidden="1" x14ac:dyDescent="0.25">
      <c r="A888">
        <v>0.35</v>
      </c>
    </row>
    <row r="889" spans="1:1" hidden="1" x14ac:dyDescent="0.25">
      <c r="A889" t="s">
        <v>111</v>
      </c>
    </row>
    <row r="890" spans="1:1" hidden="1" x14ac:dyDescent="0.25">
      <c r="A890" t="s">
        <v>112</v>
      </c>
    </row>
    <row r="891" spans="1:1" hidden="1" x14ac:dyDescent="0.25"/>
    <row r="892" spans="1:1" hidden="1" x14ac:dyDescent="0.25">
      <c r="A892" t="s">
        <v>36</v>
      </c>
    </row>
    <row r="893" spans="1:1" hidden="1" x14ac:dyDescent="0.25">
      <c r="A893">
        <v>9</v>
      </c>
    </row>
    <row r="894" spans="1:1" hidden="1" x14ac:dyDescent="0.25"/>
    <row r="895" spans="1:1" x14ac:dyDescent="0.25">
      <c r="A895" t="s">
        <v>132</v>
      </c>
    </row>
    <row r="896" spans="1:1" hidden="1" x14ac:dyDescent="0.25">
      <c r="A896" t="s">
        <v>11</v>
      </c>
    </row>
    <row r="897" spans="1:1" x14ac:dyDescent="0.25">
      <c r="A897" t="s">
        <v>132</v>
      </c>
    </row>
    <row r="898" spans="1:1" hidden="1" x14ac:dyDescent="0.25">
      <c r="A898" t="s">
        <v>50</v>
      </c>
    </row>
    <row r="899" spans="1:1" hidden="1" x14ac:dyDescent="0.25">
      <c r="A899" t="s">
        <v>82</v>
      </c>
    </row>
    <row r="900" spans="1:1" hidden="1" x14ac:dyDescent="0.25">
      <c r="A900">
        <v>0.24</v>
      </c>
    </row>
    <row r="901" spans="1:1" hidden="1" x14ac:dyDescent="0.25"/>
    <row r="902" spans="1:1" hidden="1" x14ac:dyDescent="0.25">
      <c r="A902" t="s">
        <v>36</v>
      </c>
    </row>
    <row r="903" spans="1:1" hidden="1" x14ac:dyDescent="0.25">
      <c r="A903">
        <v>5</v>
      </c>
    </row>
    <row r="904" spans="1:1" hidden="1" x14ac:dyDescent="0.25"/>
    <row r="905" spans="1:1" x14ac:dyDescent="0.25">
      <c r="A905" t="s">
        <v>133</v>
      </c>
    </row>
    <row r="906" spans="1:1" hidden="1" x14ac:dyDescent="0.25">
      <c r="A906" t="s">
        <v>11</v>
      </c>
    </row>
    <row r="907" spans="1:1" x14ac:dyDescent="0.25">
      <c r="A907" t="s">
        <v>133</v>
      </c>
    </row>
    <row r="908" spans="1:1" hidden="1" x14ac:dyDescent="0.25">
      <c r="A908" t="s">
        <v>50</v>
      </c>
    </row>
    <row r="909" spans="1:1" hidden="1" x14ac:dyDescent="0.25">
      <c r="A909" t="s">
        <v>82</v>
      </c>
    </row>
    <row r="910" spans="1:1" hidden="1" x14ac:dyDescent="0.25">
      <c r="A910">
        <v>0.4</v>
      </c>
    </row>
    <row r="911" spans="1:1" hidden="1" x14ac:dyDescent="0.25"/>
    <row r="912" spans="1:1" hidden="1" x14ac:dyDescent="0.25">
      <c r="A912" t="s">
        <v>36</v>
      </c>
    </row>
    <row r="913" spans="1:1" hidden="1" x14ac:dyDescent="0.25">
      <c r="A913">
        <v>4</v>
      </c>
    </row>
    <row r="914" spans="1:1" hidden="1" x14ac:dyDescent="0.25"/>
    <row r="915" spans="1:1" x14ac:dyDescent="0.25">
      <c r="A915" t="s">
        <v>134</v>
      </c>
    </row>
    <row r="916" spans="1:1" hidden="1" x14ac:dyDescent="0.25">
      <c r="A916" t="s">
        <v>11</v>
      </c>
    </row>
    <row r="917" spans="1:1" x14ac:dyDescent="0.25">
      <c r="A917" t="s">
        <v>134</v>
      </c>
    </row>
    <row r="918" spans="1:1" hidden="1" x14ac:dyDescent="0.25"/>
    <row r="919" spans="1:1" hidden="1" x14ac:dyDescent="0.25">
      <c r="A919" t="s">
        <v>36</v>
      </c>
    </row>
    <row r="920" spans="1:1" hidden="1" x14ac:dyDescent="0.25">
      <c r="A920">
        <v>3</v>
      </c>
    </row>
    <row r="921" spans="1:1" hidden="1" x14ac:dyDescent="0.25"/>
    <row r="922" spans="1:1" x14ac:dyDescent="0.25">
      <c r="A922" t="s">
        <v>114</v>
      </c>
    </row>
    <row r="923" spans="1:1" hidden="1" x14ac:dyDescent="0.25">
      <c r="A923" t="s">
        <v>11</v>
      </c>
    </row>
    <row r="924" spans="1:1" x14ac:dyDescent="0.25">
      <c r="A924" t="s">
        <v>114</v>
      </c>
    </row>
    <row r="925" spans="1:1" hidden="1" x14ac:dyDescent="0.25"/>
    <row r="926" spans="1:1" hidden="1" x14ac:dyDescent="0.25">
      <c r="A926" t="s">
        <v>36</v>
      </c>
    </row>
    <row r="927" spans="1:1" hidden="1" x14ac:dyDescent="0.25">
      <c r="A927">
        <v>3</v>
      </c>
    </row>
    <row r="928" spans="1:1" hidden="1" x14ac:dyDescent="0.25"/>
    <row r="929" spans="1:1" x14ac:dyDescent="0.25">
      <c r="A929" t="s">
        <v>115</v>
      </c>
    </row>
    <row r="930" spans="1:1" hidden="1" x14ac:dyDescent="0.25">
      <c r="A930" t="s">
        <v>11</v>
      </c>
    </row>
    <row r="931" spans="1:1" x14ac:dyDescent="0.25">
      <c r="A931" t="s">
        <v>115</v>
      </c>
    </row>
    <row r="932" spans="1:1" hidden="1" x14ac:dyDescent="0.25"/>
    <row r="933" spans="1:1" hidden="1" x14ac:dyDescent="0.25">
      <c r="A933" t="s">
        <v>36</v>
      </c>
    </row>
    <row r="934" spans="1:1" hidden="1" x14ac:dyDescent="0.25">
      <c r="A934">
        <v>5</v>
      </c>
    </row>
    <row r="935" spans="1:1" hidden="1" x14ac:dyDescent="0.25"/>
    <row r="936" spans="1:1" x14ac:dyDescent="0.25">
      <c r="A936" t="s">
        <v>116</v>
      </c>
    </row>
    <row r="937" spans="1:1" hidden="1" x14ac:dyDescent="0.25">
      <c r="A937" t="s">
        <v>11</v>
      </c>
    </row>
    <row r="938" spans="1:1" x14ac:dyDescent="0.25">
      <c r="A938" t="s">
        <v>116</v>
      </c>
    </row>
    <row r="939" spans="1:1" hidden="1" x14ac:dyDescent="0.25">
      <c r="A939" t="s">
        <v>50</v>
      </c>
    </row>
    <row r="940" spans="1:1" hidden="1" x14ac:dyDescent="0.25">
      <c r="A940" t="s">
        <v>81</v>
      </c>
    </row>
    <row r="941" spans="1:1" hidden="1" x14ac:dyDescent="0.25">
      <c r="A941">
        <v>0.5</v>
      </c>
    </row>
    <row r="942" spans="1:1" hidden="1" x14ac:dyDescent="0.25"/>
    <row r="943" spans="1:1" hidden="1" x14ac:dyDescent="0.25">
      <c r="A943" t="s">
        <v>36</v>
      </c>
    </row>
    <row r="944" spans="1:1" hidden="1" x14ac:dyDescent="0.25">
      <c r="A944">
        <v>9</v>
      </c>
    </row>
    <row r="945" spans="1:1" hidden="1" x14ac:dyDescent="0.25"/>
    <row r="946" spans="1:1" x14ac:dyDescent="0.25">
      <c r="A946" t="s">
        <v>117</v>
      </c>
    </row>
    <row r="947" spans="1:1" hidden="1" x14ac:dyDescent="0.25">
      <c r="A947" t="s">
        <v>11</v>
      </c>
    </row>
    <row r="948" spans="1:1" x14ac:dyDescent="0.25">
      <c r="A948" t="s">
        <v>117</v>
      </c>
    </row>
    <row r="949" spans="1:1" hidden="1" x14ac:dyDescent="0.25"/>
    <row r="950" spans="1:1" hidden="1" x14ac:dyDescent="0.25">
      <c r="A950" t="s">
        <v>36</v>
      </c>
    </row>
    <row r="951" spans="1:1" hidden="1" x14ac:dyDescent="0.25">
      <c r="A951">
        <v>8</v>
      </c>
    </row>
    <row r="952" spans="1:1" hidden="1" x14ac:dyDescent="0.25"/>
    <row r="953" spans="1:1" x14ac:dyDescent="0.25">
      <c r="A953" t="s">
        <v>118</v>
      </c>
    </row>
    <row r="954" spans="1:1" hidden="1" x14ac:dyDescent="0.25">
      <c r="A954" t="s">
        <v>11</v>
      </c>
    </row>
    <row r="955" spans="1:1" x14ac:dyDescent="0.25">
      <c r="A955" t="s">
        <v>118</v>
      </c>
    </row>
    <row r="956" spans="1:1" hidden="1" x14ac:dyDescent="0.25"/>
    <row r="957" spans="1:1" hidden="1" x14ac:dyDescent="0.25">
      <c r="A957" t="s">
        <v>36</v>
      </c>
    </row>
    <row r="958" spans="1:1" hidden="1" x14ac:dyDescent="0.25">
      <c r="A958">
        <v>2</v>
      </c>
    </row>
    <row r="959" spans="1:1" hidden="1" x14ac:dyDescent="0.25"/>
    <row r="960" spans="1:1" x14ac:dyDescent="0.25">
      <c r="A960" t="s">
        <v>119</v>
      </c>
    </row>
    <row r="961" spans="1:1" hidden="1" x14ac:dyDescent="0.25">
      <c r="A961" t="s">
        <v>11</v>
      </c>
    </row>
    <row r="962" spans="1:1" x14ac:dyDescent="0.25">
      <c r="A962" t="s">
        <v>119</v>
      </c>
    </row>
    <row r="963" spans="1:1" hidden="1" x14ac:dyDescent="0.25">
      <c r="A963" t="s">
        <v>50</v>
      </c>
    </row>
    <row r="964" spans="1:1" hidden="1" x14ac:dyDescent="0.25">
      <c r="A964" t="s">
        <v>82</v>
      </c>
    </row>
    <row r="965" spans="1:1" hidden="1" x14ac:dyDescent="0.25">
      <c r="A965">
        <v>0.3</v>
      </c>
    </row>
    <row r="966" spans="1:1" hidden="1" x14ac:dyDescent="0.25"/>
    <row r="967" spans="1:1" hidden="1" x14ac:dyDescent="0.25">
      <c r="A967" t="s">
        <v>36</v>
      </c>
    </row>
    <row r="968" spans="1:1" hidden="1" x14ac:dyDescent="0.25">
      <c r="A968">
        <v>6</v>
      </c>
    </row>
    <row r="969" spans="1:1" hidden="1" x14ac:dyDescent="0.25"/>
    <row r="970" spans="1:1" x14ac:dyDescent="0.25">
      <c r="A970" t="s">
        <v>120</v>
      </c>
    </row>
    <row r="971" spans="1:1" hidden="1" x14ac:dyDescent="0.25">
      <c r="A971" t="s">
        <v>11</v>
      </c>
    </row>
    <row r="972" spans="1:1" x14ac:dyDescent="0.25">
      <c r="A972" t="s">
        <v>120</v>
      </c>
    </row>
    <row r="973" spans="1:1" hidden="1" x14ac:dyDescent="0.25">
      <c r="A973" t="s">
        <v>41</v>
      </c>
    </row>
    <row r="974" spans="1:1" hidden="1" x14ac:dyDescent="0.25">
      <c r="A974" t="s">
        <v>81</v>
      </c>
    </row>
    <row r="975" spans="1:1" hidden="1" x14ac:dyDescent="0.25">
      <c r="A975">
        <v>0.35</v>
      </c>
    </row>
    <row r="976" spans="1:1" hidden="1" x14ac:dyDescent="0.25">
      <c r="A976" t="s">
        <v>111</v>
      </c>
    </row>
    <row r="977" spans="1:1" hidden="1" x14ac:dyDescent="0.25">
      <c r="A977" t="s">
        <v>112</v>
      </c>
    </row>
    <row r="978" spans="1:1" hidden="1" x14ac:dyDescent="0.25"/>
    <row r="979" spans="1:1" hidden="1" x14ac:dyDescent="0.25">
      <c r="A979" t="s">
        <v>36</v>
      </c>
    </row>
    <row r="980" spans="1:1" hidden="1" x14ac:dyDescent="0.25">
      <c r="A980">
        <v>11</v>
      </c>
    </row>
    <row r="981" spans="1:1" hidden="1" x14ac:dyDescent="0.25"/>
    <row r="982" spans="1:1" hidden="1" x14ac:dyDescent="0.25">
      <c r="A982" t="s">
        <v>11</v>
      </c>
    </row>
    <row r="983" spans="1:1" x14ac:dyDescent="0.25">
      <c r="A983" t="s">
        <v>135</v>
      </c>
    </row>
    <row r="984" spans="1:1" hidden="1" x14ac:dyDescent="0.25">
      <c r="A984" t="s">
        <v>50</v>
      </c>
    </row>
    <row r="985" spans="1:1" hidden="1" x14ac:dyDescent="0.25">
      <c r="A985">
        <v>0.5</v>
      </c>
    </row>
    <row r="986" spans="1:1" hidden="1" x14ac:dyDescent="0.25"/>
    <row r="987" spans="1:1" hidden="1" x14ac:dyDescent="0.25">
      <c r="A987" t="s">
        <v>36</v>
      </c>
    </row>
    <row r="988" spans="1:1" hidden="1" x14ac:dyDescent="0.25">
      <c r="A988">
        <v>3</v>
      </c>
    </row>
    <row r="989" spans="1:1" hidden="1" x14ac:dyDescent="0.25"/>
    <row r="990" spans="1:1" hidden="1" x14ac:dyDescent="0.25">
      <c r="A990" t="s">
        <v>11</v>
      </c>
    </row>
    <row r="991" spans="1:1" x14ac:dyDescent="0.25">
      <c r="A991" t="s">
        <v>136</v>
      </c>
    </row>
    <row r="992" spans="1:1" hidden="1" x14ac:dyDescent="0.25"/>
    <row r="993" spans="1:1" hidden="1" x14ac:dyDescent="0.25">
      <c r="A993" t="s">
        <v>36</v>
      </c>
    </row>
    <row r="994" spans="1:1" hidden="1" x14ac:dyDescent="0.25">
      <c r="A994">
        <v>2</v>
      </c>
    </row>
    <row r="995" spans="1:1" hidden="1" x14ac:dyDescent="0.25"/>
    <row r="996" spans="1:1" hidden="1" x14ac:dyDescent="0.25">
      <c r="A996" t="s">
        <v>11</v>
      </c>
    </row>
    <row r="997" spans="1:1" x14ac:dyDescent="0.25">
      <c r="A997" t="s">
        <v>137</v>
      </c>
    </row>
    <row r="998" spans="1:1" hidden="1" x14ac:dyDescent="0.25"/>
    <row r="999" spans="1:1" hidden="1" x14ac:dyDescent="0.25">
      <c r="A999" t="s">
        <v>36</v>
      </c>
    </row>
    <row r="1000" spans="1:1" hidden="1" x14ac:dyDescent="0.25">
      <c r="A1000">
        <v>2</v>
      </c>
    </row>
    <row r="1001" spans="1:1" hidden="1" x14ac:dyDescent="0.25"/>
    <row r="1002" spans="1:1" hidden="1" x14ac:dyDescent="0.25">
      <c r="A1002" t="s">
        <v>11</v>
      </c>
    </row>
    <row r="1003" spans="1:1" x14ac:dyDescent="0.25">
      <c r="A1003" t="s">
        <v>138</v>
      </c>
    </row>
    <row r="1004" spans="1:1" hidden="1" x14ac:dyDescent="0.25"/>
    <row r="1005" spans="1:1" hidden="1" x14ac:dyDescent="0.25">
      <c r="A1005" t="s">
        <v>36</v>
      </c>
    </row>
    <row r="1006" spans="1:1" hidden="1" x14ac:dyDescent="0.25">
      <c r="A1006">
        <v>3</v>
      </c>
    </row>
    <row r="1007" spans="1:1" hidden="1" x14ac:dyDescent="0.25"/>
    <row r="1008" spans="1:1" hidden="1" x14ac:dyDescent="0.25">
      <c r="A1008" t="s">
        <v>11</v>
      </c>
    </row>
    <row r="1009" spans="1:1" x14ac:dyDescent="0.25">
      <c r="A1009" t="s">
        <v>139</v>
      </c>
    </row>
    <row r="1010" spans="1:1" hidden="1" x14ac:dyDescent="0.25">
      <c r="A1010" t="s">
        <v>50</v>
      </c>
    </row>
    <row r="1011" spans="1:1" hidden="1" x14ac:dyDescent="0.25">
      <c r="A1011">
        <v>0.5</v>
      </c>
    </row>
    <row r="1012" spans="1:1" hidden="1" x14ac:dyDescent="0.25"/>
    <row r="1013" spans="1:1" hidden="1" x14ac:dyDescent="0.25">
      <c r="A1013" t="s">
        <v>36</v>
      </c>
    </row>
    <row r="1014" spans="1:1" hidden="1" x14ac:dyDescent="0.25">
      <c r="A1014">
        <v>3</v>
      </c>
    </row>
    <row r="1015" spans="1:1" hidden="1" x14ac:dyDescent="0.25"/>
    <row r="1016" spans="1:1" hidden="1" x14ac:dyDescent="0.25">
      <c r="A1016" t="s">
        <v>11</v>
      </c>
    </row>
    <row r="1017" spans="1:1" x14ac:dyDescent="0.25">
      <c r="A1017" t="s">
        <v>140</v>
      </c>
    </row>
    <row r="1018" spans="1:1" hidden="1" x14ac:dyDescent="0.25">
      <c r="A1018" t="s">
        <v>50</v>
      </c>
    </row>
    <row r="1019" spans="1:1" hidden="1" x14ac:dyDescent="0.25">
      <c r="A1019">
        <v>0.25</v>
      </c>
    </row>
    <row r="1020" spans="1:1" hidden="1" x14ac:dyDescent="0.25"/>
    <row r="1021" spans="1:1" hidden="1" x14ac:dyDescent="0.25">
      <c r="A1021" t="s">
        <v>36</v>
      </c>
    </row>
    <row r="1022" spans="1:1" hidden="1" x14ac:dyDescent="0.25">
      <c r="A1022">
        <v>1</v>
      </c>
    </row>
    <row r="1023" spans="1:1" hidden="1" x14ac:dyDescent="0.25"/>
    <row r="1024" spans="1:1" hidden="1" x14ac:dyDescent="0.25">
      <c r="A1024" t="s">
        <v>11</v>
      </c>
    </row>
    <row r="1025" spans="1:1" x14ac:dyDescent="0.25">
      <c r="A1025" t="s">
        <v>141</v>
      </c>
    </row>
    <row r="1026" spans="1:1" hidden="1" x14ac:dyDescent="0.25">
      <c r="A1026" t="s">
        <v>50</v>
      </c>
    </row>
    <row r="1027" spans="1:1" hidden="1" x14ac:dyDescent="0.25">
      <c r="A1027">
        <v>0.3</v>
      </c>
    </row>
    <row r="1028" spans="1:1" hidden="1" x14ac:dyDescent="0.25"/>
    <row r="1029" spans="1:1" hidden="1" x14ac:dyDescent="0.25">
      <c r="A1029" t="s">
        <v>36</v>
      </c>
    </row>
    <row r="1030" spans="1:1" hidden="1" x14ac:dyDescent="0.25">
      <c r="A1030">
        <v>15</v>
      </c>
    </row>
    <row r="1031" spans="1:1" hidden="1" x14ac:dyDescent="0.25"/>
    <row r="1032" spans="1:1" hidden="1" x14ac:dyDescent="0.25">
      <c r="A1032" t="s">
        <v>11</v>
      </c>
    </row>
    <row r="1033" spans="1:1" hidden="1" x14ac:dyDescent="0.25">
      <c r="A1033" t="s">
        <v>0</v>
      </c>
    </row>
    <row r="1034" spans="1:1" hidden="1" x14ac:dyDescent="0.25">
      <c r="A1034" t="s">
        <v>62</v>
      </c>
    </row>
    <row r="1035" spans="1:1" hidden="1" x14ac:dyDescent="0.25">
      <c r="A1035" t="s">
        <v>1</v>
      </c>
    </row>
    <row r="1036" spans="1:1" hidden="1" x14ac:dyDescent="0.25">
      <c r="A1036" t="s">
        <v>63</v>
      </c>
    </row>
    <row r="1037" spans="1:1" hidden="1" x14ac:dyDescent="0.25">
      <c r="A1037" t="s">
        <v>2</v>
      </c>
    </row>
    <row r="1038" spans="1:1" hidden="1" x14ac:dyDescent="0.25">
      <c r="A1038" t="s">
        <v>3</v>
      </c>
    </row>
    <row r="1039" spans="1:1" hidden="1" x14ac:dyDescent="0.25">
      <c r="A1039" t="s">
        <v>4</v>
      </c>
    </row>
    <row r="1040" spans="1:1" hidden="1" x14ac:dyDescent="0.25">
      <c r="A1040" t="s">
        <v>5</v>
      </c>
    </row>
    <row r="1041" spans="1:1" hidden="1" x14ac:dyDescent="0.25">
      <c r="A1041" t="s">
        <v>6</v>
      </c>
    </row>
    <row r="1042" spans="1:1" hidden="1" x14ac:dyDescent="0.25"/>
    <row r="1043" spans="1:1" hidden="1" x14ac:dyDescent="0.25">
      <c r="A1043" t="s">
        <v>7</v>
      </c>
    </row>
    <row r="1044" spans="1:1" hidden="1" x14ac:dyDescent="0.25">
      <c r="A1044" t="s">
        <v>64</v>
      </c>
    </row>
    <row r="1045" spans="1:1" hidden="1" x14ac:dyDescent="0.25"/>
    <row r="1046" spans="1:1" hidden="1" x14ac:dyDescent="0.25"/>
    <row r="1047" spans="1:1" hidden="1" x14ac:dyDescent="0.25"/>
    <row r="1048" spans="1:1" hidden="1" x14ac:dyDescent="0.25">
      <c r="A1048" t="s">
        <v>8</v>
      </c>
    </row>
    <row r="1049" spans="1:1" hidden="1" x14ac:dyDescent="0.25">
      <c r="A1049" t="s">
        <v>9</v>
      </c>
    </row>
    <row r="1050" spans="1:1" hidden="1" x14ac:dyDescent="0.25"/>
    <row r="1051" spans="1:1" hidden="1" x14ac:dyDescent="0.25">
      <c r="A1051" t="s">
        <v>10</v>
      </c>
    </row>
    <row r="1052" spans="1:1" hidden="1" x14ac:dyDescent="0.25">
      <c r="A1052" t="s">
        <v>11</v>
      </c>
    </row>
    <row r="1053" spans="1:1" hidden="1" x14ac:dyDescent="0.25">
      <c r="A1053" t="s">
        <v>12</v>
      </c>
    </row>
    <row r="1054" spans="1:1" hidden="1" x14ac:dyDescent="0.25"/>
    <row r="1055" spans="1:1" hidden="1" x14ac:dyDescent="0.25">
      <c r="A1055" t="s">
        <v>13</v>
      </c>
    </row>
    <row r="1056" spans="1:1" hidden="1" x14ac:dyDescent="0.25">
      <c r="A1056" t="s">
        <v>14</v>
      </c>
    </row>
    <row r="1057" spans="1:1" hidden="1" x14ac:dyDescent="0.25">
      <c r="A1057" t="s">
        <v>15</v>
      </c>
    </row>
    <row r="1058" spans="1:1" hidden="1" x14ac:dyDescent="0.25">
      <c r="A1058" t="s">
        <v>16</v>
      </c>
    </row>
    <row r="1059" spans="1:1" hidden="1" x14ac:dyDescent="0.25">
      <c r="A1059" t="s">
        <v>17</v>
      </c>
    </row>
    <row r="1060" spans="1:1" hidden="1" x14ac:dyDescent="0.25"/>
    <row r="1061" spans="1:1" hidden="1" x14ac:dyDescent="0.25"/>
    <row r="1062" spans="1:1" hidden="1" x14ac:dyDescent="0.25">
      <c r="A1062">
        <v>3.4000000000000002E-2</v>
      </c>
    </row>
    <row r="1063" spans="1:1" hidden="1" x14ac:dyDescent="0.25">
      <c r="A1063" t="s">
        <v>18</v>
      </c>
    </row>
    <row r="1064" spans="1:1" hidden="1" x14ac:dyDescent="0.25"/>
    <row r="1065" spans="1:1" hidden="1" x14ac:dyDescent="0.25"/>
    <row r="1066" spans="1:1" hidden="1" x14ac:dyDescent="0.25">
      <c r="A1066">
        <v>50.9</v>
      </c>
    </row>
    <row r="1067" spans="1:1" hidden="1" x14ac:dyDescent="0.25">
      <c r="A1067" t="s">
        <v>19</v>
      </c>
    </row>
    <row r="1068" spans="1:1" hidden="1" x14ac:dyDescent="0.25">
      <c r="A1068" t="s">
        <v>65</v>
      </c>
    </row>
    <row r="1069" spans="1:1" hidden="1" x14ac:dyDescent="0.25"/>
    <row r="1070" spans="1:1" hidden="1" x14ac:dyDescent="0.25">
      <c r="A1070" t="s">
        <v>20</v>
      </c>
    </row>
    <row r="1071" spans="1:1" hidden="1" x14ac:dyDescent="0.25"/>
    <row r="1072" spans="1:1" hidden="1" x14ac:dyDescent="0.25">
      <c r="A1072" t="s">
        <v>21</v>
      </c>
    </row>
    <row r="1073" spans="1:1" hidden="1" x14ac:dyDescent="0.25"/>
    <row r="1074" spans="1:1" hidden="1" x14ac:dyDescent="0.25">
      <c r="A1074" t="s">
        <v>66</v>
      </c>
    </row>
    <row r="1075" spans="1:1" hidden="1" x14ac:dyDescent="0.25"/>
    <row r="1076" spans="1:1" hidden="1" x14ac:dyDescent="0.25"/>
    <row r="1077" spans="1:1" hidden="1" x14ac:dyDescent="0.25">
      <c r="A1077" t="s">
        <v>22</v>
      </c>
    </row>
    <row r="1078" spans="1:1" hidden="1" x14ac:dyDescent="0.25">
      <c r="A1078" t="s">
        <v>67</v>
      </c>
    </row>
    <row r="1079" spans="1:1" hidden="1" x14ac:dyDescent="0.25">
      <c r="A1079" t="s">
        <v>68</v>
      </c>
    </row>
    <row r="1080" spans="1:1" hidden="1" x14ac:dyDescent="0.25">
      <c r="A1080" t="s">
        <v>69</v>
      </c>
    </row>
    <row r="1081" spans="1:1" hidden="1" x14ac:dyDescent="0.25">
      <c r="A1081" t="s">
        <v>70</v>
      </c>
    </row>
    <row r="1082" spans="1:1" hidden="1" x14ac:dyDescent="0.25"/>
    <row r="1083" spans="1:1" hidden="1" x14ac:dyDescent="0.25">
      <c r="A1083" t="s">
        <v>71</v>
      </c>
    </row>
    <row r="1084" spans="1:1" hidden="1" x14ac:dyDescent="0.25">
      <c r="A1084" t="s">
        <v>72</v>
      </c>
    </row>
    <row r="1085" spans="1:1" hidden="1" x14ac:dyDescent="0.25">
      <c r="A1085" t="s">
        <v>23</v>
      </c>
    </row>
    <row r="1086" spans="1:1" hidden="1" x14ac:dyDescent="0.25">
      <c r="A1086" t="s">
        <v>24</v>
      </c>
    </row>
    <row r="1087" spans="1:1" hidden="1" x14ac:dyDescent="0.25">
      <c r="A1087" t="s">
        <v>73</v>
      </c>
    </row>
    <row r="1088" spans="1:1" hidden="1" x14ac:dyDescent="0.25">
      <c r="A1088" t="s">
        <v>25</v>
      </c>
    </row>
    <row r="1089" spans="1:1" hidden="1" x14ac:dyDescent="0.25">
      <c r="A1089" t="s">
        <v>74</v>
      </c>
    </row>
    <row r="1090" spans="1:1" hidden="1" x14ac:dyDescent="0.25">
      <c r="A1090" t="s">
        <v>26</v>
      </c>
    </row>
    <row r="1091" spans="1:1" hidden="1" x14ac:dyDescent="0.25">
      <c r="A1091" t="s">
        <v>75</v>
      </c>
    </row>
    <row r="1092" spans="1:1" hidden="1" x14ac:dyDescent="0.25">
      <c r="A1092" t="s">
        <v>27</v>
      </c>
    </row>
    <row r="1093" spans="1:1" hidden="1" x14ac:dyDescent="0.25">
      <c r="A1093" t="s">
        <v>1</v>
      </c>
    </row>
    <row r="1094" spans="1:1" hidden="1" x14ac:dyDescent="0.25">
      <c r="A1094" t="s">
        <v>76</v>
      </c>
    </row>
    <row r="1095" spans="1:1" hidden="1" x14ac:dyDescent="0.25"/>
    <row r="1096" spans="1:1" hidden="1" x14ac:dyDescent="0.25">
      <c r="A1096" t="s">
        <v>28</v>
      </c>
    </row>
    <row r="1097" spans="1:1" hidden="1" x14ac:dyDescent="0.25"/>
    <row r="1098" spans="1:1" hidden="1" x14ac:dyDescent="0.25">
      <c r="A1098" t="s">
        <v>29</v>
      </c>
    </row>
    <row r="1099" spans="1:1" hidden="1" x14ac:dyDescent="0.25">
      <c r="A1099">
        <v>52</v>
      </c>
    </row>
    <row r="1100" spans="1:1" hidden="1" x14ac:dyDescent="0.25"/>
    <row r="1101" spans="1:1" hidden="1" x14ac:dyDescent="0.25">
      <c r="A1101" t="s">
        <v>30</v>
      </c>
    </row>
    <row r="1102" spans="1:1" hidden="1" x14ac:dyDescent="0.25">
      <c r="A1102">
        <v>49</v>
      </c>
    </row>
    <row r="1103" spans="1:1" hidden="1" x14ac:dyDescent="0.25">
      <c r="A1103" t="s">
        <v>1</v>
      </c>
    </row>
    <row r="1104" spans="1:1" hidden="1" x14ac:dyDescent="0.25">
      <c r="A1104" t="s">
        <v>77</v>
      </c>
    </row>
    <row r="1105" spans="1:1" hidden="1" x14ac:dyDescent="0.25">
      <c r="A1105" t="s">
        <v>78</v>
      </c>
    </row>
    <row r="1106" spans="1:1" hidden="1" x14ac:dyDescent="0.25">
      <c r="A1106" t="s">
        <v>25</v>
      </c>
    </row>
    <row r="1107" spans="1:1" hidden="1" x14ac:dyDescent="0.25">
      <c r="A1107" t="s">
        <v>79</v>
      </c>
    </row>
    <row r="1108" spans="1:1" hidden="1" x14ac:dyDescent="0.25">
      <c r="A1108" t="s">
        <v>25</v>
      </c>
    </row>
    <row r="1109" spans="1:1" hidden="1" x14ac:dyDescent="0.25"/>
    <row r="1110" spans="1:1" hidden="1" x14ac:dyDescent="0.25">
      <c r="A1110" t="s">
        <v>31</v>
      </c>
    </row>
    <row r="1111" spans="1:1" hidden="1" x14ac:dyDescent="0.25"/>
    <row r="1112" spans="1:1" hidden="1" x14ac:dyDescent="0.25">
      <c r="A1112" t="s">
        <v>32</v>
      </c>
    </row>
    <row r="1113" spans="1:1" hidden="1" x14ac:dyDescent="0.25">
      <c r="A1113" t="s">
        <v>80</v>
      </c>
    </row>
    <row r="1114" spans="1:1" hidden="1" x14ac:dyDescent="0.25"/>
    <row r="1115" spans="1:1" hidden="1" x14ac:dyDescent="0.25">
      <c r="A1115" t="s">
        <v>29</v>
      </c>
    </row>
    <row r="1116" spans="1:1" hidden="1" x14ac:dyDescent="0.25"/>
    <row r="1117" spans="1:1" hidden="1" x14ac:dyDescent="0.25">
      <c r="A1117" t="s">
        <v>33</v>
      </c>
    </row>
    <row r="1118" spans="1:1" hidden="1" x14ac:dyDescent="0.25">
      <c r="A1118" t="s">
        <v>30</v>
      </c>
    </row>
    <row r="1119" spans="1:1" hidden="1" x14ac:dyDescent="0.25"/>
    <row r="1120" spans="1:1" hidden="1" x14ac:dyDescent="0.25">
      <c r="A1120" t="s">
        <v>33</v>
      </c>
    </row>
    <row r="1121" spans="1:1" hidden="1" x14ac:dyDescent="0.25"/>
    <row r="1122" spans="1:1" hidden="1" x14ac:dyDescent="0.25">
      <c r="A1122" t="s">
        <v>34</v>
      </c>
    </row>
    <row r="1123" spans="1:1" x14ac:dyDescent="0.25">
      <c r="A1123" t="s">
        <v>121</v>
      </c>
    </row>
    <row r="1124" spans="1:1" hidden="1" x14ac:dyDescent="0.25">
      <c r="A1124" t="s">
        <v>11</v>
      </c>
    </row>
    <row r="1125" spans="1:1" x14ac:dyDescent="0.25">
      <c r="A1125" t="s">
        <v>121</v>
      </c>
    </row>
    <row r="1126" spans="1:1" hidden="1" x14ac:dyDescent="0.25">
      <c r="A1126" t="s">
        <v>50</v>
      </c>
    </row>
    <row r="1127" spans="1:1" hidden="1" x14ac:dyDescent="0.25">
      <c r="A1127" t="s">
        <v>82</v>
      </c>
    </row>
    <row r="1128" spans="1:1" hidden="1" x14ac:dyDescent="0.25">
      <c r="A1128">
        <v>0.25</v>
      </c>
    </row>
    <row r="1129" spans="1:1" hidden="1" x14ac:dyDescent="0.25"/>
    <row r="1130" spans="1:1" hidden="1" x14ac:dyDescent="0.25">
      <c r="A1130" t="s">
        <v>36</v>
      </c>
    </row>
    <row r="1131" spans="1:1" hidden="1" x14ac:dyDescent="0.25">
      <c r="A1131">
        <v>3</v>
      </c>
    </row>
    <row r="1132" spans="1:1" hidden="1" x14ac:dyDescent="0.25"/>
    <row r="1133" spans="1:1" x14ac:dyDescent="0.25">
      <c r="A1133" t="s">
        <v>122</v>
      </c>
    </row>
    <row r="1134" spans="1:1" hidden="1" x14ac:dyDescent="0.25">
      <c r="A1134" t="s">
        <v>11</v>
      </c>
    </row>
    <row r="1135" spans="1:1" x14ac:dyDescent="0.25">
      <c r="A1135" t="s">
        <v>122</v>
      </c>
    </row>
    <row r="1136" spans="1:1" hidden="1" x14ac:dyDescent="0.25">
      <c r="A1136" t="s">
        <v>41</v>
      </c>
    </row>
    <row r="1137" spans="1:1" hidden="1" x14ac:dyDescent="0.25">
      <c r="A1137" t="s">
        <v>81</v>
      </c>
    </row>
    <row r="1138" spans="1:1" hidden="1" x14ac:dyDescent="0.25">
      <c r="A1138">
        <v>2</v>
      </c>
    </row>
    <row r="1139" spans="1:1" hidden="1" x14ac:dyDescent="0.25"/>
    <row r="1140" spans="1:1" hidden="1" x14ac:dyDescent="0.25">
      <c r="A1140" t="s">
        <v>36</v>
      </c>
    </row>
    <row r="1141" spans="1:1" hidden="1" x14ac:dyDescent="0.25">
      <c r="A1141">
        <v>8</v>
      </c>
    </row>
    <row r="1142" spans="1:1" hidden="1" x14ac:dyDescent="0.25"/>
    <row r="1143" spans="1:1" x14ac:dyDescent="0.25">
      <c r="A1143" t="s">
        <v>123</v>
      </c>
    </row>
    <row r="1144" spans="1:1" hidden="1" x14ac:dyDescent="0.25">
      <c r="A1144" t="s">
        <v>11</v>
      </c>
    </row>
    <row r="1145" spans="1:1" x14ac:dyDescent="0.25">
      <c r="A1145" t="s">
        <v>123</v>
      </c>
    </row>
    <row r="1146" spans="1:1" hidden="1" x14ac:dyDescent="0.25">
      <c r="A1146" t="s">
        <v>50</v>
      </c>
    </row>
    <row r="1147" spans="1:1" hidden="1" x14ac:dyDescent="0.25">
      <c r="A1147" t="s">
        <v>82</v>
      </c>
    </row>
    <row r="1148" spans="1:1" hidden="1" x14ac:dyDescent="0.25">
      <c r="A1148">
        <v>0.25</v>
      </c>
    </row>
    <row r="1149" spans="1:1" hidden="1" x14ac:dyDescent="0.25"/>
    <row r="1150" spans="1:1" hidden="1" x14ac:dyDescent="0.25">
      <c r="A1150" t="s">
        <v>36</v>
      </c>
    </row>
    <row r="1151" spans="1:1" hidden="1" x14ac:dyDescent="0.25">
      <c r="A1151">
        <v>1</v>
      </c>
    </row>
    <row r="1152" spans="1:1" hidden="1" x14ac:dyDescent="0.25"/>
    <row r="1153" spans="1:1" x14ac:dyDescent="0.25">
      <c r="A1153" t="s">
        <v>124</v>
      </c>
    </row>
    <row r="1154" spans="1:1" hidden="1" x14ac:dyDescent="0.25">
      <c r="A1154" t="s">
        <v>11</v>
      </c>
    </row>
    <row r="1155" spans="1:1" x14ac:dyDescent="0.25">
      <c r="A1155" t="s">
        <v>124</v>
      </c>
    </row>
    <row r="1156" spans="1:1" hidden="1" x14ac:dyDescent="0.25">
      <c r="A1156" t="s">
        <v>50</v>
      </c>
    </row>
    <row r="1157" spans="1:1" hidden="1" x14ac:dyDescent="0.25">
      <c r="A1157" t="s">
        <v>81</v>
      </c>
    </row>
    <row r="1158" spans="1:1" hidden="1" x14ac:dyDescent="0.25">
      <c r="A1158">
        <v>0.4</v>
      </c>
    </row>
    <row r="1159" spans="1:1" hidden="1" x14ac:dyDescent="0.25"/>
    <row r="1160" spans="1:1" hidden="1" x14ac:dyDescent="0.25">
      <c r="A1160" t="s">
        <v>36</v>
      </c>
    </row>
    <row r="1161" spans="1:1" hidden="1" x14ac:dyDescent="0.25">
      <c r="A1161">
        <v>3</v>
      </c>
    </row>
    <row r="1162" spans="1:1" hidden="1" x14ac:dyDescent="0.25"/>
    <row r="1163" spans="1:1" x14ac:dyDescent="0.25">
      <c r="A1163" t="s">
        <v>125</v>
      </c>
    </row>
    <row r="1164" spans="1:1" hidden="1" x14ac:dyDescent="0.25">
      <c r="A1164" t="s">
        <v>11</v>
      </c>
    </row>
    <row r="1165" spans="1:1" x14ac:dyDescent="0.25">
      <c r="A1165" t="s">
        <v>125</v>
      </c>
    </row>
    <row r="1166" spans="1:1" hidden="1" x14ac:dyDescent="0.25">
      <c r="A1166" t="s">
        <v>50</v>
      </c>
    </row>
    <row r="1167" spans="1:1" hidden="1" x14ac:dyDescent="0.25">
      <c r="A1167" t="s">
        <v>82</v>
      </c>
    </row>
    <row r="1168" spans="1:1" hidden="1" x14ac:dyDescent="0.25">
      <c r="A1168">
        <v>0.21</v>
      </c>
    </row>
    <row r="1169" spans="1:1" hidden="1" x14ac:dyDescent="0.25"/>
    <row r="1170" spans="1:1" hidden="1" x14ac:dyDescent="0.25">
      <c r="A1170" t="s">
        <v>36</v>
      </c>
    </row>
    <row r="1171" spans="1:1" hidden="1" x14ac:dyDescent="0.25">
      <c r="A1171">
        <v>3</v>
      </c>
    </row>
    <row r="1172" spans="1:1" hidden="1" x14ac:dyDescent="0.25"/>
    <row r="1173" spans="1:1" x14ac:dyDescent="0.25">
      <c r="A1173" t="s">
        <v>126</v>
      </c>
    </row>
    <row r="1174" spans="1:1" hidden="1" x14ac:dyDescent="0.25">
      <c r="A1174" t="s">
        <v>11</v>
      </c>
    </row>
    <row r="1175" spans="1:1" x14ac:dyDescent="0.25">
      <c r="A1175" t="s">
        <v>126</v>
      </c>
    </row>
    <row r="1176" spans="1:1" hidden="1" x14ac:dyDescent="0.25">
      <c r="A1176" t="s">
        <v>50</v>
      </c>
    </row>
    <row r="1177" spans="1:1" hidden="1" x14ac:dyDescent="0.25">
      <c r="A1177" t="s">
        <v>82</v>
      </c>
    </row>
    <row r="1178" spans="1:1" hidden="1" x14ac:dyDescent="0.25">
      <c r="A1178">
        <v>0.4</v>
      </c>
    </row>
    <row r="1179" spans="1:1" hidden="1" x14ac:dyDescent="0.25"/>
    <row r="1180" spans="1:1" hidden="1" x14ac:dyDescent="0.25">
      <c r="A1180" t="s">
        <v>36</v>
      </c>
    </row>
    <row r="1181" spans="1:1" hidden="1" x14ac:dyDescent="0.25">
      <c r="A1181">
        <v>5</v>
      </c>
    </row>
    <row r="1182" spans="1:1" hidden="1" x14ac:dyDescent="0.25"/>
    <row r="1183" spans="1:1" x14ac:dyDescent="0.25">
      <c r="A1183" t="s">
        <v>127</v>
      </c>
    </row>
    <row r="1184" spans="1:1" hidden="1" x14ac:dyDescent="0.25">
      <c r="A1184" t="s">
        <v>11</v>
      </c>
    </row>
    <row r="1185" spans="1:1" x14ac:dyDescent="0.25">
      <c r="A1185" t="s">
        <v>127</v>
      </c>
    </row>
    <row r="1186" spans="1:1" hidden="1" x14ac:dyDescent="0.25"/>
    <row r="1187" spans="1:1" hidden="1" x14ac:dyDescent="0.25">
      <c r="A1187" t="s">
        <v>36</v>
      </c>
    </row>
    <row r="1188" spans="1:1" hidden="1" x14ac:dyDescent="0.25">
      <c r="A1188">
        <v>6</v>
      </c>
    </row>
    <row r="1189" spans="1:1" hidden="1" x14ac:dyDescent="0.25"/>
    <row r="1190" spans="1:1" x14ac:dyDescent="0.25">
      <c r="A1190" t="s">
        <v>135</v>
      </c>
    </row>
    <row r="1191" spans="1:1" hidden="1" x14ac:dyDescent="0.25">
      <c r="A1191" t="s">
        <v>11</v>
      </c>
    </row>
    <row r="1192" spans="1:1" x14ac:dyDescent="0.25">
      <c r="A1192" t="s">
        <v>135</v>
      </c>
    </row>
    <row r="1193" spans="1:1" hidden="1" x14ac:dyDescent="0.25">
      <c r="A1193" t="s">
        <v>50</v>
      </c>
    </row>
    <row r="1194" spans="1:1" hidden="1" x14ac:dyDescent="0.25">
      <c r="A1194" t="s">
        <v>81</v>
      </c>
    </row>
    <row r="1195" spans="1:1" hidden="1" x14ac:dyDescent="0.25">
      <c r="A1195">
        <v>0.5</v>
      </c>
    </row>
    <row r="1196" spans="1:1" hidden="1" x14ac:dyDescent="0.25"/>
    <row r="1197" spans="1:1" hidden="1" x14ac:dyDescent="0.25">
      <c r="A1197" t="s">
        <v>36</v>
      </c>
    </row>
    <row r="1198" spans="1:1" hidden="1" x14ac:dyDescent="0.25">
      <c r="A1198">
        <v>3</v>
      </c>
    </row>
    <row r="1199" spans="1:1" hidden="1" x14ac:dyDescent="0.25"/>
    <row r="1200" spans="1:1" x14ac:dyDescent="0.25">
      <c r="A1200" t="s">
        <v>136</v>
      </c>
    </row>
    <row r="1201" spans="1:1" hidden="1" x14ac:dyDescent="0.25">
      <c r="A1201" t="s">
        <v>11</v>
      </c>
    </row>
    <row r="1202" spans="1:1" x14ac:dyDescent="0.25">
      <c r="A1202" t="s">
        <v>136</v>
      </c>
    </row>
    <row r="1203" spans="1:1" hidden="1" x14ac:dyDescent="0.25"/>
    <row r="1204" spans="1:1" hidden="1" x14ac:dyDescent="0.25">
      <c r="A1204" t="s">
        <v>36</v>
      </c>
    </row>
    <row r="1205" spans="1:1" hidden="1" x14ac:dyDescent="0.25">
      <c r="A1205">
        <v>2</v>
      </c>
    </row>
    <row r="1206" spans="1:1" hidden="1" x14ac:dyDescent="0.25"/>
    <row r="1207" spans="1:1" x14ac:dyDescent="0.25">
      <c r="A1207" t="s">
        <v>137</v>
      </c>
    </row>
    <row r="1208" spans="1:1" hidden="1" x14ac:dyDescent="0.25">
      <c r="A1208" t="s">
        <v>11</v>
      </c>
    </row>
    <row r="1209" spans="1:1" x14ac:dyDescent="0.25">
      <c r="A1209" t="s">
        <v>137</v>
      </c>
    </row>
    <row r="1210" spans="1:1" hidden="1" x14ac:dyDescent="0.25"/>
    <row r="1211" spans="1:1" hidden="1" x14ac:dyDescent="0.25">
      <c r="A1211" t="s">
        <v>36</v>
      </c>
    </row>
    <row r="1212" spans="1:1" hidden="1" x14ac:dyDescent="0.25">
      <c r="A1212">
        <v>2</v>
      </c>
    </row>
    <row r="1213" spans="1:1" hidden="1" x14ac:dyDescent="0.25"/>
    <row r="1214" spans="1:1" x14ac:dyDescent="0.25">
      <c r="A1214" t="s">
        <v>138</v>
      </c>
    </row>
    <row r="1215" spans="1:1" hidden="1" x14ac:dyDescent="0.25">
      <c r="A1215" t="s">
        <v>11</v>
      </c>
    </row>
    <row r="1216" spans="1:1" x14ac:dyDescent="0.25">
      <c r="A1216" t="s">
        <v>138</v>
      </c>
    </row>
    <row r="1217" spans="1:1" hidden="1" x14ac:dyDescent="0.25"/>
    <row r="1218" spans="1:1" hidden="1" x14ac:dyDescent="0.25">
      <c r="A1218" t="s">
        <v>36</v>
      </c>
    </row>
    <row r="1219" spans="1:1" hidden="1" x14ac:dyDescent="0.25">
      <c r="A1219">
        <v>3</v>
      </c>
    </row>
    <row r="1220" spans="1:1" hidden="1" x14ac:dyDescent="0.25"/>
    <row r="1221" spans="1:1" x14ac:dyDescent="0.25">
      <c r="A1221" t="s">
        <v>139</v>
      </c>
    </row>
    <row r="1222" spans="1:1" hidden="1" x14ac:dyDescent="0.25">
      <c r="A1222" t="s">
        <v>11</v>
      </c>
    </row>
    <row r="1223" spans="1:1" x14ac:dyDescent="0.25">
      <c r="A1223" t="s">
        <v>139</v>
      </c>
    </row>
    <row r="1224" spans="1:1" hidden="1" x14ac:dyDescent="0.25">
      <c r="A1224" t="s">
        <v>50</v>
      </c>
    </row>
    <row r="1225" spans="1:1" hidden="1" x14ac:dyDescent="0.25">
      <c r="A1225" t="s">
        <v>81</v>
      </c>
    </row>
    <row r="1226" spans="1:1" hidden="1" x14ac:dyDescent="0.25">
      <c r="A1226">
        <v>0.5</v>
      </c>
    </row>
    <row r="1227" spans="1:1" hidden="1" x14ac:dyDescent="0.25"/>
    <row r="1228" spans="1:1" hidden="1" x14ac:dyDescent="0.25">
      <c r="A1228" t="s">
        <v>36</v>
      </c>
    </row>
    <row r="1229" spans="1:1" hidden="1" x14ac:dyDescent="0.25">
      <c r="A1229">
        <v>3</v>
      </c>
    </row>
    <row r="1230" spans="1:1" hidden="1" x14ac:dyDescent="0.25"/>
    <row r="1231" spans="1:1" x14ac:dyDescent="0.25">
      <c r="A1231" t="s">
        <v>140</v>
      </c>
    </row>
    <row r="1232" spans="1:1" hidden="1" x14ac:dyDescent="0.25">
      <c r="A1232" t="s">
        <v>11</v>
      </c>
    </row>
    <row r="1233" spans="1:1" x14ac:dyDescent="0.25">
      <c r="A1233" t="s">
        <v>140</v>
      </c>
    </row>
    <row r="1234" spans="1:1" hidden="1" x14ac:dyDescent="0.25">
      <c r="A1234" t="s">
        <v>50</v>
      </c>
    </row>
    <row r="1235" spans="1:1" hidden="1" x14ac:dyDescent="0.25">
      <c r="A1235" t="s">
        <v>82</v>
      </c>
    </row>
    <row r="1236" spans="1:1" hidden="1" x14ac:dyDescent="0.25">
      <c r="A1236">
        <v>0.25</v>
      </c>
    </row>
    <row r="1237" spans="1:1" hidden="1" x14ac:dyDescent="0.25"/>
    <row r="1238" spans="1:1" hidden="1" x14ac:dyDescent="0.25">
      <c r="A1238" t="s">
        <v>36</v>
      </c>
    </row>
    <row r="1239" spans="1:1" hidden="1" x14ac:dyDescent="0.25">
      <c r="A1239">
        <v>1</v>
      </c>
    </row>
    <row r="1240" spans="1:1" hidden="1" x14ac:dyDescent="0.25"/>
    <row r="1241" spans="1:1" x14ac:dyDescent="0.25">
      <c r="A1241" t="s">
        <v>141</v>
      </c>
    </row>
    <row r="1242" spans="1:1" hidden="1" x14ac:dyDescent="0.25">
      <c r="A1242" t="s">
        <v>11</v>
      </c>
    </row>
    <row r="1243" spans="1:1" x14ac:dyDescent="0.25">
      <c r="A1243" t="s">
        <v>141</v>
      </c>
    </row>
    <row r="1244" spans="1:1" hidden="1" x14ac:dyDescent="0.25">
      <c r="A1244" t="s">
        <v>50</v>
      </c>
    </row>
    <row r="1245" spans="1:1" hidden="1" x14ac:dyDescent="0.25">
      <c r="A1245" t="s">
        <v>82</v>
      </c>
    </row>
    <row r="1246" spans="1:1" hidden="1" x14ac:dyDescent="0.25">
      <c r="A1246">
        <v>0.3</v>
      </c>
    </row>
    <row r="1247" spans="1:1" hidden="1" x14ac:dyDescent="0.25"/>
    <row r="1248" spans="1:1" hidden="1" x14ac:dyDescent="0.25">
      <c r="A1248" t="s">
        <v>36</v>
      </c>
    </row>
    <row r="1249" spans="1:1" hidden="1" x14ac:dyDescent="0.25">
      <c r="A1249">
        <v>15</v>
      </c>
    </row>
    <row r="1250" spans="1:1" hidden="1" x14ac:dyDescent="0.25"/>
    <row r="1251" spans="1:1" hidden="1" x14ac:dyDescent="0.25">
      <c r="A1251" t="s">
        <v>11</v>
      </c>
    </row>
    <row r="1252" spans="1:1" x14ac:dyDescent="0.25">
      <c r="A1252" t="s">
        <v>142</v>
      </c>
    </row>
    <row r="1253" spans="1:1" hidden="1" x14ac:dyDescent="0.25">
      <c r="A1253" t="s">
        <v>41</v>
      </c>
    </row>
    <row r="1254" spans="1:1" hidden="1" x14ac:dyDescent="0.25">
      <c r="A1254">
        <v>1000</v>
      </c>
    </row>
    <row r="1255" spans="1:1" hidden="1" x14ac:dyDescent="0.25">
      <c r="A1255" t="s">
        <v>50</v>
      </c>
    </row>
    <row r="1256" spans="1:1" hidden="1" x14ac:dyDescent="0.25">
      <c r="A1256">
        <v>0.8</v>
      </c>
    </row>
    <row r="1257" spans="1:1" hidden="1" x14ac:dyDescent="0.25"/>
    <row r="1258" spans="1:1" hidden="1" x14ac:dyDescent="0.25">
      <c r="A1258" t="s">
        <v>36</v>
      </c>
    </row>
    <row r="1259" spans="1:1" hidden="1" x14ac:dyDescent="0.25">
      <c r="A1259">
        <v>4</v>
      </c>
    </row>
    <row r="1260" spans="1:1" hidden="1" x14ac:dyDescent="0.25"/>
    <row r="1261" spans="1:1" hidden="1" x14ac:dyDescent="0.25">
      <c r="A1261" t="s">
        <v>11</v>
      </c>
    </row>
    <row r="1262" spans="1:1" x14ac:dyDescent="0.25">
      <c r="A1262" t="s">
        <v>143</v>
      </c>
    </row>
    <row r="1263" spans="1:1" hidden="1" x14ac:dyDescent="0.25">
      <c r="A1263" t="s">
        <v>41</v>
      </c>
    </row>
    <row r="1264" spans="1:1" hidden="1" x14ac:dyDescent="0.25">
      <c r="A1264">
        <v>0.439</v>
      </c>
    </row>
    <row r="1265" spans="1:1" hidden="1" x14ac:dyDescent="0.25">
      <c r="A1265" t="s">
        <v>111</v>
      </c>
    </row>
    <row r="1266" spans="1:1" hidden="1" x14ac:dyDescent="0.25">
      <c r="A1266" t="s">
        <v>164</v>
      </c>
    </row>
    <row r="1267" spans="1:1" hidden="1" x14ac:dyDescent="0.25"/>
    <row r="1268" spans="1:1" hidden="1" x14ac:dyDescent="0.25">
      <c r="A1268" t="s">
        <v>36</v>
      </c>
    </row>
    <row r="1269" spans="1:1" hidden="1" x14ac:dyDescent="0.25">
      <c r="A1269">
        <v>4</v>
      </c>
    </row>
    <row r="1270" spans="1:1" hidden="1" x14ac:dyDescent="0.25"/>
    <row r="1271" spans="1:1" hidden="1" x14ac:dyDescent="0.25">
      <c r="A1271" t="s">
        <v>11</v>
      </c>
    </row>
    <row r="1272" spans="1:1" x14ac:dyDescent="0.25">
      <c r="A1272" t="s">
        <v>144</v>
      </c>
    </row>
    <row r="1273" spans="1:1" hidden="1" x14ac:dyDescent="0.25">
      <c r="A1273" t="s">
        <v>50</v>
      </c>
    </row>
    <row r="1274" spans="1:1" hidden="1" x14ac:dyDescent="0.25">
      <c r="A1274">
        <v>0.18</v>
      </c>
    </row>
    <row r="1275" spans="1:1" hidden="1" x14ac:dyDescent="0.25"/>
    <row r="1276" spans="1:1" hidden="1" x14ac:dyDescent="0.25">
      <c r="A1276" t="s">
        <v>36</v>
      </c>
    </row>
    <row r="1277" spans="1:1" hidden="1" x14ac:dyDescent="0.25">
      <c r="A1277">
        <v>3</v>
      </c>
    </row>
    <row r="1278" spans="1:1" hidden="1" x14ac:dyDescent="0.25"/>
    <row r="1279" spans="1:1" hidden="1" x14ac:dyDescent="0.25">
      <c r="A1279" t="s">
        <v>11</v>
      </c>
    </row>
    <row r="1280" spans="1:1" x14ac:dyDescent="0.25">
      <c r="A1280" t="s">
        <v>145</v>
      </c>
    </row>
    <row r="1281" spans="1:1" hidden="1" x14ac:dyDescent="0.25">
      <c r="A1281" t="s">
        <v>50</v>
      </c>
    </row>
    <row r="1282" spans="1:1" hidden="1" x14ac:dyDescent="0.25">
      <c r="A1282">
        <v>0.24</v>
      </c>
    </row>
    <row r="1283" spans="1:1" hidden="1" x14ac:dyDescent="0.25"/>
    <row r="1284" spans="1:1" hidden="1" x14ac:dyDescent="0.25">
      <c r="A1284" t="s">
        <v>36</v>
      </c>
    </row>
    <row r="1285" spans="1:1" hidden="1" x14ac:dyDescent="0.25">
      <c r="A1285">
        <v>6</v>
      </c>
    </row>
    <row r="1286" spans="1:1" hidden="1" x14ac:dyDescent="0.25"/>
    <row r="1287" spans="1:1" hidden="1" x14ac:dyDescent="0.25">
      <c r="A1287" t="s">
        <v>11</v>
      </c>
    </row>
    <row r="1288" spans="1:1" x14ac:dyDescent="0.25">
      <c r="A1288" t="s">
        <v>146</v>
      </c>
    </row>
    <row r="1289" spans="1:1" hidden="1" x14ac:dyDescent="0.25">
      <c r="A1289" t="s">
        <v>50</v>
      </c>
    </row>
    <row r="1290" spans="1:1" hidden="1" x14ac:dyDescent="0.25">
      <c r="A1290">
        <v>0.2</v>
      </c>
    </row>
    <row r="1291" spans="1:1" hidden="1" x14ac:dyDescent="0.25"/>
    <row r="1292" spans="1:1" hidden="1" x14ac:dyDescent="0.25">
      <c r="A1292" t="s">
        <v>36</v>
      </c>
    </row>
    <row r="1293" spans="1:1" hidden="1" x14ac:dyDescent="0.25">
      <c r="A1293">
        <v>4</v>
      </c>
    </row>
    <row r="1294" spans="1:1" hidden="1" x14ac:dyDescent="0.25"/>
    <row r="1295" spans="1:1" hidden="1" x14ac:dyDescent="0.25">
      <c r="A1295" t="s">
        <v>11</v>
      </c>
    </row>
    <row r="1296" spans="1:1" x14ac:dyDescent="0.25">
      <c r="A1296" t="s">
        <v>147</v>
      </c>
    </row>
    <row r="1297" spans="1:1" hidden="1" x14ac:dyDescent="0.25">
      <c r="A1297" t="s">
        <v>50</v>
      </c>
    </row>
    <row r="1298" spans="1:1" hidden="1" x14ac:dyDescent="0.25">
      <c r="A1298">
        <v>0.25</v>
      </c>
    </row>
    <row r="1299" spans="1:1" hidden="1" x14ac:dyDescent="0.25"/>
    <row r="1300" spans="1:1" hidden="1" x14ac:dyDescent="0.25">
      <c r="A1300" t="s">
        <v>36</v>
      </c>
    </row>
    <row r="1301" spans="1:1" hidden="1" x14ac:dyDescent="0.25">
      <c r="A1301">
        <v>6</v>
      </c>
    </row>
    <row r="1302" spans="1:1" hidden="1" x14ac:dyDescent="0.25"/>
    <row r="1303" spans="1:1" hidden="1" x14ac:dyDescent="0.25">
      <c r="A1303" t="s">
        <v>11</v>
      </c>
    </row>
    <row r="1304" spans="1:1" x14ac:dyDescent="0.25">
      <c r="A1304" t="s">
        <v>148</v>
      </c>
    </row>
    <row r="1305" spans="1:1" hidden="1" x14ac:dyDescent="0.25"/>
    <row r="1306" spans="1:1" hidden="1" x14ac:dyDescent="0.25">
      <c r="A1306" t="s">
        <v>36</v>
      </c>
    </row>
    <row r="1307" spans="1:1" hidden="1" x14ac:dyDescent="0.25">
      <c r="A1307">
        <v>5</v>
      </c>
    </row>
    <row r="1308" spans="1:1" hidden="1" x14ac:dyDescent="0.25"/>
    <row r="1309" spans="1:1" hidden="1" x14ac:dyDescent="0.25">
      <c r="A1309" t="s">
        <v>11</v>
      </c>
    </row>
    <row r="1310" spans="1:1" x14ac:dyDescent="0.25">
      <c r="A1310" t="s">
        <v>149</v>
      </c>
    </row>
    <row r="1311" spans="1:1" hidden="1" x14ac:dyDescent="0.25">
      <c r="A1311" t="s">
        <v>41</v>
      </c>
    </row>
    <row r="1312" spans="1:1" hidden="1" x14ac:dyDescent="0.25">
      <c r="A1312">
        <v>0.45</v>
      </c>
    </row>
    <row r="1313" spans="1:1" hidden="1" x14ac:dyDescent="0.25">
      <c r="A1313" t="s">
        <v>111</v>
      </c>
    </row>
    <row r="1314" spans="1:1" hidden="1" x14ac:dyDescent="0.25">
      <c r="A1314" t="s">
        <v>164</v>
      </c>
    </row>
    <row r="1315" spans="1:1" hidden="1" x14ac:dyDescent="0.25"/>
    <row r="1316" spans="1:1" hidden="1" x14ac:dyDescent="0.25">
      <c r="A1316" t="s">
        <v>36</v>
      </c>
    </row>
    <row r="1317" spans="1:1" hidden="1" x14ac:dyDescent="0.25">
      <c r="A1317">
        <v>4</v>
      </c>
    </row>
    <row r="1318" spans="1:1" hidden="1" x14ac:dyDescent="0.25"/>
    <row r="1319" spans="1:1" hidden="1" x14ac:dyDescent="0.25">
      <c r="A1319" t="s">
        <v>11</v>
      </c>
    </row>
    <row r="1320" spans="1:1" x14ac:dyDescent="0.25">
      <c r="A1320" t="s">
        <v>150</v>
      </c>
    </row>
    <row r="1321" spans="1:1" hidden="1" x14ac:dyDescent="0.25">
      <c r="A1321" t="s">
        <v>50</v>
      </c>
    </row>
    <row r="1322" spans="1:1" hidden="1" x14ac:dyDescent="0.25">
      <c r="A1322">
        <v>0.2</v>
      </c>
    </row>
    <row r="1323" spans="1:1" hidden="1" x14ac:dyDescent="0.25"/>
    <row r="1324" spans="1:1" hidden="1" x14ac:dyDescent="0.25">
      <c r="A1324" t="s">
        <v>36</v>
      </c>
    </row>
    <row r="1325" spans="1:1" hidden="1" x14ac:dyDescent="0.25">
      <c r="A1325">
        <v>4</v>
      </c>
    </row>
    <row r="1326" spans="1:1" hidden="1" x14ac:dyDescent="0.25"/>
    <row r="1327" spans="1:1" hidden="1" x14ac:dyDescent="0.25">
      <c r="A1327" t="s">
        <v>11</v>
      </c>
    </row>
    <row r="1328" spans="1:1" x14ac:dyDescent="0.25">
      <c r="A1328" t="s">
        <v>151</v>
      </c>
    </row>
    <row r="1329" spans="1:1" hidden="1" x14ac:dyDescent="0.25">
      <c r="A1329" t="s">
        <v>41</v>
      </c>
    </row>
    <row r="1330" spans="1:1" hidden="1" x14ac:dyDescent="0.25">
      <c r="A1330">
        <v>0.54320000000000002</v>
      </c>
    </row>
    <row r="1331" spans="1:1" hidden="1" x14ac:dyDescent="0.25"/>
    <row r="1332" spans="1:1" hidden="1" x14ac:dyDescent="0.25">
      <c r="A1332" t="s">
        <v>36</v>
      </c>
    </row>
    <row r="1333" spans="1:1" hidden="1" x14ac:dyDescent="0.25">
      <c r="A1333">
        <v>8</v>
      </c>
    </row>
    <row r="1334" spans="1:1" hidden="1" x14ac:dyDescent="0.25"/>
    <row r="1335" spans="1:1" hidden="1" x14ac:dyDescent="0.25">
      <c r="A1335" t="s">
        <v>11</v>
      </c>
    </row>
    <row r="1336" spans="1:1" x14ac:dyDescent="0.25">
      <c r="A1336" t="s">
        <v>152</v>
      </c>
    </row>
    <row r="1337" spans="1:1" hidden="1" x14ac:dyDescent="0.25"/>
    <row r="1338" spans="1:1" hidden="1" x14ac:dyDescent="0.25">
      <c r="A1338" t="s">
        <v>36</v>
      </c>
    </row>
    <row r="1339" spans="1:1" hidden="1" x14ac:dyDescent="0.25">
      <c r="A1339">
        <v>3</v>
      </c>
    </row>
    <row r="1340" spans="1:1" hidden="1" x14ac:dyDescent="0.25"/>
    <row r="1341" spans="1:1" hidden="1" x14ac:dyDescent="0.25">
      <c r="A1341" t="s">
        <v>11</v>
      </c>
    </row>
    <row r="1342" spans="1:1" x14ac:dyDescent="0.25">
      <c r="A1342" t="s">
        <v>153</v>
      </c>
    </row>
    <row r="1343" spans="1:1" hidden="1" x14ac:dyDescent="0.25">
      <c r="A1343" t="s">
        <v>50</v>
      </c>
    </row>
    <row r="1344" spans="1:1" hidden="1" x14ac:dyDescent="0.25">
      <c r="A1344">
        <v>0.19</v>
      </c>
    </row>
    <row r="1345" spans="1:1" hidden="1" x14ac:dyDescent="0.25"/>
    <row r="1346" spans="1:1" hidden="1" x14ac:dyDescent="0.25">
      <c r="A1346" t="s">
        <v>36</v>
      </c>
    </row>
    <row r="1347" spans="1:1" hidden="1" x14ac:dyDescent="0.25">
      <c r="A1347">
        <v>7</v>
      </c>
    </row>
    <row r="1348" spans="1:1" hidden="1" x14ac:dyDescent="0.25"/>
    <row r="1349" spans="1:1" hidden="1" x14ac:dyDescent="0.25">
      <c r="A1349" t="s">
        <v>11</v>
      </c>
    </row>
    <row r="1350" spans="1:1" x14ac:dyDescent="0.25">
      <c r="A1350" t="s">
        <v>154</v>
      </c>
    </row>
    <row r="1351" spans="1:1" hidden="1" x14ac:dyDescent="0.25">
      <c r="A1351" t="s">
        <v>50</v>
      </c>
    </row>
    <row r="1352" spans="1:1" hidden="1" x14ac:dyDescent="0.25">
      <c r="A1352">
        <v>0.23</v>
      </c>
    </row>
    <row r="1353" spans="1:1" hidden="1" x14ac:dyDescent="0.25"/>
    <row r="1354" spans="1:1" hidden="1" x14ac:dyDescent="0.25">
      <c r="A1354" t="s">
        <v>36</v>
      </c>
    </row>
    <row r="1355" spans="1:1" hidden="1" x14ac:dyDescent="0.25">
      <c r="A1355">
        <v>4</v>
      </c>
    </row>
    <row r="1356" spans="1:1" hidden="1" x14ac:dyDescent="0.25"/>
    <row r="1357" spans="1:1" hidden="1" x14ac:dyDescent="0.25">
      <c r="A1357" t="s">
        <v>11</v>
      </c>
    </row>
    <row r="1358" spans="1:1" x14ac:dyDescent="0.25">
      <c r="A1358" t="s">
        <v>155</v>
      </c>
    </row>
    <row r="1359" spans="1:1" hidden="1" x14ac:dyDescent="0.25">
      <c r="A1359" t="s">
        <v>50</v>
      </c>
    </row>
    <row r="1360" spans="1:1" hidden="1" x14ac:dyDescent="0.25">
      <c r="A1360">
        <v>0.25</v>
      </c>
    </row>
    <row r="1361" spans="1:1" hidden="1" x14ac:dyDescent="0.25"/>
    <row r="1362" spans="1:1" hidden="1" x14ac:dyDescent="0.25">
      <c r="A1362" t="s">
        <v>36</v>
      </c>
    </row>
    <row r="1363" spans="1:1" hidden="1" x14ac:dyDescent="0.25">
      <c r="A1363">
        <v>2</v>
      </c>
    </row>
    <row r="1364" spans="1:1" hidden="1" x14ac:dyDescent="0.25"/>
    <row r="1365" spans="1:1" hidden="1" x14ac:dyDescent="0.25">
      <c r="A1365" t="s">
        <v>11</v>
      </c>
    </row>
    <row r="1366" spans="1:1" x14ac:dyDescent="0.25">
      <c r="A1366" t="s">
        <v>156</v>
      </c>
    </row>
    <row r="1367" spans="1:1" hidden="1" x14ac:dyDescent="0.25">
      <c r="A1367" t="s">
        <v>157</v>
      </c>
    </row>
    <row r="1368" spans="1:1" hidden="1" x14ac:dyDescent="0.25">
      <c r="A1368">
        <v>0.2</v>
      </c>
    </row>
    <row r="1369" spans="1:1" hidden="1" x14ac:dyDescent="0.25"/>
    <row r="1370" spans="1:1" hidden="1" x14ac:dyDescent="0.25">
      <c r="A1370" t="s">
        <v>36</v>
      </c>
    </row>
    <row r="1371" spans="1:1" hidden="1" x14ac:dyDescent="0.25">
      <c r="A1371">
        <v>0</v>
      </c>
    </row>
    <row r="1372" spans="1:1" hidden="1" x14ac:dyDescent="0.25"/>
    <row r="1373" spans="1:1" hidden="1" x14ac:dyDescent="0.25">
      <c r="A1373" t="s">
        <v>11</v>
      </c>
    </row>
    <row r="1374" spans="1:1" x14ac:dyDescent="0.25">
      <c r="A1374" t="s">
        <v>158</v>
      </c>
    </row>
    <row r="1375" spans="1:1" hidden="1" x14ac:dyDescent="0.25"/>
    <row r="1376" spans="1:1" hidden="1" x14ac:dyDescent="0.25">
      <c r="A1376" t="s">
        <v>36</v>
      </c>
    </row>
    <row r="1377" spans="1:1" hidden="1" x14ac:dyDescent="0.25">
      <c r="A1377">
        <v>2</v>
      </c>
    </row>
    <row r="1378" spans="1:1" hidden="1" x14ac:dyDescent="0.25"/>
    <row r="1379" spans="1:1" hidden="1" x14ac:dyDescent="0.25">
      <c r="A1379" t="s">
        <v>11</v>
      </c>
    </row>
    <row r="1380" spans="1:1" x14ac:dyDescent="0.25">
      <c r="A1380" t="s">
        <v>159</v>
      </c>
    </row>
    <row r="1381" spans="1:1" hidden="1" x14ac:dyDescent="0.25"/>
    <row r="1382" spans="1:1" hidden="1" x14ac:dyDescent="0.25">
      <c r="A1382" t="s">
        <v>36</v>
      </c>
    </row>
    <row r="1383" spans="1:1" hidden="1" x14ac:dyDescent="0.25">
      <c r="A1383">
        <v>5</v>
      </c>
    </row>
    <row r="1384" spans="1:1" hidden="1" x14ac:dyDescent="0.25"/>
    <row r="1385" spans="1:1" hidden="1" x14ac:dyDescent="0.25">
      <c r="A1385" t="s">
        <v>11</v>
      </c>
    </row>
    <row r="1386" spans="1:1" x14ac:dyDescent="0.25">
      <c r="A1386" t="s">
        <v>160</v>
      </c>
    </row>
    <row r="1387" spans="1:1" hidden="1" x14ac:dyDescent="0.25"/>
    <row r="1388" spans="1:1" hidden="1" x14ac:dyDescent="0.25">
      <c r="A1388" t="s">
        <v>36</v>
      </c>
    </row>
    <row r="1389" spans="1:1" hidden="1" x14ac:dyDescent="0.25">
      <c r="A1389">
        <v>1</v>
      </c>
    </row>
    <row r="1390" spans="1:1" hidden="1" x14ac:dyDescent="0.25"/>
    <row r="1391" spans="1:1" hidden="1" x14ac:dyDescent="0.25">
      <c r="A1391" t="s">
        <v>11</v>
      </c>
    </row>
    <row r="1392" spans="1:1" x14ac:dyDescent="0.25">
      <c r="A1392" t="s">
        <v>161</v>
      </c>
    </row>
    <row r="1393" spans="1:1" hidden="1" x14ac:dyDescent="0.25">
      <c r="A1393" t="s">
        <v>41</v>
      </c>
    </row>
    <row r="1394" spans="1:1" hidden="1" x14ac:dyDescent="0.25">
      <c r="A1394">
        <v>0.35</v>
      </c>
    </row>
    <row r="1395" spans="1:1" hidden="1" x14ac:dyDescent="0.25">
      <c r="A1395" t="s">
        <v>86</v>
      </c>
    </row>
    <row r="1396" spans="1:1" hidden="1" x14ac:dyDescent="0.25">
      <c r="A1396">
        <v>0.25</v>
      </c>
    </row>
    <row r="1397" spans="1:1" hidden="1" x14ac:dyDescent="0.25"/>
    <row r="1398" spans="1:1" hidden="1" x14ac:dyDescent="0.25">
      <c r="A1398" t="s">
        <v>36</v>
      </c>
    </row>
    <row r="1399" spans="1:1" hidden="1" x14ac:dyDescent="0.25">
      <c r="A1399">
        <v>2</v>
      </c>
    </row>
    <row r="1400" spans="1:1" hidden="1" x14ac:dyDescent="0.25"/>
    <row r="1401" spans="1:1" hidden="1" x14ac:dyDescent="0.25">
      <c r="A1401" t="s">
        <v>11</v>
      </c>
    </row>
    <row r="1402" spans="1:1" x14ac:dyDescent="0.25">
      <c r="A1402" t="s">
        <v>162</v>
      </c>
    </row>
    <row r="1403" spans="1:1" hidden="1" x14ac:dyDescent="0.25">
      <c r="A1403" t="s">
        <v>157</v>
      </c>
    </row>
    <row r="1404" spans="1:1" hidden="1" x14ac:dyDescent="0.25">
      <c r="A1404">
        <v>0.2</v>
      </c>
    </row>
    <row r="1405" spans="1:1" hidden="1" x14ac:dyDescent="0.25">
      <c r="A1405" t="s">
        <v>50</v>
      </c>
    </row>
    <row r="1406" spans="1:1" hidden="1" x14ac:dyDescent="0.25">
      <c r="A1406">
        <v>0.18390000000000001</v>
      </c>
    </row>
    <row r="1407" spans="1:1" hidden="1" x14ac:dyDescent="0.25"/>
    <row r="1408" spans="1:1" hidden="1" x14ac:dyDescent="0.25">
      <c r="A1408" t="s">
        <v>36</v>
      </c>
    </row>
    <row r="1409" spans="1:1" hidden="1" x14ac:dyDescent="0.25">
      <c r="A1409">
        <v>5</v>
      </c>
    </row>
    <row r="1410" spans="1:1" hidden="1" x14ac:dyDescent="0.25"/>
    <row r="1411" spans="1:1" hidden="1" x14ac:dyDescent="0.25">
      <c r="A1411" t="s">
        <v>11</v>
      </c>
    </row>
    <row r="1412" spans="1:1" x14ac:dyDescent="0.25">
      <c r="A1412" t="s">
        <v>163</v>
      </c>
    </row>
    <row r="1413" spans="1:1" hidden="1" x14ac:dyDescent="0.25">
      <c r="A1413" t="s">
        <v>50</v>
      </c>
    </row>
    <row r="1414" spans="1:1" hidden="1" x14ac:dyDescent="0.25">
      <c r="A1414">
        <v>0.3</v>
      </c>
    </row>
    <row r="1415" spans="1:1" hidden="1" x14ac:dyDescent="0.25"/>
    <row r="1416" spans="1:1" hidden="1" x14ac:dyDescent="0.25">
      <c r="A1416" t="s">
        <v>36</v>
      </c>
    </row>
    <row r="1417" spans="1:1" hidden="1" x14ac:dyDescent="0.25">
      <c r="A1417">
        <v>1</v>
      </c>
    </row>
    <row r="1418" spans="1:1" hidden="1" x14ac:dyDescent="0.25"/>
    <row r="1419" spans="1:1" hidden="1" x14ac:dyDescent="0.25">
      <c r="A1419" t="s">
        <v>11</v>
      </c>
    </row>
    <row r="1420" spans="1:1" hidden="1" x14ac:dyDescent="0.25">
      <c r="A1420" t="s">
        <v>0</v>
      </c>
    </row>
    <row r="1421" spans="1:1" hidden="1" x14ac:dyDescent="0.25">
      <c r="A1421" t="s">
        <v>62</v>
      </c>
    </row>
    <row r="1422" spans="1:1" hidden="1" x14ac:dyDescent="0.25">
      <c r="A1422" t="s">
        <v>1</v>
      </c>
    </row>
    <row r="1423" spans="1:1" hidden="1" x14ac:dyDescent="0.25">
      <c r="A1423" t="s">
        <v>63</v>
      </c>
    </row>
    <row r="1424" spans="1:1" hidden="1" x14ac:dyDescent="0.25">
      <c r="A1424" t="s">
        <v>2</v>
      </c>
    </row>
    <row r="1425" spans="1:1" hidden="1" x14ac:dyDescent="0.25">
      <c r="A1425" t="s">
        <v>3</v>
      </c>
    </row>
    <row r="1426" spans="1:1" hidden="1" x14ac:dyDescent="0.25">
      <c r="A1426" t="s">
        <v>4</v>
      </c>
    </row>
    <row r="1427" spans="1:1" hidden="1" x14ac:dyDescent="0.25">
      <c r="A1427" t="s">
        <v>5</v>
      </c>
    </row>
    <row r="1428" spans="1:1" hidden="1" x14ac:dyDescent="0.25">
      <c r="A1428" t="s">
        <v>6</v>
      </c>
    </row>
    <row r="1429" spans="1:1" hidden="1" x14ac:dyDescent="0.25"/>
    <row r="1430" spans="1:1" hidden="1" x14ac:dyDescent="0.25">
      <c r="A1430" t="s">
        <v>7</v>
      </c>
    </row>
    <row r="1431" spans="1:1" hidden="1" x14ac:dyDescent="0.25">
      <c r="A1431" t="s">
        <v>64</v>
      </c>
    </row>
    <row r="1432" spans="1:1" hidden="1" x14ac:dyDescent="0.25"/>
    <row r="1433" spans="1:1" hidden="1" x14ac:dyDescent="0.25"/>
    <row r="1434" spans="1:1" hidden="1" x14ac:dyDescent="0.25"/>
    <row r="1435" spans="1:1" hidden="1" x14ac:dyDescent="0.25">
      <c r="A1435" t="s">
        <v>8</v>
      </c>
    </row>
    <row r="1436" spans="1:1" hidden="1" x14ac:dyDescent="0.25">
      <c r="A1436" t="s">
        <v>9</v>
      </c>
    </row>
    <row r="1437" spans="1:1" hidden="1" x14ac:dyDescent="0.25"/>
    <row r="1438" spans="1:1" hidden="1" x14ac:dyDescent="0.25">
      <c r="A1438" t="s">
        <v>10</v>
      </c>
    </row>
    <row r="1439" spans="1:1" hidden="1" x14ac:dyDescent="0.25">
      <c r="A1439" t="s">
        <v>11</v>
      </c>
    </row>
    <row r="1440" spans="1:1" hidden="1" x14ac:dyDescent="0.25">
      <c r="A1440" t="s">
        <v>12</v>
      </c>
    </row>
    <row r="1441" spans="1:1" hidden="1" x14ac:dyDescent="0.25"/>
    <row r="1442" spans="1:1" hidden="1" x14ac:dyDescent="0.25">
      <c r="A1442" t="s">
        <v>13</v>
      </c>
    </row>
    <row r="1443" spans="1:1" hidden="1" x14ac:dyDescent="0.25">
      <c r="A1443" t="s">
        <v>14</v>
      </c>
    </row>
    <row r="1444" spans="1:1" hidden="1" x14ac:dyDescent="0.25">
      <c r="A1444" t="s">
        <v>15</v>
      </c>
    </row>
    <row r="1445" spans="1:1" hidden="1" x14ac:dyDescent="0.25">
      <c r="A1445" t="s">
        <v>16</v>
      </c>
    </row>
    <row r="1446" spans="1:1" hidden="1" x14ac:dyDescent="0.25">
      <c r="A1446" t="s">
        <v>17</v>
      </c>
    </row>
    <row r="1447" spans="1:1" hidden="1" x14ac:dyDescent="0.25"/>
    <row r="1448" spans="1:1" hidden="1" x14ac:dyDescent="0.25"/>
    <row r="1449" spans="1:1" hidden="1" x14ac:dyDescent="0.25">
      <c r="A1449">
        <v>3.4000000000000002E-2</v>
      </c>
    </row>
    <row r="1450" spans="1:1" hidden="1" x14ac:dyDescent="0.25">
      <c r="A1450" t="s">
        <v>18</v>
      </c>
    </row>
    <row r="1451" spans="1:1" hidden="1" x14ac:dyDescent="0.25"/>
    <row r="1452" spans="1:1" hidden="1" x14ac:dyDescent="0.25"/>
    <row r="1453" spans="1:1" hidden="1" x14ac:dyDescent="0.25">
      <c r="A1453">
        <v>50.9</v>
      </c>
    </row>
    <row r="1454" spans="1:1" hidden="1" x14ac:dyDescent="0.25">
      <c r="A1454" t="s">
        <v>19</v>
      </c>
    </row>
    <row r="1455" spans="1:1" hidden="1" x14ac:dyDescent="0.25">
      <c r="A1455" t="s">
        <v>65</v>
      </c>
    </row>
    <row r="1456" spans="1:1" hidden="1" x14ac:dyDescent="0.25"/>
    <row r="1457" spans="1:1" hidden="1" x14ac:dyDescent="0.25">
      <c r="A1457" t="s">
        <v>20</v>
      </c>
    </row>
    <row r="1458" spans="1:1" hidden="1" x14ac:dyDescent="0.25"/>
    <row r="1459" spans="1:1" hidden="1" x14ac:dyDescent="0.25">
      <c r="A1459" t="s">
        <v>21</v>
      </c>
    </row>
    <row r="1460" spans="1:1" hidden="1" x14ac:dyDescent="0.25"/>
    <row r="1461" spans="1:1" hidden="1" x14ac:dyDescent="0.25">
      <c r="A1461" t="s">
        <v>66</v>
      </c>
    </row>
    <row r="1462" spans="1:1" hidden="1" x14ac:dyDescent="0.25"/>
    <row r="1463" spans="1:1" hidden="1" x14ac:dyDescent="0.25"/>
    <row r="1464" spans="1:1" hidden="1" x14ac:dyDescent="0.25">
      <c r="A1464" t="s">
        <v>22</v>
      </c>
    </row>
    <row r="1465" spans="1:1" hidden="1" x14ac:dyDescent="0.25">
      <c r="A1465" t="s">
        <v>67</v>
      </c>
    </row>
    <row r="1466" spans="1:1" hidden="1" x14ac:dyDescent="0.25">
      <c r="A1466" t="s">
        <v>68</v>
      </c>
    </row>
    <row r="1467" spans="1:1" hidden="1" x14ac:dyDescent="0.25">
      <c r="A1467" t="s">
        <v>69</v>
      </c>
    </row>
    <row r="1468" spans="1:1" hidden="1" x14ac:dyDescent="0.25">
      <c r="A1468" t="s">
        <v>70</v>
      </c>
    </row>
    <row r="1469" spans="1:1" hidden="1" x14ac:dyDescent="0.25"/>
    <row r="1470" spans="1:1" hidden="1" x14ac:dyDescent="0.25">
      <c r="A1470" t="s">
        <v>71</v>
      </c>
    </row>
    <row r="1471" spans="1:1" hidden="1" x14ac:dyDescent="0.25">
      <c r="A1471" t="s">
        <v>72</v>
      </c>
    </row>
    <row r="1472" spans="1:1" hidden="1" x14ac:dyDescent="0.25">
      <c r="A1472" t="s">
        <v>23</v>
      </c>
    </row>
    <row r="1473" spans="1:1" hidden="1" x14ac:dyDescent="0.25">
      <c r="A1473" t="s">
        <v>24</v>
      </c>
    </row>
    <row r="1474" spans="1:1" hidden="1" x14ac:dyDescent="0.25">
      <c r="A1474" t="s">
        <v>73</v>
      </c>
    </row>
    <row r="1475" spans="1:1" hidden="1" x14ac:dyDescent="0.25">
      <c r="A1475" t="s">
        <v>25</v>
      </c>
    </row>
    <row r="1476" spans="1:1" hidden="1" x14ac:dyDescent="0.25">
      <c r="A1476" t="s">
        <v>74</v>
      </c>
    </row>
    <row r="1477" spans="1:1" hidden="1" x14ac:dyDescent="0.25">
      <c r="A1477" t="s">
        <v>26</v>
      </c>
    </row>
    <row r="1478" spans="1:1" hidden="1" x14ac:dyDescent="0.25">
      <c r="A1478" t="s">
        <v>75</v>
      </c>
    </row>
    <row r="1479" spans="1:1" hidden="1" x14ac:dyDescent="0.25">
      <c r="A1479" t="s">
        <v>27</v>
      </c>
    </row>
    <row r="1480" spans="1:1" hidden="1" x14ac:dyDescent="0.25">
      <c r="A1480" t="s">
        <v>1</v>
      </c>
    </row>
    <row r="1481" spans="1:1" hidden="1" x14ac:dyDescent="0.25">
      <c r="A1481" t="s">
        <v>76</v>
      </c>
    </row>
    <row r="1482" spans="1:1" hidden="1" x14ac:dyDescent="0.25"/>
    <row r="1483" spans="1:1" hidden="1" x14ac:dyDescent="0.25">
      <c r="A1483" t="s">
        <v>28</v>
      </c>
    </row>
    <row r="1484" spans="1:1" hidden="1" x14ac:dyDescent="0.25"/>
    <row r="1485" spans="1:1" hidden="1" x14ac:dyDescent="0.25">
      <c r="A1485" t="s">
        <v>29</v>
      </c>
    </row>
    <row r="1486" spans="1:1" hidden="1" x14ac:dyDescent="0.25">
      <c r="A1486">
        <v>52</v>
      </c>
    </row>
    <row r="1487" spans="1:1" hidden="1" x14ac:dyDescent="0.25"/>
    <row r="1488" spans="1:1" hidden="1" x14ac:dyDescent="0.25">
      <c r="A1488" t="s">
        <v>30</v>
      </c>
    </row>
    <row r="1489" spans="1:1" hidden="1" x14ac:dyDescent="0.25">
      <c r="A1489">
        <v>49</v>
      </c>
    </row>
    <row r="1490" spans="1:1" hidden="1" x14ac:dyDescent="0.25">
      <c r="A1490" t="s">
        <v>1</v>
      </c>
    </row>
    <row r="1491" spans="1:1" hidden="1" x14ac:dyDescent="0.25">
      <c r="A1491" t="s">
        <v>77</v>
      </c>
    </row>
    <row r="1492" spans="1:1" hidden="1" x14ac:dyDescent="0.25">
      <c r="A1492" t="s">
        <v>78</v>
      </c>
    </row>
    <row r="1493" spans="1:1" hidden="1" x14ac:dyDescent="0.25">
      <c r="A1493" t="s">
        <v>25</v>
      </c>
    </row>
    <row r="1494" spans="1:1" hidden="1" x14ac:dyDescent="0.25">
      <c r="A1494" t="s">
        <v>79</v>
      </c>
    </row>
    <row r="1495" spans="1:1" hidden="1" x14ac:dyDescent="0.25">
      <c r="A1495" t="s">
        <v>25</v>
      </c>
    </row>
    <row r="1496" spans="1:1" hidden="1" x14ac:dyDescent="0.25"/>
    <row r="1497" spans="1:1" hidden="1" x14ac:dyDescent="0.25">
      <c r="A1497" t="s">
        <v>31</v>
      </c>
    </row>
    <row r="1498" spans="1:1" hidden="1" x14ac:dyDescent="0.25"/>
    <row r="1499" spans="1:1" hidden="1" x14ac:dyDescent="0.25">
      <c r="A1499" t="s">
        <v>32</v>
      </c>
    </row>
    <row r="1500" spans="1:1" hidden="1" x14ac:dyDescent="0.25">
      <c r="A1500" t="s">
        <v>80</v>
      </c>
    </row>
    <row r="1501" spans="1:1" hidden="1" x14ac:dyDescent="0.25"/>
    <row r="1502" spans="1:1" hidden="1" x14ac:dyDescent="0.25">
      <c r="A1502" t="s">
        <v>29</v>
      </c>
    </row>
    <row r="1503" spans="1:1" hidden="1" x14ac:dyDescent="0.25"/>
    <row r="1504" spans="1:1" hidden="1" x14ac:dyDescent="0.25">
      <c r="A1504" t="s">
        <v>33</v>
      </c>
    </row>
    <row r="1505" spans="1:1" hidden="1" x14ac:dyDescent="0.25">
      <c r="A1505" t="s">
        <v>30</v>
      </c>
    </row>
    <row r="1506" spans="1:1" hidden="1" x14ac:dyDescent="0.25"/>
    <row r="1507" spans="1:1" hidden="1" x14ac:dyDescent="0.25">
      <c r="A1507" t="s">
        <v>33</v>
      </c>
    </row>
    <row r="1508" spans="1:1" hidden="1" x14ac:dyDescent="0.25"/>
    <row r="1509" spans="1:1" hidden="1" x14ac:dyDescent="0.25">
      <c r="A1509" t="s">
        <v>34</v>
      </c>
    </row>
    <row r="1510" spans="1:1" x14ac:dyDescent="0.25">
      <c r="A1510" t="s">
        <v>142</v>
      </c>
    </row>
    <row r="1511" spans="1:1" hidden="1" x14ac:dyDescent="0.25">
      <c r="A1511" t="s">
        <v>11</v>
      </c>
    </row>
    <row r="1512" spans="1:1" x14ac:dyDescent="0.25">
      <c r="A1512" t="s">
        <v>142</v>
      </c>
    </row>
    <row r="1513" spans="1:1" hidden="1" x14ac:dyDescent="0.25">
      <c r="A1513" t="s">
        <v>41</v>
      </c>
    </row>
    <row r="1514" spans="1:1" hidden="1" x14ac:dyDescent="0.25">
      <c r="A1514" t="s">
        <v>81</v>
      </c>
    </row>
    <row r="1515" spans="1:1" hidden="1" x14ac:dyDescent="0.25">
      <c r="A1515">
        <v>1000</v>
      </c>
    </row>
    <row r="1516" spans="1:1" hidden="1" x14ac:dyDescent="0.25">
      <c r="A1516" t="s">
        <v>50</v>
      </c>
    </row>
    <row r="1517" spans="1:1" hidden="1" x14ac:dyDescent="0.25">
      <c r="A1517" t="s">
        <v>81</v>
      </c>
    </row>
    <row r="1518" spans="1:1" hidden="1" x14ac:dyDescent="0.25">
      <c r="A1518">
        <v>0.8</v>
      </c>
    </row>
    <row r="1519" spans="1:1" hidden="1" x14ac:dyDescent="0.25"/>
    <row r="1520" spans="1:1" hidden="1" x14ac:dyDescent="0.25">
      <c r="A1520" t="s">
        <v>36</v>
      </c>
    </row>
    <row r="1521" spans="1:1" hidden="1" x14ac:dyDescent="0.25">
      <c r="A1521">
        <v>4</v>
      </c>
    </row>
    <row r="1522" spans="1:1" hidden="1" x14ac:dyDescent="0.25"/>
    <row r="1523" spans="1:1" x14ac:dyDescent="0.25">
      <c r="A1523" t="s">
        <v>143</v>
      </c>
    </row>
    <row r="1524" spans="1:1" hidden="1" x14ac:dyDescent="0.25">
      <c r="A1524" t="s">
        <v>11</v>
      </c>
    </row>
    <row r="1525" spans="1:1" x14ac:dyDescent="0.25">
      <c r="A1525" t="s">
        <v>143</v>
      </c>
    </row>
    <row r="1526" spans="1:1" hidden="1" x14ac:dyDescent="0.25">
      <c r="A1526" t="s">
        <v>41</v>
      </c>
    </row>
    <row r="1527" spans="1:1" hidden="1" x14ac:dyDescent="0.25">
      <c r="A1527" t="s">
        <v>81</v>
      </c>
    </row>
    <row r="1528" spans="1:1" hidden="1" x14ac:dyDescent="0.25">
      <c r="A1528">
        <v>0.439</v>
      </c>
    </row>
    <row r="1529" spans="1:1" hidden="1" x14ac:dyDescent="0.25">
      <c r="A1529" t="s">
        <v>111</v>
      </c>
    </row>
    <row r="1530" spans="1:1" hidden="1" x14ac:dyDescent="0.25">
      <c r="A1530" t="s">
        <v>164</v>
      </c>
    </row>
    <row r="1531" spans="1:1" hidden="1" x14ac:dyDescent="0.25"/>
    <row r="1532" spans="1:1" hidden="1" x14ac:dyDescent="0.25">
      <c r="A1532" t="s">
        <v>36</v>
      </c>
    </row>
    <row r="1533" spans="1:1" hidden="1" x14ac:dyDescent="0.25">
      <c r="A1533">
        <v>4</v>
      </c>
    </row>
    <row r="1534" spans="1:1" hidden="1" x14ac:dyDescent="0.25"/>
    <row r="1535" spans="1:1" x14ac:dyDescent="0.25">
      <c r="A1535" t="s">
        <v>144</v>
      </c>
    </row>
    <row r="1536" spans="1:1" hidden="1" x14ac:dyDescent="0.25">
      <c r="A1536" t="s">
        <v>11</v>
      </c>
    </row>
    <row r="1537" spans="1:1" x14ac:dyDescent="0.25">
      <c r="A1537" t="s">
        <v>144</v>
      </c>
    </row>
    <row r="1538" spans="1:1" hidden="1" x14ac:dyDescent="0.25">
      <c r="A1538" t="s">
        <v>50</v>
      </c>
    </row>
    <row r="1539" spans="1:1" hidden="1" x14ac:dyDescent="0.25">
      <c r="A1539" t="s">
        <v>82</v>
      </c>
    </row>
    <row r="1540" spans="1:1" hidden="1" x14ac:dyDescent="0.25">
      <c r="A1540">
        <v>0.18</v>
      </c>
    </row>
    <row r="1541" spans="1:1" hidden="1" x14ac:dyDescent="0.25"/>
    <row r="1542" spans="1:1" hidden="1" x14ac:dyDescent="0.25">
      <c r="A1542" t="s">
        <v>36</v>
      </c>
    </row>
    <row r="1543" spans="1:1" hidden="1" x14ac:dyDescent="0.25">
      <c r="A1543">
        <v>3</v>
      </c>
    </row>
    <row r="1544" spans="1:1" hidden="1" x14ac:dyDescent="0.25"/>
    <row r="1545" spans="1:1" x14ac:dyDescent="0.25">
      <c r="A1545" t="s">
        <v>145</v>
      </c>
    </row>
    <row r="1546" spans="1:1" hidden="1" x14ac:dyDescent="0.25">
      <c r="A1546" t="s">
        <v>11</v>
      </c>
    </row>
    <row r="1547" spans="1:1" x14ac:dyDescent="0.25">
      <c r="A1547" t="s">
        <v>145</v>
      </c>
    </row>
    <row r="1548" spans="1:1" hidden="1" x14ac:dyDescent="0.25">
      <c r="A1548" t="s">
        <v>50</v>
      </c>
    </row>
    <row r="1549" spans="1:1" hidden="1" x14ac:dyDescent="0.25">
      <c r="A1549" t="s">
        <v>82</v>
      </c>
    </row>
    <row r="1550" spans="1:1" hidden="1" x14ac:dyDescent="0.25">
      <c r="A1550">
        <v>0.24</v>
      </c>
    </row>
    <row r="1551" spans="1:1" hidden="1" x14ac:dyDescent="0.25"/>
    <row r="1552" spans="1:1" hidden="1" x14ac:dyDescent="0.25">
      <c r="A1552" t="s">
        <v>36</v>
      </c>
    </row>
    <row r="1553" spans="1:1" hidden="1" x14ac:dyDescent="0.25">
      <c r="A1553">
        <v>6</v>
      </c>
    </row>
    <row r="1554" spans="1:1" hidden="1" x14ac:dyDescent="0.25"/>
    <row r="1555" spans="1:1" x14ac:dyDescent="0.25">
      <c r="A1555" t="s">
        <v>146</v>
      </c>
    </row>
    <row r="1556" spans="1:1" hidden="1" x14ac:dyDescent="0.25">
      <c r="A1556" t="s">
        <v>11</v>
      </c>
    </row>
    <row r="1557" spans="1:1" x14ac:dyDescent="0.25">
      <c r="A1557" t="s">
        <v>146</v>
      </c>
    </row>
    <row r="1558" spans="1:1" hidden="1" x14ac:dyDescent="0.25">
      <c r="A1558" t="s">
        <v>50</v>
      </c>
    </row>
    <row r="1559" spans="1:1" hidden="1" x14ac:dyDescent="0.25">
      <c r="A1559" t="s">
        <v>82</v>
      </c>
    </row>
    <row r="1560" spans="1:1" hidden="1" x14ac:dyDescent="0.25">
      <c r="A1560">
        <v>0.2</v>
      </c>
    </row>
    <row r="1561" spans="1:1" hidden="1" x14ac:dyDescent="0.25"/>
    <row r="1562" spans="1:1" hidden="1" x14ac:dyDescent="0.25">
      <c r="A1562" t="s">
        <v>36</v>
      </c>
    </row>
    <row r="1563" spans="1:1" hidden="1" x14ac:dyDescent="0.25">
      <c r="A1563">
        <v>4</v>
      </c>
    </row>
    <row r="1564" spans="1:1" hidden="1" x14ac:dyDescent="0.25"/>
    <row r="1565" spans="1:1" x14ac:dyDescent="0.25">
      <c r="A1565" t="s">
        <v>147</v>
      </c>
    </row>
    <row r="1566" spans="1:1" hidden="1" x14ac:dyDescent="0.25">
      <c r="A1566" t="s">
        <v>11</v>
      </c>
    </row>
    <row r="1567" spans="1:1" x14ac:dyDescent="0.25">
      <c r="A1567" t="s">
        <v>147</v>
      </c>
    </row>
    <row r="1568" spans="1:1" hidden="1" x14ac:dyDescent="0.25">
      <c r="A1568" t="s">
        <v>50</v>
      </c>
    </row>
    <row r="1569" spans="1:1" hidden="1" x14ac:dyDescent="0.25">
      <c r="A1569" t="s">
        <v>82</v>
      </c>
    </row>
    <row r="1570" spans="1:1" hidden="1" x14ac:dyDescent="0.25">
      <c r="A1570">
        <v>0.25</v>
      </c>
    </row>
    <row r="1571" spans="1:1" hidden="1" x14ac:dyDescent="0.25"/>
    <row r="1572" spans="1:1" hidden="1" x14ac:dyDescent="0.25">
      <c r="A1572" t="s">
        <v>36</v>
      </c>
    </row>
    <row r="1573" spans="1:1" hidden="1" x14ac:dyDescent="0.25">
      <c r="A1573">
        <v>6</v>
      </c>
    </row>
    <row r="1574" spans="1:1" hidden="1" x14ac:dyDescent="0.25"/>
    <row r="1575" spans="1:1" x14ac:dyDescent="0.25">
      <c r="A1575" t="s">
        <v>148</v>
      </c>
    </row>
    <row r="1576" spans="1:1" hidden="1" x14ac:dyDescent="0.25">
      <c r="A1576" t="s">
        <v>11</v>
      </c>
    </row>
    <row r="1577" spans="1:1" x14ac:dyDescent="0.25">
      <c r="A1577" t="s">
        <v>148</v>
      </c>
    </row>
    <row r="1578" spans="1:1" hidden="1" x14ac:dyDescent="0.25"/>
    <row r="1579" spans="1:1" hidden="1" x14ac:dyDescent="0.25">
      <c r="A1579" t="s">
        <v>36</v>
      </c>
    </row>
    <row r="1580" spans="1:1" hidden="1" x14ac:dyDescent="0.25">
      <c r="A1580">
        <v>5</v>
      </c>
    </row>
    <row r="1581" spans="1:1" hidden="1" x14ac:dyDescent="0.25"/>
    <row r="1582" spans="1:1" x14ac:dyDescent="0.25">
      <c r="A1582" t="s">
        <v>149</v>
      </c>
    </row>
    <row r="1583" spans="1:1" hidden="1" x14ac:dyDescent="0.25">
      <c r="A1583" t="s">
        <v>11</v>
      </c>
    </row>
    <row r="1584" spans="1:1" x14ac:dyDescent="0.25">
      <c r="A1584" t="s">
        <v>149</v>
      </c>
    </row>
    <row r="1585" spans="1:1" hidden="1" x14ac:dyDescent="0.25">
      <c r="A1585" t="s">
        <v>41</v>
      </c>
    </row>
    <row r="1586" spans="1:1" hidden="1" x14ac:dyDescent="0.25">
      <c r="A1586" t="s">
        <v>81</v>
      </c>
    </row>
    <row r="1587" spans="1:1" hidden="1" x14ac:dyDescent="0.25">
      <c r="A1587">
        <v>0.45</v>
      </c>
    </row>
    <row r="1588" spans="1:1" hidden="1" x14ac:dyDescent="0.25">
      <c r="A1588" t="s">
        <v>111</v>
      </c>
    </row>
    <row r="1589" spans="1:1" hidden="1" x14ac:dyDescent="0.25">
      <c r="A1589" t="s">
        <v>164</v>
      </c>
    </row>
    <row r="1590" spans="1:1" hidden="1" x14ac:dyDescent="0.25"/>
    <row r="1591" spans="1:1" hidden="1" x14ac:dyDescent="0.25">
      <c r="A1591" t="s">
        <v>36</v>
      </c>
    </row>
    <row r="1592" spans="1:1" hidden="1" x14ac:dyDescent="0.25">
      <c r="A1592">
        <v>4</v>
      </c>
    </row>
    <row r="1593" spans="1:1" hidden="1" x14ac:dyDescent="0.25"/>
    <row r="1594" spans="1:1" x14ac:dyDescent="0.25">
      <c r="A1594" t="s">
        <v>150</v>
      </c>
    </row>
    <row r="1595" spans="1:1" hidden="1" x14ac:dyDescent="0.25">
      <c r="A1595" t="s">
        <v>11</v>
      </c>
    </row>
    <row r="1596" spans="1:1" x14ac:dyDescent="0.25">
      <c r="A1596" t="s">
        <v>150</v>
      </c>
    </row>
    <row r="1597" spans="1:1" hidden="1" x14ac:dyDescent="0.25">
      <c r="A1597" t="s">
        <v>50</v>
      </c>
    </row>
    <row r="1598" spans="1:1" hidden="1" x14ac:dyDescent="0.25">
      <c r="A1598" t="s">
        <v>82</v>
      </c>
    </row>
    <row r="1599" spans="1:1" hidden="1" x14ac:dyDescent="0.25">
      <c r="A1599">
        <v>0.2</v>
      </c>
    </row>
    <row r="1600" spans="1:1" hidden="1" x14ac:dyDescent="0.25"/>
    <row r="1601" spans="1:1" hidden="1" x14ac:dyDescent="0.25">
      <c r="A1601" t="s">
        <v>36</v>
      </c>
    </row>
    <row r="1602" spans="1:1" hidden="1" x14ac:dyDescent="0.25">
      <c r="A1602">
        <v>4</v>
      </c>
    </row>
    <row r="1603" spans="1:1" hidden="1" x14ac:dyDescent="0.25"/>
    <row r="1604" spans="1:1" x14ac:dyDescent="0.25">
      <c r="A1604" t="s">
        <v>151</v>
      </c>
    </row>
    <row r="1605" spans="1:1" hidden="1" x14ac:dyDescent="0.25">
      <c r="A1605" t="s">
        <v>11</v>
      </c>
    </row>
    <row r="1606" spans="1:1" x14ac:dyDescent="0.25">
      <c r="A1606" t="s">
        <v>151</v>
      </c>
    </row>
    <row r="1607" spans="1:1" hidden="1" x14ac:dyDescent="0.25">
      <c r="A1607" t="s">
        <v>41</v>
      </c>
    </row>
    <row r="1608" spans="1:1" hidden="1" x14ac:dyDescent="0.25">
      <c r="A1608" t="s">
        <v>81</v>
      </c>
    </row>
    <row r="1609" spans="1:1" hidden="1" x14ac:dyDescent="0.25">
      <c r="A1609">
        <v>0.54320000000000002</v>
      </c>
    </row>
    <row r="1610" spans="1:1" hidden="1" x14ac:dyDescent="0.25"/>
    <row r="1611" spans="1:1" hidden="1" x14ac:dyDescent="0.25">
      <c r="A1611" t="s">
        <v>36</v>
      </c>
    </row>
    <row r="1612" spans="1:1" hidden="1" x14ac:dyDescent="0.25">
      <c r="A1612">
        <v>8</v>
      </c>
    </row>
    <row r="1613" spans="1:1" hidden="1" x14ac:dyDescent="0.25"/>
    <row r="1614" spans="1:1" x14ac:dyDescent="0.25">
      <c r="A1614" t="s">
        <v>152</v>
      </c>
    </row>
    <row r="1615" spans="1:1" hidden="1" x14ac:dyDescent="0.25">
      <c r="A1615" t="s">
        <v>11</v>
      </c>
    </row>
    <row r="1616" spans="1:1" x14ac:dyDescent="0.25">
      <c r="A1616" t="s">
        <v>152</v>
      </c>
    </row>
    <row r="1617" spans="1:1" hidden="1" x14ac:dyDescent="0.25"/>
    <row r="1618" spans="1:1" hidden="1" x14ac:dyDescent="0.25">
      <c r="A1618" t="s">
        <v>36</v>
      </c>
    </row>
    <row r="1619" spans="1:1" hidden="1" x14ac:dyDescent="0.25">
      <c r="A1619">
        <v>3</v>
      </c>
    </row>
    <row r="1620" spans="1:1" hidden="1" x14ac:dyDescent="0.25"/>
    <row r="1621" spans="1:1" x14ac:dyDescent="0.25">
      <c r="A1621" t="s">
        <v>153</v>
      </c>
    </row>
    <row r="1622" spans="1:1" hidden="1" x14ac:dyDescent="0.25">
      <c r="A1622" t="s">
        <v>11</v>
      </c>
    </row>
    <row r="1623" spans="1:1" x14ac:dyDescent="0.25">
      <c r="A1623" t="s">
        <v>153</v>
      </c>
    </row>
    <row r="1624" spans="1:1" hidden="1" x14ac:dyDescent="0.25">
      <c r="A1624" t="s">
        <v>50</v>
      </c>
    </row>
    <row r="1625" spans="1:1" hidden="1" x14ac:dyDescent="0.25">
      <c r="A1625" t="s">
        <v>82</v>
      </c>
    </row>
    <row r="1626" spans="1:1" hidden="1" x14ac:dyDescent="0.25">
      <c r="A1626">
        <v>0.19</v>
      </c>
    </row>
    <row r="1627" spans="1:1" hidden="1" x14ac:dyDescent="0.25"/>
    <row r="1628" spans="1:1" hidden="1" x14ac:dyDescent="0.25">
      <c r="A1628" t="s">
        <v>36</v>
      </c>
    </row>
    <row r="1629" spans="1:1" hidden="1" x14ac:dyDescent="0.25">
      <c r="A1629">
        <v>7</v>
      </c>
    </row>
    <row r="1630" spans="1:1" hidden="1" x14ac:dyDescent="0.25"/>
    <row r="1631" spans="1:1" x14ac:dyDescent="0.25">
      <c r="A1631" t="s">
        <v>154</v>
      </c>
    </row>
    <row r="1632" spans="1:1" hidden="1" x14ac:dyDescent="0.25">
      <c r="A1632" t="s">
        <v>11</v>
      </c>
    </row>
    <row r="1633" spans="1:1" x14ac:dyDescent="0.25">
      <c r="A1633" t="s">
        <v>154</v>
      </c>
    </row>
    <row r="1634" spans="1:1" hidden="1" x14ac:dyDescent="0.25">
      <c r="A1634" t="s">
        <v>50</v>
      </c>
    </row>
    <row r="1635" spans="1:1" hidden="1" x14ac:dyDescent="0.25">
      <c r="A1635" t="s">
        <v>82</v>
      </c>
    </row>
    <row r="1636" spans="1:1" hidden="1" x14ac:dyDescent="0.25">
      <c r="A1636">
        <v>0.23</v>
      </c>
    </row>
    <row r="1637" spans="1:1" hidden="1" x14ac:dyDescent="0.25"/>
    <row r="1638" spans="1:1" hidden="1" x14ac:dyDescent="0.25">
      <c r="A1638" t="s">
        <v>36</v>
      </c>
    </row>
    <row r="1639" spans="1:1" hidden="1" x14ac:dyDescent="0.25">
      <c r="A1639">
        <v>4</v>
      </c>
    </row>
    <row r="1640" spans="1:1" hidden="1" x14ac:dyDescent="0.25"/>
    <row r="1641" spans="1:1" x14ac:dyDescent="0.25">
      <c r="A1641" t="s">
        <v>155</v>
      </c>
    </row>
    <row r="1642" spans="1:1" hidden="1" x14ac:dyDescent="0.25">
      <c r="A1642" t="s">
        <v>11</v>
      </c>
    </row>
    <row r="1643" spans="1:1" x14ac:dyDescent="0.25">
      <c r="A1643" t="s">
        <v>155</v>
      </c>
    </row>
    <row r="1644" spans="1:1" hidden="1" x14ac:dyDescent="0.25">
      <c r="A1644" t="s">
        <v>50</v>
      </c>
    </row>
    <row r="1645" spans="1:1" hidden="1" x14ac:dyDescent="0.25">
      <c r="A1645" t="s">
        <v>82</v>
      </c>
    </row>
    <row r="1646" spans="1:1" hidden="1" x14ac:dyDescent="0.25">
      <c r="A1646">
        <v>0.25</v>
      </c>
    </row>
    <row r="1647" spans="1:1" hidden="1" x14ac:dyDescent="0.25"/>
    <row r="1648" spans="1:1" hidden="1" x14ac:dyDescent="0.25">
      <c r="A1648" t="s">
        <v>36</v>
      </c>
    </row>
    <row r="1649" spans="1:1" hidden="1" x14ac:dyDescent="0.25">
      <c r="A1649">
        <v>2</v>
      </c>
    </row>
    <row r="1650" spans="1:1" hidden="1" x14ac:dyDescent="0.25"/>
    <row r="1651" spans="1:1" x14ac:dyDescent="0.25">
      <c r="A1651" t="s">
        <v>156</v>
      </c>
    </row>
    <row r="1652" spans="1:1" hidden="1" x14ac:dyDescent="0.25">
      <c r="A1652" t="s">
        <v>11</v>
      </c>
    </row>
    <row r="1653" spans="1:1" x14ac:dyDescent="0.25">
      <c r="A1653" t="s">
        <v>156</v>
      </c>
    </row>
    <row r="1654" spans="1:1" hidden="1" x14ac:dyDescent="0.25">
      <c r="A1654" t="s">
        <v>157</v>
      </c>
    </row>
    <row r="1655" spans="1:1" hidden="1" x14ac:dyDescent="0.25">
      <c r="A1655" t="s">
        <v>82</v>
      </c>
    </row>
    <row r="1656" spans="1:1" hidden="1" x14ac:dyDescent="0.25">
      <c r="A1656">
        <v>0.2</v>
      </c>
    </row>
    <row r="1657" spans="1:1" hidden="1" x14ac:dyDescent="0.25"/>
    <row r="1658" spans="1:1" hidden="1" x14ac:dyDescent="0.25">
      <c r="A1658" t="s">
        <v>36</v>
      </c>
    </row>
    <row r="1659" spans="1:1" hidden="1" x14ac:dyDescent="0.25">
      <c r="A1659">
        <v>0</v>
      </c>
    </row>
    <row r="1660" spans="1:1" hidden="1" x14ac:dyDescent="0.25"/>
    <row r="1661" spans="1:1" x14ac:dyDescent="0.25">
      <c r="A1661" t="s">
        <v>158</v>
      </c>
    </row>
    <row r="1662" spans="1:1" hidden="1" x14ac:dyDescent="0.25">
      <c r="A1662" t="s">
        <v>11</v>
      </c>
    </row>
    <row r="1663" spans="1:1" x14ac:dyDescent="0.25">
      <c r="A1663" t="s">
        <v>158</v>
      </c>
    </row>
    <row r="1664" spans="1:1" hidden="1" x14ac:dyDescent="0.25"/>
    <row r="1665" spans="1:1" hidden="1" x14ac:dyDescent="0.25">
      <c r="A1665" t="s">
        <v>36</v>
      </c>
    </row>
    <row r="1666" spans="1:1" hidden="1" x14ac:dyDescent="0.25">
      <c r="A1666">
        <v>2</v>
      </c>
    </row>
    <row r="1667" spans="1:1" hidden="1" x14ac:dyDescent="0.25"/>
    <row r="1668" spans="1:1" x14ac:dyDescent="0.25">
      <c r="A1668" t="s">
        <v>159</v>
      </c>
    </row>
    <row r="1669" spans="1:1" hidden="1" x14ac:dyDescent="0.25">
      <c r="A1669" t="s">
        <v>11</v>
      </c>
    </row>
    <row r="1670" spans="1:1" x14ac:dyDescent="0.25">
      <c r="A1670" t="s">
        <v>159</v>
      </c>
    </row>
    <row r="1671" spans="1:1" hidden="1" x14ac:dyDescent="0.25"/>
    <row r="1672" spans="1:1" hidden="1" x14ac:dyDescent="0.25">
      <c r="A1672" t="s">
        <v>36</v>
      </c>
    </row>
    <row r="1673" spans="1:1" hidden="1" x14ac:dyDescent="0.25">
      <c r="A1673">
        <v>5</v>
      </c>
    </row>
    <row r="1674" spans="1:1" hidden="1" x14ac:dyDescent="0.25"/>
    <row r="1675" spans="1:1" x14ac:dyDescent="0.25">
      <c r="A1675" t="s">
        <v>160</v>
      </c>
    </row>
    <row r="1676" spans="1:1" hidden="1" x14ac:dyDescent="0.25">
      <c r="A1676" t="s">
        <v>11</v>
      </c>
    </row>
    <row r="1677" spans="1:1" x14ac:dyDescent="0.25">
      <c r="A1677" t="s">
        <v>160</v>
      </c>
    </row>
    <row r="1678" spans="1:1" hidden="1" x14ac:dyDescent="0.25"/>
    <row r="1679" spans="1:1" hidden="1" x14ac:dyDescent="0.25">
      <c r="A1679" t="s">
        <v>36</v>
      </c>
    </row>
    <row r="1680" spans="1:1" hidden="1" x14ac:dyDescent="0.25">
      <c r="A1680">
        <v>1</v>
      </c>
    </row>
    <row r="1681" spans="1:1" hidden="1" x14ac:dyDescent="0.25"/>
    <row r="1682" spans="1:1" x14ac:dyDescent="0.25">
      <c r="A1682" t="s">
        <v>161</v>
      </c>
    </row>
    <row r="1683" spans="1:1" hidden="1" x14ac:dyDescent="0.25">
      <c r="A1683" t="s">
        <v>11</v>
      </c>
    </row>
    <row r="1684" spans="1:1" x14ac:dyDescent="0.25">
      <c r="A1684" t="s">
        <v>161</v>
      </c>
    </row>
    <row r="1685" spans="1:1" hidden="1" x14ac:dyDescent="0.25">
      <c r="A1685" t="s">
        <v>41</v>
      </c>
    </row>
    <row r="1686" spans="1:1" hidden="1" x14ac:dyDescent="0.25">
      <c r="A1686" t="s">
        <v>81</v>
      </c>
    </row>
    <row r="1687" spans="1:1" hidden="1" x14ac:dyDescent="0.25">
      <c r="A1687">
        <v>0.35</v>
      </c>
    </row>
    <row r="1688" spans="1:1" hidden="1" x14ac:dyDescent="0.25">
      <c r="A1688" t="s">
        <v>86</v>
      </c>
    </row>
    <row r="1689" spans="1:1" hidden="1" x14ac:dyDescent="0.25">
      <c r="A1689" t="s">
        <v>82</v>
      </c>
    </row>
    <row r="1690" spans="1:1" hidden="1" x14ac:dyDescent="0.25">
      <c r="A1690">
        <v>0.25</v>
      </c>
    </row>
    <row r="1691" spans="1:1" hidden="1" x14ac:dyDescent="0.25"/>
    <row r="1692" spans="1:1" hidden="1" x14ac:dyDescent="0.25">
      <c r="A1692" t="s">
        <v>36</v>
      </c>
    </row>
    <row r="1693" spans="1:1" hidden="1" x14ac:dyDescent="0.25">
      <c r="A1693">
        <v>2</v>
      </c>
    </row>
    <row r="1694" spans="1:1" hidden="1" x14ac:dyDescent="0.25"/>
    <row r="1695" spans="1:1" x14ac:dyDescent="0.25">
      <c r="A1695" t="s">
        <v>162</v>
      </c>
    </row>
    <row r="1696" spans="1:1" hidden="1" x14ac:dyDescent="0.25">
      <c r="A1696" t="s">
        <v>11</v>
      </c>
    </row>
    <row r="1697" spans="1:1" x14ac:dyDescent="0.25">
      <c r="A1697" t="s">
        <v>162</v>
      </c>
    </row>
    <row r="1698" spans="1:1" hidden="1" x14ac:dyDescent="0.25">
      <c r="A1698" t="s">
        <v>157</v>
      </c>
    </row>
    <row r="1699" spans="1:1" hidden="1" x14ac:dyDescent="0.25">
      <c r="A1699" t="s">
        <v>82</v>
      </c>
    </row>
    <row r="1700" spans="1:1" hidden="1" x14ac:dyDescent="0.25">
      <c r="A1700">
        <v>0.2</v>
      </c>
    </row>
    <row r="1701" spans="1:1" hidden="1" x14ac:dyDescent="0.25">
      <c r="A1701" t="s">
        <v>50</v>
      </c>
    </row>
    <row r="1702" spans="1:1" hidden="1" x14ac:dyDescent="0.25">
      <c r="A1702" t="s">
        <v>82</v>
      </c>
    </row>
    <row r="1703" spans="1:1" hidden="1" x14ac:dyDescent="0.25">
      <c r="A1703">
        <v>0.18390000000000001</v>
      </c>
    </row>
    <row r="1704" spans="1:1" hidden="1" x14ac:dyDescent="0.25"/>
    <row r="1705" spans="1:1" hidden="1" x14ac:dyDescent="0.25">
      <c r="A1705" t="s">
        <v>36</v>
      </c>
    </row>
    <row r="1706" spans="1:1" hidden="1" x14ac:dyDescent="0.25">
      <c r="A1706">
        <v>5</v>
      </c>
    </row>
    <row r="1707" spans="1:1" hidden="1" x14ac:dyDescent="0.25"/>
    <row r="1708" spans="1:1" x14ac:dyDescent="0.25">
      <c r="A1708" t="s">
        <v>163</v>
      </c>
    </row>
    <row r="1709" spans="1:1" hidden="1" x14ac:dyDescent="0.25">
      <c r="A1709" t="s">
        <v>11</v>
      </c>
    </row>
    <row r="1710" spans="1:1" x14ac:dyDescent="0.25">
      <c r="A1710" t="s">
        <v>163</v>
      </c>
    </row>
    <row r="1711" spans="1:1" hidden="1" x14ac:dyDescent="0.25">
      <c r="A1711" t="s">
        <v>50</v>
      </c>
    </row>
    <row r="1712" spans="1:1" hidden="1" x14ac:dyDescent="0.25">
      <c r="A1712" t="s">
        <v>82</v>
      </c>
    </row>
    <row r="1713" spans="1:1" hidden="1" x14ac:dyDescent="0.25">
      <c r="A1713">
        <v>0.3</v>
      </c>
    </row>
    <row r="1714" spans="1:1" hidden="1" x14ac:dyDescent="0.25"/>
    <row r="1715" spans="1:1" hidden="1" x14ac:dyDescent="0.25">
      <c r="A1715" t="s">
        <v>36</v>
      </c>
    </row>
    <row r="1716" spans="1:1" hidden="1" x14ac:dyDescent="0.25">
      <c r="A1716">
        <v>1</v>
      </c>
    </row>
    <row r="1717" spans="1:1" hidden="1" x14ac:dyDescent="0.25"/>
    <row r="1718" spans="1:1" hidden="1" x14ac:dyDescent="0.25">
      <c r="A1718" t="s">
        <v>11</v>
      </c>
    </row>
  </sheetData>
  <autoFilter ref="A1:A1718" xr:uid="{0F4263EA-B104-4A37-A739-76790F8B1771}">
    <filterColumn colId="0">
      <filters>
        <filter val="Seabums #1002"/>
        <filter val="Seabums #1016"/>
        <filter val="Seabums #1035"/>
        <filter val="Seabums #1045"/>
        <filter val="Seabums #1115"/>
        <filter val="Seabums #114"/>
        <filter val="Seabums #1154"/>
        <filter val="Seabums #1170"/>
        <filter val="Seabums #1216"/>
        <filter val="Seabums #1268"/>
        <filter val="Seabums #1279"/>
        <filter val="Seabums #139"/>
        <filter val="Seabums #1474"/>
        <filter val="Seabums #1551"/>
        <filter val="Seabums #1572"/>
        <filter val="Seabums #161"/>
        <filter val="Seabums #1730"/>
        <filter val="Seabums #1769"/>
        <filter val="Seabums #1888"/>
        <filter val="Seabums #1956"/>
        <filter val="Seabums #1985"/>
        <filter val="Seabums #1992"/>
        <filter val="Seabums #2012"/>
        <filter val="Seabums #2038"/>
        <filter val="Seabums #2198"/>
        <filter val="Seabums #2232"/>
        <filter val="Seabums #2299"/>
        <filter val="Seabums #2300"/>
        <filter val="Seabums #2307"/>
        <filter val="Seabums #2316"/>
        <filter val="Seabums #2472"/>
        <filter val="Seabums #2531"/>
        <filter val="Seabums #2563"/>
        <filter val="Seabums #2794"/>
        <filter val="Seabums #2810"/>
        <filter val="Seabums #2815"/>
        <filter val="Seabums #2853"/>
        <filter val="Seabums #2922"/>
        <filter val="Seabums #2978"/>
        <filter val="Seabums #2986"/>
        <filter val="Seabums #3005"/>
        <filter val="Seabums #3051"/>
        <filter val="Seabums #3059"/>
        <filter val="Seabums #3066"/>
        <filter val="Seabums #3071"/>
        <filter val="Seabums #308"/>
        <filter val="Seabums #3171"/>
        <filter val="Seabums #3176"/>
        <filter val="Seabums #3253"/>
        <filter val="Seabums #3259"/>
        <filter val="Seabums #3265"/>
        <filter val="Seabums #3403"/>
        <filter val="Seabums #3425"/>
        <filter val="Seabums #3551"/>
        <filter val="Seabums #3570"/>
        <filter val="Seabums #3596"/>
        <filter val="Seabums #3710"/>
        <filter val="Seabums #384"/>
        <filter val="Seabums #3875"/>
        <filter val="Seabums #3880"/>
        <filter val="Seabums #3926"/>
        <filter val="Seabums #4014"/>
        <filter val="Seabums #402"/>
        <filter val="Seabums #4072"/>
        <filter val="Seabums #4116"/>
        <filter val="Seabums #4145"/>
        <filter val="Seabums #4174"/>
        <filter val="Seabums #4177"/>
        <filter val="Seabums #4373"/>
        <filter val="Seabums #4555"/>
        <filter val="Seabums #4659"/>
        <filter val="Seabums #4661"/>
        <filter val="Seabums #4737"/>
        <filter val="Seabums #478"/>
        <filter val="Seabums #4870"/>
        <filter val="Seabums #4902"/>
        <filter val="Seabums #4942"/>
        <filter val="Seabums #4962"/>
        <filter val="Seabums #5018"/>
        <filter val="Seabums #5024"/>
        <filter val="Seabums #5027"/>
        <filter val="Seabums #5060"/>
        <filter val="Seabums #5144"/>
        <filter val="Seabums #5266"/>
        <filter val="Seabums #5302"/>
        <filter val="Seabums #5310"/>
        <filter val="Seabums #5319"/>
        <filter val="Seabums #5328"/>
        <filter val="Seabums #5390"/>
        <filter val="Seabums #5536"/>
        <filter val="Seabums #5557"/>
        <filter val="Seabums #582"/>
        <filter val="Seabums #603"/>
        <filter val="Seabums #605"/>
        <filter val="Seabums #609"/>
        <filter val="Seabums #630"/>
        <filter val="Seabums #671"/>
        <filter val="Seabums #759"/>
        <filter val="Seabums #875"/>
        <filter val="Seabums #917"/>
        <filter val="Seabums #973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2BF-A640-46DC-AB98-24A88838E2CF}">
  <dimension ref="A1:H102"/>
  <sheetViews>
    <sheetView tabSelected="1" workbookViewId="0">
      <selection activeCell="J5" sqref="J5"/>
    </sheetView>
  </sheetViews>
  <sheetFormatPr defaultRowHeight="15" x14ac:dyDescent="0.25"/>
  <cols>
    <col min="7" max="8" width="12" bestFit="1" customWidth="1"/>
  </cols>
  <sheetData>
    <row r="1" spans="1:8" x14ac:dyDescent="0.25">
      <c r="A1" t="s">
        <v>166</v>
      </c>
      <c r="B1" t="s">
        <v>167</v>
      </c>
      <c r="D1" t="s">
        <v>169</v>
      </c>
      <c r="E1" t="s">
        <v>168</v>
      </c>
      <c r="F1" t="s">
        <v>171</v>
      </c>
      <c r="G1" t="s">
        <v>170</v>
      </c>
      <c r="H1" t="s">
        <v>172</v>
      </c>
    </row>
    <row r="2" spans="1:8" x14ac:dyDescent="0.25">
      <c r="A2">
        <v>114</v>
      </c>
      <c r="D2">
        <f>MAX(B:B)</f>
        <v>231</v>
      </c>
      <c r="E2">
        <f>MIN(B:B)</f>
        <v>1</v>
      </c>
      <c r="F2">
        <v>5562</v>
      </c>
      <c r="G2" s="1">
        <f>(200-(COUNTA(A:A)-1))/(10000-F2)</f>
        <v>2.2307345651194233E-2</v>
      </c>
      <c r="H2">
        <f>(10000-F2)/(200-(COUNTA(A:A)-1))</f>
        <v>44.828282828282831</v>
      </c>
    </row>
    <row r="3" spans="1:8" x14ac:dyDescent="0.25">
      <c r="A3">
        <v>139</v>
      </c>
      <c r="B3">
        <f>A3-A2</f>
        <v>25</v>
      </c>
    </row>
    <row r="4" spans="1:8" x14ac:dyDescent="0.25">
      <c r="A4">
        <v>161</v>
      </c>
      <c r="B4">
        <f t="shared" ref="B4:B67" si="0">A4-A3</f>
        <v>22</v>
      </c>
    </row>
    <row r="5" spans="1:8" x14ac:dyDescent="0.25">
      <c r="A5">
        <v>308</v>
      </c>
      <c r="B5">
        <f t="shared" si="0"/>
        <v>147</v>
      </c>
    </row>
    <row r="6" spans="1:8" x14ac:dyDescent="0.25">
      <c r="A6">
        <v>384</v>
      </c>
      <c r="B6">
        <f t="shared" si="0"/>
        <v>76</v>
      </c>
    </row>
    <row r="7" spans="1:8" x14ac:dyDescent="0.25">
      <c r="A7">
        <v>402</v>
      </c>
      <c r="B7">
        <f t="shared" si="0"/>
        <v>18</v>
      </c>
    </row>
    <row r="8" spans="1:8" x14ac:dyDescent="0.25">
      <c r="A8">
        <v>478</v>
      </c>
      <c r="B8">
        <f t="shared" si="0"/>
        <v>76</v>
      </c>
    </row>
    <row r="9" spans="1:8" x14ac:dyDescent="0.25">
      <c r="A9">
        <v>582</v>
      </c>
      <c r="B9">
        <f t="shared" si="0"/>
        <v>104</v>
      </c>
    </row>
    <row r="10" spans="1:8" x14ac:dyDescent="0.25">
      <c r="A10">
        <v>603</v>
      </c>
      <c r="B10">
        <f t="shared" si="0"/>
        <v>21</v>
      </c>
    </row>
    <row r="11" spans="1:8" x14ac:dyDescent="0.25">
      <c r="A11">
        <v>605</v>
      </c>
      <c r="B11">
        <f t="shared" si="0"/>
        <v>2</v>
      </c>
    </row>
    <row r="12" spans="1:8" x14ac:dyDescent="0.25">
      <c r="A12">
        <v>609</v>
      </c>
      <c r="B12">
        <f t="shared" si="0"/>
        <v>4</v>
      </c>
    </row>
    <row r="13" spans="1:8" x14ac:dyDescent="0.25">
      <c r="A13">
        <v>630</v>
      </c>
      <c r="B13">
        <f t="shared" si="0"/>
        <v>21</v>
      </c>
    </row>
    <row r="14" spans="1:8" x14ac:dyDescent="0.25">
      <c r="A14">
        <v>671</v>
      </c>
      <c r="B14">
        <f t="shared" si="0"/>
        <v>41</v>
      </c>
    </row>
    <row r="15" spans="1:8" x14ac:dyDescent="0.25">
      <c r="A15">
        <v>759</v>
      </c>
      <c r="B15">
        <f t="shared" si="0"/>
        <v>88</v>
      </c>
    </row>
    <row r="16" spans="1:8" x14ac:dyDescent="0.25">
      <c r="A16">
        <v>875</v>
      </c>
      <c r="B16">
        <f t="shared" si="0"/>
        <v>116</v>
      </c>
    </row>
    <row r="17" spans="1:2" x14ac:dyDescent="0.25">
      <c r="A17">
        <v>917</v>
      </c>
      <c r="B17">
        <f t="shared" si="0"/>
        <v>42</v>
      </c>
    </row>
    <row r="18" spans="1:2" x14ac:dyDescent="0.25">
      <c r="A18">
        <v>973</v>
      </c>
      <c r="B18">
        <f t="shared" si="0"/>
        <v>56</v>
      </c>
    </row>
    <row r="19" spans="1:2" x14ac:dyDescent="0.25">
      <c r="A19">
        <v>1002</v>
      </c>
      <c r="B19">
        <f t="shared" si="0"/>
        <v>29</v>
      </c>
    </row>
    <row r="20" spans="1:2" x14ac:dyDescent="0.25">
      <c r="A20">
        <v>1016</v>
      </c>
      <c r="B20">
        <f t="shared" si="0"/>
        <v>14</v>
      </c>
    </row>
    <row r="21" spans="1:2" x14ac:dyDescent="0.25">
      <c r="A21">
        <v>1035</v>
      </c>
      <c r="B21">
        <f t="shared" si="0"/>
        <v>19</v>
      </c>
    </row>
    <row r="22" spans="1:2" x14ac:dyDescent="0.25">
      <c r="A22">
        <v>1045</v>
      </c>
      <c r="B22">
        <f t="shared" si="0"/>
        <v>10</v>
      </c>
    </row>
    <row r="23" spans="1:2" x14ac:dyDescent="0.25">
      <c r="A23">
        <v>1115</v>
      </c>
      <c r="B23">
        <f t="shared" si="0"/>
        <v>70</v>
      </c>
    </row>
    <row r="24" spans="1:2" x14ac:dyDescent="0.25">
      <c r="A24">
        <v>1154</v>
      </c>
      <c r="B24">
        <f t="shared" si="0"/>
        <v>39</v>
      </c>
    </row>
    <row r="25" spans="1:2" x14ac:dyDescent="0.25">
      <c r="A25">
        <v>1170</v>
      </c>
      <c r="B25">
        <f t="shared" si="0"/>
        <v>16</v>
      </c>
    </row>
    <row r="26" spans="1:2" x14ac:dyDescent="0.25">
      <c r="A26">
        <v>1216</v>
      </c>
      <c r="B26">
        <f t="shared" si="0"/>
        <v>46</v>
      </c>
    </row>
    <row r="27" spans="1:2" x14ac:dyDescent="0.25">
      <c r="A27">
        <v>1268</v>
      </c>
      <c r="B27">
        <f t="shared" si="0"/>
        <v>52</v>
      </c>
    </row>
    <row r="28" spans="1:2" x14ac:dyDescent="0.25">
      <c r="A28">
        <v>1279</v>
      </c>
      <c r="B28">
        <f t="shared" si="0"/>
        <v>11</v>
      </c>
    </row>
    <row r="29" spans="1:2" x14ac:dyDescent="0.25">
      <c r="A29">
        <v>1474</v>
      </c>
      <c r="B29">
        <f t="shared" si="0"/>
        <v>195</v>
      </c>
    </row>
    <row r="30" spans="1:2" x14ac:dyDescent="0.25">
      <c r="A30">
        <v>1551</v>
      </c>
      <c r="B30">
        <f t="shared" si="0"/>
        <v>77</v>
      </c>
    </row>
    <row r="31" spans="1:2" x14ac:dyDescent="0.25">
      <c r="A31">
        <v>1572</v>
      </c>
      <c r="B31">
        <f t="shared" si="0"/>
        <v>21</v>
      </c>
    </row>
    <row r="32" spans="1:2" x14ac:dyDescent="0.25">
      <c r="A32">
        <v>1730</v>
      </c>
      <c r="B32">
        <f t="shared" si="0"/>
        <v>158</v>
      </c>
    </row>
    <row r="33" spans="1:2" x14ac:dyDescent="0.25">
      <c r="A33">
        <v>1769</v>
      </c>
      <c r="B33">
        <f t="shared" si="0"/>
        <v>39</v>
      </c>
    </row>
    <row r="34" spans="1:2" x14ac:dyDescent="0.25">
      <c r="A34">
        <v>1888</v>
      </c>
      <c r="B34">
        <f t="shared" si="0"/>
        <v>119</v>
      </c>
    </row>
    <row r="35" spans="1:2" x14ac:dyDescent="0.25">
      <c r="A35">
        <v>1956</v>
      </c>
      <c r="B35">
        <f t="shared" si="0"/>
        <v>68</v>
      </c>
    </row>
    <row r="36" spans="1:2" x14ac:dyDescent="0.25">
      <c r="A36">
        <v>1985</v>
      </c>
      <c r="B36">
        <f t="shared" si="0"/>
        <v>29</v>
      </c>
    </row>
    <row r="37" spans="1:2" x14ac:dyDescent="0.25">
      <c r="A37">
        <v>1992</v>
      </c>
      <c r="B37">
        <f t="shared" si="0"/>
        <v>7</v>
      </c>
    </row>
    <row r="38" spans="1:2" x14ac:dyDescent="0.25">
      <c r="A38">
        <v>2012</v>
      </c>
      <c r="B38">
        <f t="shared" si="0"/>
        <v>20</v>
      </c>
    </row>
    <row r="39" spans="1:2" x14ac:dyDescent="0.25">
      <c r="A39">
        <v>2038</v>
      </c>
      <c r="B39">
        <f t="shared" si="0"/>
        <v>26</v>
      </c>
    </row>
    <row r="40" spans="1:2" x14ac:dyDescent="0.25">
      <c r="A40">
        <v>2198</v>
      </c>
      <c r="B40">
        <f t="shared" si="0"/>
        <v>160</v>
      </c>
    </row>
    <row r="41" spans="1:2" x14ac:dyDescent="0.25">
      <c r="A41">
        <v>2232</v>
      </c>
      <c r="B41">
        <f t="shared" si="0"/>
        <v>34</v>
      </c>
    </row>
    <row r="42" spans="1:2" x14ac:dyDescent="0.25">
      <c r="A42">
        <v>2299</v>
      </c>
      <c r="B42">
        <f t="shared" si="0"/>
        <v>67</v>
      </c>
    </row>
    <row r="43" spans="1:2" x14ac:dyDescent="0.25">
      <c r="A43">
        <v>2300</v>
      </c>
      <c r="B43">
        <f t="shared" si="0"/>
        <v>1</v>
      </c>
    </row>
    <row r="44" spans="1:2" x14ac:dyDescent="0.25">
      <c r="A44">
        <v>2307</v>
      </c>
      <c r="B44">
        <f t="shared" si="0"/>
        <v>7</v>
      </c>
    </row>
    <row r="45" spans="1:2" x14ac:dyDescent="0.25">
      <c r="A45">
        <v>2316</v>
      </c>
      <c r="B45">
        <f t="shared" si="0"/>
        <v>9</v>
      </c>
    </row>
    <row r="46" spans="1:2" x14ac:dyDescent="0.25">
      <c r="A46">
        <v>2472</v>
      </c>
      <c r="B46">
        <f t="shared" si="0"/>
        <v>156</v>
      </c>
    </row>
    <row r="47" spans="1:2" x14ac:dyDescent="0.25">
      <c r="A47">
        <v>2531</v>
      </c>
      <c r="B47">
        <f t="shared" si="0"/>
        <v>59</v>
      </c>
    </row>
    <row r="48" spans="1:2" x14ac:dyDescent="0.25">
      <c r="A48">
        <v>2563</v>
      </c>
      <c r="B48">
        <f t="shared" si="0"/>
        <v>32</v>
      </c>
    </row>
    <row r="49" spans="1:2" x14ac:dyDescent="0.25">
      <c r="A49">
        <v>2794</v>
      </c>
      <c r="B49">
        <f t="shared" si="0"/>
        <v>231</v>
      </c>
    </row>
    <row r="50" spans="1:2" x14ac:dyDescent="0.25">
      <c r="A50">
        <v>2810</v>
      </c>
      <c r="B50">
        <f t="shared" si="0"/>
        <v>16</v>
      </c>
    </row>
    <row r="51" spans="1:2" x14ac:dyDescent="0.25">
      <c r="A51">
        <v>2815</v>
      </c>
      <c r="B51">
        <f t="shared" si="0"/>
        <v>5</v>
      </c>
    </row>
    <row r="52" spans="1:2" x14ac:dyDescent="0.25">
      <c r="A52">
        <v>2853</v>
      </c>
      <c r="B52">
        <f t="shared" si="0"/>
        <v>38</v>
      </c>
    </row>
    <row r="53" spans="1:2" x14ac:dyDescent="0.25">
      <c r="A53">
        <v>2922</v>
      </c>
      <c r="B53">
        <f t="shared" si="0"/>
        <v>69</v>
      </c>
    </row>
    <row r="54" spans="1:2" x14ac:dyDescent="0.25">
      <c r="A54">
        <v>2978</v>
      </c>
      <c r="B54">
        <f t="shared" si="0"/>
        <v>56</v>
      </c>
    </row>
    <row r="55" spans="1:2" x14ac:dyDescent="0.25">
      <c r="A55">
        <v>2986</v>
      </c>
      <c r="B55">
        <f t="shared" si="0"/>
        <v>8</v>
      </c>
    </row>
    <row r="56" spans="1:2" x14ac:dyDescent="0.25">
      <c r="A56">
        <v>3005</v>
      </c>
      <c r="B56">
        <f t="shared" si="0"/>
        <v>19</v>
      </c>
    </row>
    <row r="57" spans="1:2" x14ac:dyDescent="0.25">
      <c r="A57">
        <v>3051</v>
      </c>
      <c r="B57">
        <f t="shared" si="0"/>
        <v>46</v>
      </c>
    </row>
    <row r="58" spans="1:2" x14ac:dyDescent="0.25">
      <c r="A58">
        <v>3059</v>
      </c>
      <c r="B58">
        <f t="shared" si="0"/>
        <v>8</v>
      </c>
    </row>
    <row r="59" spans="1:2" x14ac:dyDescent="0.25">
      <c r="A59">
        <v>3066</v>
      </c>
      <c r="B59">
        <f t="shared" si="0"/>
        <v>7</v>
      </c>
    </row>
    <row r="60" spans="1:2" x14ac:dyDescent="0.25">
      <c r="A60">
        <v>3071</v>
      </c>
      <c r="B60">
        <f t="shared" si="0"/>
        <v>5</v>
      </c>
    </row>
    <row r="61" spans="1:2" x14ac:dyDescent="0.25">
      <c r="A61">
        <v>3171</v>
      </c>
      <c r="B61">
        <f t="shared" si="0"/>
        <v>100</v>
      </c>
    </row>
    <row r="62" spans="1:2" x14ac:dyDescent="0.25">
      <c r="A62">
        <v>3176</v>
      </c>
      <c r="B62">
        <f t="shared" si="0"/>
        <v>5</v>
      </c>
    </row>
    <row r="63" spans="1:2" x14ac:dyDescent="0.25">
      <c r="A63">
        <v>3253</v>
      </c>
      <c r="B63">
        <f t="shared" si="0"/>
        <v>77</v>
      </c>
    </row>
    <row r="64" spans="1:2" x14ac:dyDescent="0.25">
      <c r="A64">
        <v>3259</v>
      </c>
      <c r="B64">
        <f t="shared" si="0"/>
        <v>6</v>
      </c>
    </row>
    <row r="65" spans="1:2" x14ac:dyDescent="0.25">
      <c r="A65">
        <v>3265</v>
      </c>
      <c r="B65">
        <f t="shared" si="0"/>
        <v>6</v>
      </c>
    </row>
    <row r="66" spans="1:2" x14ac:dyDescent="0.25">
      <c r="A66">
        <v>3403</v>
      </c>
      <c r="B66">
        <f t="shared" si="0"/>
        <v>138</v>
      </c>
    </row>
    <row r="67" spans="1:2" x14ac:dyDescent="0.25">
      <c r="A67">
        <v>3425</v>
      </c>
      <c r="B67">
        <f t="shared" si="0"/>
        <v>22</v>
      </c>
    </row>
    <row r="68" spans="1:2" x14ac:dyDescent="0.25">
      <c r="A68">
        <v>3551</v>
      </c>
      <c r="B68">
        <f t="shared" ref="B68:B102" si="1">A68-A67</f>
        <v>126</v>
      </c>
    </row>
    <row r="69" spans="1:2" x14ac:dyDescent="0.25">
      <c r="A69">
        <v>3570</v>
      </c>
      <c r="B69">
        <f t="shared" si="1"/>
        <v>19</v>
      </c>
    </row>
    <row r="70" spans="1:2" x14ac:dyDescent="0.25">
      <c r="A70">
        <v>3596</v>
      </c>
      <c r="B70">
        <f t="shared" si="1"/>
        <v>26</v>
      </c>
    </row>
    <row r="71" spans="1:2" x14ac:dyDescent="0.25">
      <c r="A71">
        <v>3710</v>
      </c>
      <c r="B71">
        <f t="shared" si="1"/>
        <v>114</v>
      </c>
    </row>
    <row r="72" spans="1:2" x14ac:dyDescent="0.25">
      <c r="A72">
        <v>3875</v>
      </c>
      <c r="B72">
        <f t="shared" si="1"/>
        <v>165</v>
      </c>
    </row>
    <row r="73" spans="1:2" x14ac:dyDescent="0.25">
      <c r="A73">
        <v>3880</v>
      </c>
      <c r="B73">
        <f t="shared" si="1"/>
        <v>5</v>
      </c>
    </row>
    <row r="74" spans="1:2" x14ac:dyDescent="0.25">
      <c r="A74">
        <v>3926</v>
      </c>
      <c r="B74">
        <f t="shared" si="1"/>
        <v>46</v>
      </c>
    </row>
    <row r="75" spans="1:2" x14ac:dyDescent="0.25">
      <c r="A75">
        <v>4014</v>
      </c>
      <c r="B75">
        <f t="shared" si="1"/>
        <v>88</v>
      </c>
    </row>
    <row r="76" spans="1:2" x14ac:dyDescent="0.25">
      <c r="A76">
        <v>4072</v>
      </c>
      <c r="B76">
        <f t="shared" si="1"/>
        <v>58</v>
      </c>
    </row>
    <row r="77" spans="1:2" x14ac:dyDescent="0.25">
      <c r="A77">
        <v>4116</v>
      </c>
      <c r="B77">
        <f t="shared" si="1"/>
        <v>44</v>
      </c>
    </row>
    <row r="78" spans="1:2" x14ac:dyDescent="0.25">
      <c r="A78">
        <v>4145</v>
      </c>
      <c r="B78">
        <f t="shared" si="1"/>
        <v>29</v>
      </c>
    </row>
    <row r="79" spans="1:2" x14ac:dyDescent="0.25">
      <c r="A79">
        <v>4174</v>
      </c>
      <c r="B79">
        <f t="shared" si="1"/>
        <v>29</v>
      </c>
    </row>
    <row r="80" spans="1:2" x14ac:dyDescent="0.25">
      <c r="A80">
        <v>4177</v>
      </c>
      <c r="B80">
        <f t="shared" si="1"/>
        <v>3</v>
      </c>
    </row>
    <row r="81" spans="1:2" x14ac:dyDescent="0.25">
      <c r="A81">
        <v>4373</v>
      </c>
      <c r="B81">
        <f t="shared" si="1"/>
        <v>196</v>
      </c>
    </row>
    <row r="82" spans="1:2" x14ac:dyDescent="0.25">
      <c r="A82">
        <v>4555</v>
      </c>
      <c r="B82">
        <f t="shared" si="1"/>
        <v>182</v>
      </c>
    </row>
    <row r="83" spans="1:2" x14ac:dyDescent="0.25">
      <c r="A83">
        <v>4659</v>
      </c>
      <c r="B83">
        <f t="shared" si="1"/>
        <v>104</v>
      </c>
    </row>
    <row r="84" spans="1:2" x14ac:dyDescent="0.25">
      <c r="A84">
        <v>4661</v>
      </c>
      <c r="B84">
        <f t="shared" si="1"/>
        <v>2</v>
      </c>
    </row>
    <row r="85" spans="1:2" x14ac:dyDescent="0.25">
      <c r="A85">
        <v>4737</v>
      </c>
      <c r="B85">
        <f t="shared" si="1"/>
        <v>76</v>
      </c>
    </row>
    <row r="86" spans="1:2" x14ac:dyDescent="0.25">
      <c r="A86">
        <v>4870</v>
      </c>
      <c r="B86">
        <f t="shared" si="1"/>
        <v>133</v>
      </c>
    </row>
    <row r="87" spans="1:2" x14ac:dyDescent="0.25">
      <c r="A87">
        <v>4902</v>
      </c>
      <c r="B87">
        <f t="shared" si="1"/>
        <v>32</v>
      </c>
    </row>
    <row r="88" spans="1:2" x14ac:dyDescent="0.25">
      <c r="A88">
        <v>4942</v>
      </c>
      <c r="B88">
        <f t="shared" si="1"/>
        <v>40</v>
      </c>
    </row>
    <row r="89" spans="1:2" x14ac:dyDescent="0.25">
      <c r="A89">
        <v>4962</v>
      </c>
      <c r="B89">
        <f t="shared" si="1"/>
        <v>20</v>
      </c>
    </row>
    <row r="90" spans="1:2" x14ac:dyDescent="0.25">
      <c r="A90">
        <v>5018</v>
      </c>
      <c r="B90">
        <f t="shared" si="1"/>
        <v>56</v>
      </c>
    </row>
    <row r="91" spans="1:2" x14ac:dyDescent="0.25">
      <c r="A91">
        <v>5024</v>
      </c>
      <c r="B91">
        <f t="shared" si="1"/>
        <v>6</v>
      </c>
    </row>
    <row r="92" spans="1:2" x14ac:dyDescent="0.25">
      <c r="A92">
        <v>5027</v>
      </c>
      <c r="B92">
        <f t="shared" si="1"/>
        <v>3</v>
      </c>
    </row>
    <row r="93" spans="1:2" x14ac:dyDescent="0.25">
      <c r="A93">
        <v>5060</v>
      </c>
      <c r="B93">
        <f t="shared" si="1"/>
        <v>33</v>
      </c>
    </row>
    <row r="94" spans="1:2" x14ac:dyDescent="0.25">
      <c r="A94">
        <v>5144</v>
      </c>
      <c r="B94">
        <f t="shared" si="1"/>
        <v>84</v>
      </c>
    </row>
    <row r="95" spans="1:2" x14ac:dyDescent="0.25">
      <c r="A95">
        <v>5266</v>
      </c>
      <c r="B95">
        <f t="shared" si="1"/>
        <v>122</v>
      </c>
    </row>
    <row r="96" spans="1:2" x14ac:dyDescent="0.25">
      <c r="A96">
        <v>5302</v>
      </c>
      <c r="B96">
        <f t="shared" si="1"/>
        <v>36</v>
      </c>
    </row>
    <row r="97" spans="1:2" x14ac:dyDescent="0.25">
      <c r="A97">
        <v>5310</v>
      </c>
      <c r="B97">
        <f t="shared" si="1"/>
        <v>8</v>
      </c>
    </row>
    <row r="98" spans="1:2" x14ac:dyDescent="0.25">
      <c r="A98">
        <v>5319</v>
      </c>
      <c r="B98">
        <f t="shared" si="1"/>
        <v>9</v>
      </c>
    </row>
    <row r="99" spans="1:2" x14ac:dyDescent="0.25">
      <c r="A99">
        <v>5328</v>
      </c>
      <c r="B99">
        <f t="shared" si="1"/>
        <v>9</v>
      </c>
    </row>
    <row r="100" spans="1:2" x14ac:dyDescent="0.25">
      <c r="A100">
        <v>5390</v>
      </c>
      <c r="B100">
        <f t="shared" si="1"/>
        <v>62</v>
      </c>
    </row>
    <row r="101" spans="1:2" x14ac:dyDescent="0.25">
      <c r="A101">
        <v>5536</v>
      </c>
      <c r="B101">
        <f t="shared" si="1"/>
        <v>146</v>
      </c>
    </row>
    <row r="102" spans="1:2" x14ac:dyDescent="0.25">
      <c r="A102">
        <v>5557</v>
      </c>
      <c r="B102">
        <f t="shared" si="1"/>
        <v>21</v>
      </c>
    </row>
  </sheetData>
  <sortState xmlns:xlrd2="http://schemas.microsoft.com/office/spreadsheetml/2017/richdata2" ref="A2:A102">
    <sortCondition ref="A2:A10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Manning</dc:creator>
  <cp:lastModifiedBy>Jon Manning</cp:lastModifiedBy>
  <dcterms:created xsi:type="dcterms:W3CDTF">2022-03-02T05:02:23Z</dcterms:created>
  <dcterms:modified xsi:type="dcterms:W3CDTF">2022-03-02T06:41:28Z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6a3b4-ef4c-4b80-935f-4ea47c9fde6d_Enabled">
    <vt:lpwstr>true</vt:lpwstr>
  </property>
  <property fmtid="{D5CDD505-2E9C-101B-9397-08002B2CF9AE}" pid="3" name="MSIP_Label_38d6a3b4-ef4c-4b80-935f-4ea47c9fde6d_SetDate">
    <vt:lpwstr>2022-03-02T05:02:25Z</vt:lpwstr>
  </property>
  <property fmtid="{D5CDD505-2E9C-101B-9397-08002B2CF9AE}" pid="4" name="MSIP_Label_38d6a3b4-ef4c-4b80-935f-4ea47c9fde6d_Method">
    <vt:lpwstr>Standard</vt:lpwstr>
  </property>
  <property fmtid="{D5CDD505-2E9C-101B-9397-08002B2CF9AE}" pid="5" name="MSIP_Label_38d6a3b4-ef4c-4b80-935f-4ea47c9fde6d_Name">
    <vt:lpwstr>38d6a3b4-ef4c-4b80-935f-4ea47c9fde6d</vt:lpwstr>
  </property>
  <property fmtid="{D5CDD505-2E9C-101B-9397-08002B2CF9AE}" pid="6" name="MSIP_Label_38d6a3b4-ef4c-4b80-935f-4ea47c9fde6d_SiteId">
    <vt:lpwstr>6f0e7657-1985-4cc9-9a41-d6ebe342d2e4</vt:lpwstr>
  </property>
  <property fmtid="{D5CDD505-2E9C-101B-9397-08002B2CF9AE}" pid="7" name="MSIP_Label_38d6a3b4-ef4c-4b80-935f-4ea47c9fde6d_ActionId">
    <vt:lpwstr>0d83e6da-4183-448c-a17e-53c902f06d43</vt:lpwstr>
  </property>
  <property fmtid="{D5CDD505-2E9C-101B-9397-08002B2CF9AE}" pid="8" name="MSIP_Label_38d6a3b4-ef4c-4b80-935f-4ea47c9fde6d_ContentBits">
    <vt:lpwstr>0</vt:lpwstr>
  </property>
</Properties>
</file>