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p/Projects/node/react/sim-cpkp/"/>
    </mc:Choice>
  </mc:AlternateContent>
  <xr:revisionPtr revIDLastSave="0" documentId="8_{E37F9B85-2991-EC46-A20B-CA4E6347EF74}" xr6:coauthVersionLast="47" xr6:coauthVersionMax="47" xr10:uidLastSave="{00000000-0000-0000-0000-000000000000}"/>
  <bookViews>
    <workbookView xWindow="0" yWindow="500" windowWidth="28800" windowHeight="16440" activeTab="4" xr2:uid="{810CA097-E161-4948-8238-A0A93C309FD5}"/>
  </bookViews>
  <sheets>
    <sheet name="Sheet1" sheetId="1" r:id="rId1"/>
    <sheet name="Sheet2" sheetId="2" r:id="rId2"/>
    <sheet name="Sheet4" sheetId="4" r:id="rId3"/>
    <sheet name="db" sheetId="5" r:id="rId4"/>
    <sheet name="copy_db" sheetId="6" r:id="rId5"/>
  </sheets>
  <definedNames>
    <definedName name="Fuzzy_Merged_Data" localSheetId="2">Sheet4!$A$1:$K$271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98" i="2" a="1"/>
  <c r="A198" i="2" s="1"/>
  <c r="A190" i="2" a="1"/>
  <c r="A190" i="2" s="1"/>
  <c r="A177" i="2" a="1"/>
  <c r="A177" i="2" s="1"/>
  <c r="A170" i="2" a="1"/>
  <c r="A170" i="2" s="1"/>
  <c r="A155" i="2" a="1"/>
  <c r="A155" i="2" s="1"/>
  <c r="A150" i="2" a="1"/>
  <c r="A150" i="2" s="1"/>
  <c r="A131" i="2" a="1"/>
  <c r="A131" i="2" s="1"/>
  <c r="A118" i="2" a="1"/>
  <c r="A118" i="2" s="1"/>
  <c r="A98" i="2" a="1"/>
  <c r="A98" i="2" s="1"/>
  <c r="A76" i="2" a="1"/>
  <c r="A76" i="2" s="1"/>
  <c r="A67" i="2" a="1"/>
  <c r="A67" i="2" s="1"/>
  <c r="A54" i="2" a="1"/>
  <c r="A5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E0597-D1A2-1343-BC5C-099BBBC87201}" name="Fuzzy_Merged_Data" type="6" refreshedVersion="8" background="1" saveData="1">
    <textPr codePage="10000" sourceFile="/Users/yusup/Downloads/Fuzzy_Merged_Data.csv" decimal="," thousands="." comma="1">
      <textFields count="11"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<sst xmlns="http://schemas.openxmlformats.org/spreadsheetml/2006/main" count="4862" uniqueCount="722">
  <si>
    <t xml:space="preserve"> D.0001 Bersihan Jalan Napas Tidak Efektif </t>
  </si>
  <si>
    <t xml:space="preserve"> Fisioterapi dada </t>
  </si>
  <si>
    <t xml:space="preserve"> Pencegahan aspirasi </t>
  </si>
  <si>
    <t xml:space="preserve"> Penghisapan jalan napas </t>
  </si>
  <si>
    <t xml:space="preserve"> Kepatenan jalan napas dan pertukaran gas yang adekuat </t>
  </si>
  <si>
    <t xml:space="preserve"> D.0003 Gangguan Pertukaran Gas </t>
  </si>
  <si>
    <t xml:space="preserve"> Pengambilan sampel darah arteri </t>
  </si>
  <si>
    <t xml:space="preserve"> D.0005 Pola Napas Tidak Efektif </t>
  </si>
  <si>
    <t xml:space="preserve"> Latihan pernapasan </t>
  </si>
  <si>
    <t>D.0007 Gangguan Sirkulasi Spontan</t>
  </si>
  <si>
    <t xml:space="preserve"> Pemasangan EKG </t>
  </si>
  <si>
    <t xml:space="preserve"> D.0018 Berat Badan Lebih </t>
  </si>
  <si>
    <t>Pengukuran berat badan</t>
  </si>
  <si>
    <t>D.0027 Ketidakstabilan Kadar Glukosa Darah</t>
  </si>
  <si>
    <t>Edukasi aktivitas/latihan fisik saat glukosa darah tinggi</t>
  </si>
  <si>
    <t>D.0021 Disfungsi Motilitas Gastrointestinal</t>
  </si>
  <si>
    <t>Pemasangan selang nasogastrik</t>
  </si>
  <si>
    <t>Pemberian makanan enteral</t>
  </si>
  <si>
    <t xml:space="preserve"> D.0028 Menyusui Efektif </t>
  </si>
  <si>
    <t>Pemberian latihan menelan</t>
  </si>
  <si>
    <t>D.0026 Kesiapan Peningkatan Nutrisi</t>
  </si>
  <si>
    <t>Pemberian makanan</t>
  </si>
  <si>
    <t>Pemberian minuman</t>
  </si>
  <si>
    <t>D.0048 Kesiapan Peningkatan Eliminasi Urin</t>
  </si>
  <si>
    <t>Edukasi terapi modalitas penguatan otot panggul/berkemih</t>
  </si>
  <si>
    <t>Edukasi pengenalan tanda berkemih</t>
  </si>
  <si>
    <t>Fasilitasi berkemih yang teratur</t>
  </si>
  <si>
    <t>D.0041 Inkontinensia Fekal</t>
  </si>
  <si>
    <t>Pemberian latihan eliminasi fekal</t>
  </si>
  <si>
    <t>Evakuasi feses secara manual</t>
  </si>
  <si>
    <t>Aktifitas dan Istirahat 5</t>
  </si>
  <si>
    <t>D.0055 Gangguan Pola Tidur</t>
  </si>
  <si>
    <t>Fasilitasi menghilangkan stres sebelum tidur</t>
  </si>
  <si>
    <t>D.0061 Disrefleksia Otonom</t>
  </si>
  <si>
    <t>Pemantauan tanda dan gejala disrefleksia otonom</t>
  </si>
  <si>
    <t>D.0064 Konfusi Akut</t>
  </si>
  <si>
    <t>Pemantauan tingkat delirium</t>
  </si>
  <si>
    <t>D.0065 Konfusi Kronis</t>
  </si>
  <si>
    <t>Pemantauan status neurologis</t>
  </si>
  <si>
    <t>D.0066 Penurunan Kapasitas Adaptif intrakranial</t>
  </si>
  <si>
    <t>Pemantauan Tekanan Intrakranial</t>
  </si>
  <si>
    <t>Pemantauan tingkat kesadaran (Skala Koma Glasgow)</t>
  </si>
  <si>
    <t>D.0076 Nausea</t>
  </si>
  <si>
    <t>Pemberian terapi musik</t>
  </si>
  <si>
    <t>Pemberian latihan otogenik</t>
  </si>
  <si>
    <t>D.0083 Gangguan Citra Tubuh</t>
  </si>
  <si>
    <t>Promosi citra tubuh</t>
  </si>
  <si>
    <t>Promosi dan dukungan  koping keluarga</t>
  </si>
  <si>
    <t>D.0087 Harga Diri Rendah Situasional</t>
  </si>
  <si>
    <t>Promosi harga diri</t>
  </si>
  <si>
    <t>D.0088 Keputusasaan</t>
  </si>
  <si>
    <t>Promosi harapan</t>
  </si>
  <si>
    <t>Dukungan emosional</t>
  </si>
  <si>
    <t>D.0081 Berduka</t>
  </si>
  <si>
    <t>Dukungan proses berduka</t>
  </si>
  <si>
    <t>D.0082 Distres Spiritual</t>
  </si>
  <si>
    <t>Dukungan perkembangan spiritual dan pelaksanaan ibadah</t>
  </si>
  <si>
    <r>
      <t>D.0092</t>
    </r>
    <r>
      <rPr>
        <sz val="10"/>
        <color rgb="FFFF0000"/>
        <rFont val="Times New Roman"/>
        <family val="1"/>
      </rPr>
      <t>4</t>
    </r>
    <r>
      <rPr>
        <sz val="10"/>
        <color rgb="FF0070C0"/>
        <rFont val="Times New Roman"/>
        <family val="1"/>
      </rPr>
      <t xml:space="preserve"> Ketidakberdayaan</t>
    </r>
  </si>
  <si>
    <t>Promosi kesadaran diri</t>
  </si>
  <si>
    <t>D.0109 Defisit Perawatan Diri</t>
  </si>
  <si>
    <t>Dukungan perawatan diri: BAB/BAK</t>
  </si>
  <si>
    <t>Dukungan perawatan diri: berpakaian</t>
  </si>
  <si>
    <t>Dukungan perawatan diri: makan/minum</t>
  </si>
  <si>
    <t>Dukungan perawatan diri: mandi</t>
  </si>
  <si>
    <r>
      <t>D.0116</t>
    </r>
    <r>
      <rPr>
        <sz val="10"/>
        <color rgb="FFFF0000"/>
        <rFont val="Times New Roman"/>
        <family val="1"/>
      </rPr>
      <t>7</t>
    </r>
    <r>
      <rPr>
        <sz val="10"/>
        <color rgb="FF0070C0"/>
        <rFont val="Times New Roman"/>
        <family val="1"/>
      </rPr>
      <t xml:space="preserve"> Manajemen Kesehatan Tidak Efektif</t>
    </r>
  </si>
  <si>
    <t>Perawatan integritas kulit</t>
  </si>
  <si>
    <t>Perawatan kaki</t>
  </si>
  <si>
    <t>Perawatan kuku</t>
  </si>
  <si>
    <t>Perawatan mulut</t>
  </si>
  <si>
    <t>Perawatan rambut</t>
  </si>
  <si>
    <r>
      <t>D.0115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Manajemen Kesehatan Keluarga Tidak efektif</t>
    </r>
  </si>
  <si>
    <t>Promosi kepada keluarga yang berisiko</t>
  </si>
  <si>
    <t>D.0106 Gangguan Tumbuh Kembang</t>
  </si>
  <si>
    <t>Deteksi dini pertumbuhan dan perkembangan</t>
  </si>
  <si>
    <t>Pemantauan TTV bayi dan anak (TD, suhu, nadi, pernapasan)</t>
  </si>
  <si>
    <t>Pendampingan orang tua dengan anak berkebutuhan khusus</t>
  </si>
  <si>
    <t>Perawatan paliatif pada anak</t>
  </si>
  <si>
    <t>Pemberian MP-ASI</t>
  </si>
  <si>
    <t>Pemberian terapi bercerita dan bermain</t>
  </si>
  <si>
    <t>Pemeriksaan bayi sebelum pemulangan</t>
  </si>
  <si>
    <t>D.0111 Defisit Pengetahuan</t>
  </si>
  <si>
    <t>Identifikasi tingkat pengetahuan</t>
  </si>
  <si>
    <t>D.0121 Isolasi Sosial</t>
  </si>
  <si>
    <t>Promosi dukungan sosial dan sosialisasi</t>
  </si>
  <si>
    <t>Dukungan keluarga merencanakan perawatan</t>
  </si>
  <si>
    <t>Mobilisasi keluarga dan  perilaku keterampilan sosial</t>
  </si>
  <si>
    <t>D.0130 Hipertermia</t>
  </si>
  <si>
    <t>Pemberian tepid sponge</t>
  </si>
  <si>
    <t>D.0001 Bersihan JalanNapas Tidak Efektif</t>
  </si>
  <si>
    <t xml:space="preserve"> Latihan batuk efektif </t>
  </si>
  <si>
    <t>D.0003 Gangguan Pertukaran Gas</t>
  </si>
  <si>
    <t xml:space="preserve"> Edukasi ketidakseimbangan asam-basa </t>
  </si>
  <si>
    <t>Pemberian oksigen dengan masker wajah, rebreating &amp; NRM</t>
  </si>
  <si>
    <t>D.0005 Pola Napas Tidak Efektif</t>
  </si>
  <si>
    <t>Pemberian oksigen dengan nasal kanul</t>
  </si>
  <si>
    <t>Pengaturan posisi semi Fowler</t>
  </si>
  <si>
    <t>D.0018 Berat Badan Lebih</t>
  </si>
  <si>
    <t>Edukasi diet</t>
  </si>
  <si>
    <t>D.0024 Ikterik Neonatus</t>
  </si>
  <si>
    <t>Pemberian fototerapi neonatus</t>
  </si>
  <si>
    <t>Pemberian nutrisi parenteral</t>
  </si>
  <si>
    <t>D.0028 Menyusui Efektif</t>
  </si>
  <si>
    <t>Pemberian kesempatan menghisap pada bayi</t>
  </si>
  <si>
    <t>D.0029 Menyusui Tidak Efektif</t>
  </si>
  <si>
    <t>Deteksi dini status gizi</t>
  </si>
  <si>
    <t>Edukasi nutrisi parenteral</t>
  </si>
  <si>
    <t>D.0030 Obesitas</t>
  </si>
  <si>
    <t>Edukasi pencegahan hipoglikemia dan hiperglikemia</t>
  </si>
  <si>
    <t>Identifikasi indikasi pemberian nutrisi parenteral</t>
  </si>
  <si>
    <t>D.0040 Gangguan Eliminasi Urin</t>
  </si>
  <si>
    <t>Pemasangan kateter urine</t>
  </si>
  <si>
    <t>Edukasi perawatan kateter urine</t>
  </si>
  <si>
    <t>Edukasi latihan berkemih (bladder training)</t>
  </si>
  <si>
    <t>D.0042 Inkontinensia Urin Berlanjut</t>
  </si>
  <si>
    <t>Edukasi rangsangan berkemih</t>
  </si>
  <si>
    <t>Pemberian latihan berkemih</t>
  </si>
  <si>
    <t>D.0043 Inkontinensia Urin Berlebih</t>
  </si>
  <si>
    <t>Pengosongan kandung kemih</t>
  </si>
  <si>
    <t>Irigasi kandung kemih</t>
  </si>
  <si>
    <t>D.0049 Konstipasi</t>
  </si>
  <si>
    <t>Edukasi konstipasi</t>
  </si>
  <si>
    <t>Fasilitasi makanan tinggi serat</t>
  </si>
  <si>
    <t>D.0050 Retensi Urin</t>
  </si>
  <si>
    <t>Edukasi inkontinensia urine</t>
  </si>
  <si>
    <t>Edukasi tanda gejala infeksi saluran kemih</t>
  </si>
  <si>
    <t>Identifikasi penyebab retensi urine</t>
  </si>
  <si>
    <t>D.0054 Gangguan Mobilitas Fisik</t>
  </si>
  <si>
    <t xml:space="preserve">Edukasi latihan fisik (olah raga) dan aktivitas fisik </t>
  </si>
  <si>
    <t>Pemberian latihan rentang gerak aktif &amp; pasif</t>
  </si>
  <si>
    <t>Dukungan mobilitas fisik</t>
  </si>
  <si>
    <t>D.0056 Intoleransi Aktivitas</t>
  </si>
  <si>
    <t>Pemasangan bidai</t>
  </si>
  <si>
    <r>
      <t xml:space="preserve">Edukasi ambulasi </t>
    </r>
    <r>
      <rPr>
        <sz val="10"/>
        <color rgb="FFFF0000"/>
        <rFont val="Times New Roman"/>
        <family val="1"/>
      </rPr>
      <t>dan</t>
    </r>
    <r>
      <rPr>
        <sz val="10"/>
        <color rgb="FF000000"/>
        <rFont val="Times New Roman"/>
        <family val="1"/>
      </rPr>
      <t xml:space="preserve">  penggunaan alat bantu</t>
    </r>
  </si>
  <si>
    <t>Pemberian tirah baring</t>
  </si>
  <si>
    <t>Penurunan pemicu disrefleksia</t>
  </si>
  <si>
    <t>D.0062 Gangguan Memori</t>
  </si>
  <si>
    <t>Latihan memori</t>
  </si>
  <si>
    <t>Edukasi kunjungan keluarga</t>
  </si>
  <si>
    <t>Edukasi perawatan alat bantu dengar</t>
  </si>
  <si>
    <t>Stimulasi verbal</t>
  </si>
  <si>
    <t>Stimulasi kognitif</t>
  </si>
  <si>
    <t>Pencegahan peningkatan tekanan intrakranial</t>
  </si>
  <si>
    <t>Pemberian teknik relaksasi</t>
  </si>
  <si>
    <t>D.0077 Nyeri Akut</t>
  </si>
  <si>
    <t>Pemberian kompres hangat</t>
  </si>
  <si>
    <t>D.0078 Nyeri Kronis</t>
  </si>
  <si>
    <t>Pemberian akupresur</t>
  </si>
  <si>
    <t>D.0080 Ansietas</t>
  </si>
  <si>
    <t>Pemberian reduksi ansietas</t>
  </si>
  <si>
    <t>Edukasi perawatan diri</t>
  </si>
  <si>
    <t>Edukasi perawatan gigi palsu</t>
  </si>
  <si>
    <t>Edukasi perawatan kaki</t>
  </si>
  <si>
    <t>Edukasi perawatan mulut</t>
  </si>
  <si>
    <t>Pengajaran secara individu</t>
  </si>
  <si>
    <t>Edukasi program pengobatan</t>
  </si>
  <si>
    <t>Edukasi program perawatan</t>
  </si>
  <si>
    <t>Edukasi prosedur/tindakan</t>
  </si>
  <si>
    <t>Pertumbuhan dan Perkembangan</t>
  </si>
  <si>
    <r>
      <t xml:space="preserve">Edukasi </t>
    </r>
    <r>
      <rPr>
        <sz val="10"/>
        <color rgb="FF7030A0"/>
        <rFont val="Times New Roman"/>
        <family val="1"/>
      </rPr>
      <t>pemberian AS</t>
    </r>
    <r>
      <rPr>
        <sz val="10"/>
        <color rgb="FF000000"/>
        <rFont val="Times New Roman"/>
        <family val="1"/>
      </rPr>
      <t>I</t>
    </r>
    <r>
      <rPr>
        <sz val="10"/>
        <color rgb="FF7030A0"/>
        <rFont val="Times New Roman"/>
        <family val="1"/>
      </rPr>
      <t xml:space="preserve"> dan</t>
    </r>
    <r>
      <rPr>
        <sz val="10"/>
        <color rgb="FF000000"/>
        <rFont val="Times New Roman"/>
        <family val="1"/>
      </rPr>
      <t xml:space="preserve"> menyusui</t>
    </r>
  </si>
  <si>
    <t>Edukasi promosi perkembangan bayi/anak</t>
  </si>
  <si>
    <t>Edukasi pemberian MP-ASI</t>
  </si>
  <si>
    <t>Edukasi pencegahan penyakit tidak menular pada anak</t>
  </si>
  <si>
    <t>Edukasi perawatan HIV/AIDS pada anak</t>
  </si>
  <si>
    <t>Edukasi stimulasi perkembangan bayi/anak</t>
  </si>
  <si>
    <t>Interaksi Sosial</t>
  </si>
  <si>
    <t>Promosi komunikasi efektif</t>
  </si>
  <si>
    <t>Pendampingan keluarga</t>
  </si>
  <si>
    <t>Edukasi parenting</t>
  </si>
  <si>
    <t>Keamanan dan Proteksi</t>
  </si>
  <si>
    <t>D.0129 Gangguan Integritas Kulit/Jaringan</t>
  </si>
  <si>
    <t>Pemasangan brace /neck collar</t>
  </si>
  <si>
    <t>Respirasi</t>
  </si>
  <si>
    <t>Pemberian (Administering) Obat inhalasi</t>
  </si>
  <si>
    <t>Pemberian (Administering) Obat nasal</t>
  </si>
  <si>
    <t>Sirkulasi</t>
  </si>
  <si>
    <r>
      <t>Pemberian</t>
    </r>
    <r>
      <rPr>
        <sz val="10"/>
        <color rgb="FF000000"/>
        <rFont val="Times New Roman"/>
        <family val="1"/>
      </rPr>
      <t xml:space="preserve"> (Administering) obat </t>
    </r>
    <r>
      <rPr>
        <sz val="10"/>
        <color rgb="FFFF0000"/>
        <rFont val="Times New Roman"/>
        <family val="1"/>
      </rPr>
      <t>oral</t>
    </r>
  </si>
  <si>
    <t>D.0008 Penurunan Curah Jantung</t>
  </si>
  <si>
    <r>
      <t>Pemberian</t>
    </r>
    <r>
      <rPr>
        <sz val="10"/>
        <color rgb="FF000000"/>
        <rFont val="Times New Roman"/>
        <family val="1"/>
      </rPr>
      <t xml:space="preserve"> (Administering) obat IV</t>
    </r>
  </si>
  <si>
    <t>D.0009 Perfusi Perifer Tidak Efektif</t>
  </si>
  <si>
    <r>
      <t>Pemberian</t>
    </r>
    <r>
      <rPr>
        <sz val="10"/>
        <color rgb="FFFF0000"/>
        <rFont val="Times New Roman"/>
        <family val="1"/>
      </rPr>
      <t xml:space="preserve"> (</t>
    </r>
    <r>
      <rPr>
        <sz val="10"/>
        <color rgb="FF000000"/>
        <rFont val="Times New Roman"/>
        <family val="1"/>
      </rPr>
      <t>Administering) obat IM</t>
    </r>
  </si>
  <si>
    <t>Nutrisi dan Cairan</t>
  </si>
  <si>
    <t>D.0019 Defisit Nutrisi</t>
  </si>
  <si>
    <t>Pemberian (Administering) Obat melalui Selang Nasogastrik (NGT)</t>
  </si>
  <si>
    <t>D.0020 Ketidakseimbangan Cairan dan Elektrolit</t>
  </si>
  <si>
    <t>Pemberian cairan intravena</t>
  </si>
  <si>
    <t>Perawatan resusitasi cairan</t>
  </si>
  <si>
    <t>D.0022 Hipervolemia</t>
  </si>
  <si>
    <t>Restriksi cairan</t>
  </si>
  <si>
    <t>D.0023 Hipovolemia</t>
  </si>
  <si>
    <t>Manajemen syok hipovolemik</t>
  </si>
  <si>
    <t>D.0025 Kesiapan Peningkatan Keseimbangan Cairan</t>
  </si>
  <si>
    <t>Manajemen cairan dan elektrolit</t>
  </si>
  <si>
    <t>Pemberian (Administering) Obat subkutan</t>
  </si>
  <si>
    <t>Eliminasi</t>
  </si>
  <si>
    <t>Pemberian (Administering) Obat suppositoria anal</t>
  </si>
  <si>
    <t>Pemberian (Administering) Obat suppositoria uretra</t>
  </si>
  <si>
    <t>Neurosensory</t>
  </si>
  <si>
    <t>Irigasi telinga</t>
  </si>
  <si>
    <t>Pemberian (Administering) Obat tetes mata</t>
  </si>
  <si>
    <t>Pemberian (Administering) Obat salep mata</t>
  </si>
  <si>
    <t>Pemberian imunisasi/vaksin</t>
  </si>
  <si>
    <r>
      <t>D.0149</t>
    </r>
    <r>
      <rPr>
        <sz val="10"/>
        <color rgb="FFFF0000"/>
        <rFont val="Times New Roman"/>
        <family val="1"/>
      </rPr>
      <t>8</t>
    </r>
    <r>
      <rPr>
        <sz val="10"/>
        <color rgb="FF0070C0"/>
        <rFont val="Times New Roman"/>
        <family val="1"/>
      </rPr>
      <t xml:space="preserve"> Termoregulasi Tidak Efektif</t>
    </r>
  </si>
  <si>
    <t>Memberikan obat faktor VIII atau koate</t>
  </si>
  <si>
    <t>Pemasangan akses intravena</t>
  </si>
  <si>
    <t>Pemasangan monitor jantung</t>
  </si>
  <si>
    <t>Perawatan alat topangan jantung mekanik</t>
  </si>
  <si>
    <t>Perawatan akses vena sentral</t>
  </si>
  <si>
    <t>Perawatan kateter sentral perifer</t>
  </si>
  <si>
    <t>Pemantauan akses intravena terhadap flebitis dan infiltrasi</t>
  </si>
  <si>
    <t>Perawatan traksi</t>
  </si>
  <si>
    <t>Perawatan gips</t>
  </si>
  <si>
    <t>D.0060 Edukasi perawatan stoma</t>
  </si>
  <si>
    <t xml:space="preserve"> perawatan stoma</t>
  </si>
  <si>
    <t>Neurosensori</t>
  </si>
  <si>
    <t>Pembersihan serumen</t>
  </si>
  <si>
    <t>Pembersihan telinga luar</t>
  </si>
  <si>
    <t>Integritas Ego</t>
  </si>
  <si>
    <t>Perawatan jenazah</t>
  </si>
  <si>
    <t>Perawatan Klien terminal</t>
  </si>
  <si>
    <t>Perawatan paliatif</t>
  </si>
  <si>
    <t>Edukasi pencegahan infeksi pada anak (pemberian imunisasi, cuci tangan, dan pemberian obat cacaing</t>
  </si>
  <si>
    <t>Perawatan luka bakar</t>
  </si>
  <si>
    <t>Perawatan kemoterapi</t>
  </si>
  <si>
    <t>Perawatan amputasi</t>
  </si>
  <si>
    <t>Penjahitan luka</t>
  </si>
  <si>
    <t>Perawatan tracheostomi</t>
  </si>
  <si>
    <t>Perawatan sirkumsisi</t>
  </si>
  <si>
    <r>
      <t>D.0133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Perlambatan Pemulihan Pascabedah</t>
    </r>
  </si>
  <si>
    <t>Perawatan pre, intra dan pasca operatif</t>
  </si>
  <si>
    <t>Perawatan luka Post Posterior Sagital Ano Recto Plasty (PSARP)</t>
  </si>
  <si>
    <t>Perawatan luka kanker</t>
  </si>
  <si>
    <t>Perawatan luka Omphalocele</t>
  </si>
  <si>
    <t>Aktifitas dan Istirahat</t>
  </si>
  <si>
    <r>
      <t>D.0057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Keletihan</t>
    </r>
  </si>
  <si>
    <t>Fasilitasi ambulasi dengan alat bantu</t>
  </si>
  <si>
    <t>neurosensori</t>
  </si>
  <si>
    <t>Pemasangan pagar pengaman tempat tidur sebelum ECT</t>
  </si>
  <si>
    <t>Pemberian lingkungan yang aman dan nyaman</t>
  </si>
  <si>
    <t xml:space="preserve">Kebersihan Diri </t>
  </si>
  <si>
    <t>Pengajaran keamanan infant 0 – 12 bulan</t>
  </si>
  <si>
    <t>Pemasangan alat pengaman</t>
  </si>
  <si>
    <r>
      <t>D.0143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Risiko Jatuh</t>
    </r>
  </si>
  <si>
    <t>Pencegahan cedera</t>
  </si>
  <si>
    <t>Pencegahan jatuh</t>
  </si>
  <si>
    <t>Pengekangan fisik dan kimiawi</t>
  </si>
  <si>
    <t>Aktifitas dan Istirahat 6</t>
  </si>
  <si>
    <t xml:space="preserve"> Respirasi</t>
  </si>
  <si>
    <t xml:space="preserve"> Sirkulasi</t>
  </si>
  <si>
    <t xml:space="preserve"> Nutrisi dan Cairan</t>
  </si>
  <si>
    <t>Psikologis</t>
  </si>
  <si>
    <t>Kebersihan Diri</t>
  </si>
  <si>
    <t>Penyuluhan dan Pembelajaran</t>
  </si>
  <si>
    <t>SKP1</t>
  </si>
  <si>
    <t>SKP6</t>
  </si>
  <si>
    <t>SKP5</t>
  </si>
  <si>
    <t>SKP4</t>
  </si>
  <si>
    <t>SKP3</t>
  </si>
  <si>
    <t>SKP2</t>
  </si>
  <si>
    <t>skp</t>
  </si>
  <si>
    <t>kategori</t>
  </si>
  <si>
    <t>keterampilan</t>
  </si>
  <si>
    <t>Aktifitas dan Istirahat 7</t>
  </si>
  <si>
    <t>Aktifitas dan Istirahat 8</t>
  </si>
  <si>
    <t>D.0001</t>
  </si>
  <si>
    <t>Bersihan Jalan Napas Tidak Efektif</t>
  </si>
  <si>
    <t>D.0003</t>
  </si>
  <si>
    <t>Gangguan Pertukaran Gas</t>
  </si>
  <si>
    <t>3B</t>
  </si>
  <si>
    <t>D.0005</t>
  </si>
  <si>
    <t>Pola Napas Tidak Efektif</t>
  </si>
  <si>
    <t>D.0007</t>
  </si>
  <si>
    <t>Gangguan Sirkulasi Spontan</t>
  </si>
  <si>
    <t>D.0008</t>
  </si>
  <si>
    <t>Penurunan Curah Jantung</t>
  </si>
  <si>
    <t>D.0009</t>
  </si>
  <si>
    <t>Perfusi Perifer Tidak Efektif</t>
  </si>
  <si>
    <t>D.0018</t>
  </si>
  <si>
    <t>Berat Badan Lebih</t>
  </si>
  <si>
    <t>D.0019</t>
  </si>
  <si>
    <t>Defisit Nutrisi</t>
  </si>
  <si>
    <t>D.0020</t>
  </si>
  <si>
    <t>Ketidakseimbangan Cairan dan Elektrolit</t>
  </si>
  <si>
    <t>D.0021</t>
  </si>
  <si>
    <t>Disfungsi Motilitas Gastrointestinal</t>
  </si>
  <si>
    <t>3A</t>
  </si>
  <si>
    <t>D.0022</t>
  </si>
  <si>
    <t>Hipervolemia</t>
  </si>
  <si>
    <t>D.0024</t>
  </si>
  <si>
    <t>Ikterik Neonatus</t>
  </si>
  <si>
    <t>D.0026</t>
  </si>
  <si>
    <t>Kesiapan Peningkatan Nutrisi</t>
  </si>
  <si>
    <t>D.0027</t>
  </si>
  <si>
    <t>Ketidakstabilan Kadar Glukosa Darah</t>
  </si>
  <si>
    <t>D.0028</t>
  </si>
  <si>
    <t>Menyusui Efektif</t>
  </si>
  <si>
    <t>D.0029</t>
  </si>
  <si>
    <t>Menyusui Tidak Efektif</t>
  </si>
  <si>
    <t>D.0030</t>
  </si>
  <si>
    <t>Obesitas</t>
  </si>
  <si>
    <t>D.0040</t>
  </si>
  <si>
    <t>Gangguan Eliminasi Urin</t>
  </si>
  <si>
    <t>D.0041</t>
  </si>
  <si>
    <t>Inkontinensia Fekal</t>
  </si>
  <si>
    <t>D.0042</t>
  </si>
  <si>
    <t>Inkontinensia Urin Berlanjut</t>
  </si>
  <si>
    <t>D.0043</t>
  </si>
  <si>
    <t>Inkontinensia Urin Berlebih</t>
  </si>
  <si>
    <t>D.0048</t>
  </si>
  <si>
    <t>Kesiapan Peningkatan Eliminasi Urin</t>
  </si>
  <si>
    <t>D.0049</t>
  </si>
  <si>
    <t>Konstipasi</t>
  </si>
  <si>
    <t>D.0050</t>
  </si>
  <si>
    <t>Retensi Urin</t>
  </si>
  <si>
    <t>D.0054</t>
  </si>
  <si>
    <t>Gangguan Mobilitas Fisik</t>
  </si>
  <si>
    <t>D.0055</t>
  </si>
  <si>
    <t>Gangguan Pola Tidur</t>
  </si>
  <si>
    <t>D.0056</t>
  </si>
  <si>
    <t>Intoleransi Aktivitas</t>
  </si>
  <si>
    <t>D.0057</t>
  </si>
  <si>
    <t>Keletihan</t>
  </si>
  <si>
    <t>D.0061</t>
  </si>
  <si>
    <t>Disrefleksia Otonom</t>
  </si>
  <si>
    <t>D.0062</t>
  </si>
  <si>
    <t>Gangguan Memori</t>
  </si>
  <si>
    <t>D.0064</t>
  </si>
  <si>
    <t>Konfusi Akut</t>
  </si>
  <si>
    <t>D.0065</t>
  </si>
  <si>
    <t>Konfusi Kronis</t>
  </si>
  <si>
    <t>D.0066</t>
  </si>
  <si>
    <t>Penurunan Kapasitas Adaptif Intrakranial</t>
  </si>
  <si>
    <t>D.0076</t>
  </si>
  <si>
    <t>Nausea</t>
  </si>
  <si>
    <t>D.0077</t>
  </si>
  <si>
    <t>Nyeri Akut</t>
  </si>
  <si>
    <t>D.0078</t>
  </si>
  <si>
    <t>Nyeri Kronis</t>
  </si>
  <si>
    <t>D.0080</t>
  </si>
  <si>
    <t>Ansietas</t>
  </si>
  <si>
    <t>D.0081</t>
  </si>
  <si>
    <t>Berduka</t>
  </si>
  <si>
    <t>D.0082</t>
  </si>
  <si>
    <t>Distres Spiritual</t>
  </si>
  <si>
    <t>D.0083</t>
  </si>
  <si>
    <t>Gangguan Citra Tubuh</t>
  </si>
  <si>
    <t>D.0087</t>
  </si>
  <si>
    <t>Harga Diri Rendah Situasional</t>
  </si>
  <si>
    <t>D.0088</t>
  </si>
  <si>
    <t>Keputusasaan</t>
  </si>
  <si>
    <t>D.0092</t>
  </si>
  <si>
    <t>Ketidakberdayaan</t>
  </si>
  <si>
    <t>D.0106</t>
  </si>
  <si>
    <t>Gangguan Tumbuh Kembang</t>
  </si>
  <si>
    <t>D.0109</t>
  </si>
  <si>
    <t>Defisit Perawatan Diri</t>
  </si>
  <si>
    <t>D.0111</t>
  </si>
  <si>
    <t>Defisit Pengetahuan</t>
  </si>
  <si>
    <t>D.0116</t>
  </si>
  <si>
    <t>Manajemen Kesehatan Tidak Efektif</t>
  </si>
  <si>
    <t>D.0121</t>
  </si>
  <si>
    <t>Isolasi Sosial</t>
  </si>
  <si>
    <t>D.0129</t>
  </si>
  <si>
    <t>Gangguan Integritas Kulit/Jaringan</t>
  </si>
  <si>
    <t>D.0130</t>
  </si>
  <si>
    <t>Hipertermia</t>
  </si>
  <si>
    <t>D.0133</t>
  </si>
  <si>
    <t>Perlambatan Pemulihan Pascabedah</t>
  </si>
  <si>
    <t>D.0143</t>
  </si>
  <si>
    <t>Risiko Jatuh</t>
  </si>
  <si>
    <t>Edukasi ketidakseimbangan asam-basa</t>
  </si>
  <si>
    <t>Fisioterapi dada</t>
  </si>
  <si>
    <t>Latihan batuk efektif</t>
  </si>
  <si>
    <t>Latihan pernapasan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</si>
  <si>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inhalasi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</si>
  <si>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nasal</t>
    </r>
  </si>
  <si>
    <r>
      <t xml:space="preserve">Pemberian oksigen dengan masker </t>
    </r>
    <r>
      <rPr>
        <i/>
        <sz val="12"/>
        <color theme="1"/>
        <rFont val="Cambria"/>
        <family val="1"/>
      </rPr>
      <t xml:space="preserve">rebreathing </t>
    </r>
    <r>
      <rPr>
        <sz val="12"/>
        <color theme="1"/>
        <rFont val="Cambria"/>
        <family val="1"/>
      </rPr>
      <t xml:space="preserve">atau </t>
    </r>
    <r>
      <rPr>
        <i/>
        <sz val="12"/>
        <color theme="1"/>
        <rFont val="Cambria"/>
        <family val="1"/>
      </rPr>
      <t>non rebreathing</t>
    </r>
  </si>
  <si>
    <t>Pemberian oksigen dengan masker wajah</t>
  </si>
  <si>
    <t>Pencegahan aspirasi</t>
  </si>
  <si>
    <t>Pengambilan sampel darah arteri</t>
  </si>
  <si>
    <t>Penghisapan jalan napas</t>
  </si>
  <si>
    <t>Pemasangan EKG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</si>
  <si>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</si>
  <si>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intramuskular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</si>
  <si>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intravena</t>
    </r>
  </si>
  <si>
    <t>Edukasi pencegahan hiperglikemia</t>
  </si>
  <si>
    <t>Edukasi pencegahan hipoglikemia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</si>
  <si>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subkutan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</si>
  <si>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melalui Selang Nasogastrik (NGT)</t>
    </r>
  </si>
  <si>
    <r>
      <t>Edukasi latihan berkemih (</t>
    </r>
    <r>
      <rPr>
        <i/>
        <sz val="12"/>
        <color theme="1"/>
        <rFont val="Cambria"/>
        <family val="1"/>
      </rPr>
      <t>bladder training</t>
    </r>
    <r>
      <rPr>
        <sz val="12"/>
        <color theme="1"/>
        <rFont val="Cambria"/>
        <family val="1"/>
      </rPr>
      <t>)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</si>
  <si>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anal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</si>
  <si>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uretra</t>
    </r>
  </si>
  <si>
    <t>Perawatan stoma</t>
  </si>
  <si>
    <t>Edukasi ambulasi</t>
  </si>
  <si>
    <t>Edukasi aktivitas fisik</t>
  </si>
  <si>
    <t>Edukasi latihan fisik (olah raga)</t>
  </si>
  <si>
    <t>Edukasi penggunaan alat bantu</t>
  </si>
  <si>
    <t>Pemberian latihan rentang gerak aktif</t>
  </si>
  <si>
    <t>Pemberian latihan rentang gerak pasif</t>
  </si>
  <si>
    <t>Pemantauan Skala Koma Glasgow</t>
  </si>
  <si>
    <t>Pemantauan tingkat kesadaran</t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</si>
  <si>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tetes mata</t>
    </r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</si>
  <si>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salep mata</t>
    </r>
  </si>
  <si>
    <t>Dukungan koping keluarga</t>
  </si>
  <si>
    <t>Dukungan pelaksanaan ibadah</t>
  </si>
  <si>
    <t>Dukungan perkembangan spiritual</t>
  </si>
  <si>
    <t>Promosi koping</t>
  </si>
  <si>
    <t>Edukasi menyusui</t>
  </si>
  <si>
    <t>Edukasi pencegahan infeksi pada anak (pemberian imunisasi, cuci tangan, dan pemberian obat cacing)</t>
  </si>
  <si>
    <r>
      <t xml:space="preserve">Edukasi </t>
    </r>
    <r>
      <rPr>
        <i/>
        <sz val="12"/>
        <color theme="1"/>
        <rFont val="Cambria"/>
        <family val="1"/>
      </rPr>
      <t>parenting</t>
    </r>
  </si>
  <si>
    <t>Mobilisasi keluarga</t>
  </si>
  <si>
    <t>Modifikasi perilaku keterampilan sosial</t>
  </si>
  <si>
    <t>Promosi dukungan sosial</t>
  </si>
  <si>
    <t>Promosi sosialisasi</t>
  </si>
  <si>
    <r>
      <t xml:space="preserve">Pemasangan </t>
    </r>
    <r>
      <rPr>
        <i/>
        <sz val="12"/>
        <color theme="1"/>
        <rFont val="Cambria"/>
        <family val="1"/>
      </rPr>
      <t>brace /neck collar</t>
    </r>
  </si>
  <si>
    <r>
      <t xml:space="preserve">Pemberian </t>
    </r>
    <r>
      <rPr>
        <i/>
        <sz val="12"/>
        <color theme="1"/>
        <rFont val="Cambria"/>
        <family val="1"/>
      </rPr>
      <t>tepid sponge</t>
    </r>
  </si>
  <si>
    <t>Pengekangan fisik</t>
  </si>
  <si>
    <t>Pengekangan kimiawi</t>
  </si>
  <si>
    <t>Perawatan intra operatif</t>
  </si>
  <si>
    <t>Perawatan luka</t>
  </si>
  <si>
    <t>Perawatan pasca operatif</t>
  </si>
  <si>
    <t>Perawatan pre operatif</t>
  </si>
  <si>
    <t>kode</t>
  </si>
  <si>
    <t>vokasi</t>
  </si>
  <si>
    <t>ners</t>
  </si>
  <si>
    <t>tipe</t>
  </si>
  <si>
    <t>diagnosa</t>
  </si>
  <si>
    <t>intervensi</t>
  </si>
  <si>
    <t>0</t>
  </si>
  <si>
    <t>4</t>
  </si>
  <si>
    <t>1</t>
  </si>
  <si>
    <t>2</t>
  </si>
  <si>
    <t>3</t>
  </si>
  <si>
    <t>10</t>
  </si>
  <si>
    <t>13</t>
  </si>
  <si>
    <t>5</t>
  </si>
  <si>
    <t>6</t>
  </si>
  <si>
    <t>7</t>
  </si>
  <si>
    <t>8</t>
  </si>
  <si>
    <t>9</t>
  </si>
  <si>
    <t>11</t>
  </si>
  <si>
    <t>12</t>
  </si>
  <si>
    <t>D.00924 Ketidakberdayaan</t>
  </si>
  <si>
    <t>14</t>
  </si>
  <si>
    <t>D.01156 Manajemen Kesehatan Keluarga Tidak efektif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</si>
  <si>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</si>
  <si>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</si>
  <si>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</si>
  <si>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</si>
  <si>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</si>
  <si>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</si>
  <si>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</si>
  <si>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</si>
  <si>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</si>
  <si>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</si>
  <si>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</si>
  <si>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</si>
  <si>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</si>
  <si>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</si>
  <si>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</si>
  <si>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</si>
  <si>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</si>
  <si>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</si>
  <si>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</si>
  <si>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</si>
  <si>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</si>
  <si>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</si>
  <si>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</si>
  <si>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</si>
  <si>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</si>
  <si>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</si>
  <si>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</si>
  <si>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</si>
  <si>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</si>
  <si>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</si>
  <si>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Edukasi pemberian ASI dan menyusui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</si>
  <si>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</si>
  <si>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</si>
  <si>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</si>
  <si>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</si>
  <si>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</si>
  <si>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</si>
  <si>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</si>
  <si>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</si>
  <si>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</si>
  <si>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</si>
  <si>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</si>
  <si>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D.01498 Termoregulasi Tidak Efektif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</si>
  <si>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</si>
  <si>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</si>
  <si>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</si>
  <si>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</si>
  <si>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</si>
  <si>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</si>
  <si>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</si>
  <si>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</si>
  <si>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</si>
  <si>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</si>
  <si>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</si>
  <si>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D.00576 Keletihan</t>
  </si>
  <si>
    <t>67</t>
  </si>
  <si>
    <t>68</t>
  </si>
  <si>
    <t>69</t>
  </si>
  <si>
    <t>Pengajaran keamanan infant 0 ‚Äì 12 bulan</t>
  </si>
  <si>
    <t>70</t>
  </si>
  <si>
    <t>D.01432 Risiko Jatuh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</si>
  <si>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</si>
  <si>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</si>
  <si>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</si>
  <si>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</si>
  <si>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</si>
  <si>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</si>
  <si>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</si>
  <si>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</si>
  <si>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</si>
  <si>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</si>
  <si>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</si>
  <si>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</si>
  <si>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</si>
  <si>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</si>
  <si>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</si>
  <si>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</si>
  <si>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</si>
  <si>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</si>
  <si>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</si>
  <si>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</si>
  <si>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</si>
  <si>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</si>
  <si>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</si>
  <si>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</si>
  <si>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</si>
  <si>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</si>
  <si>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</si>
  <si>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</si>
  <si>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</si>
  <si>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</si>
  <si>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</si>
  <si>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</si>
  <si>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</si>
  <si>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</si>
  <si>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</si>
  <si>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</si>
  <si>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</si>
  <si>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</si>
  <si>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</si>
  <si>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</si>
  <si>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</si>
  <si>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</si>
  <si>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</si>
  <si>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</si>
  <si>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</si>
  <si>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</si>
  <si>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</si>
  <si>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</si>
  <si>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</si>
  <si>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</si>
  <si>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</si>
  <si>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</si>
  <si>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</si>
  <si>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</si>
  <si>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</si>
  <si>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</si>
  <si>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</si>
  <si>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</si>
  <si>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</si>
  <si>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</si>
  <si>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</si>
  <si>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</si>
  <si>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</si>
  <si>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</si>
  <si>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</si>
  <si>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</si>
  <si>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</si>
  <si>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</si>
  <si>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</si>
  <si>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</si>
  <si>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</si>
  <si>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D.01167 Manajemen Kesehatan Tidak Efektif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</si>
  <si>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</si>
  <si>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</si>
  <si>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</si>
  <si>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</si>
  <si>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</si>
  <si>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</si>
  <si>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</si>
  <si>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</si>
  <si>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</si>
  <si>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</si>
  <si>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</si>
  <si>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</si>
  <si>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</si>
  <si>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</si>
  <si>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</si>
  <si>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Pemberian oksigen dengan masker¬†wajah, rebreating &amp; NRM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</si>
  <si>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</si>
  <si>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</si>
  <si>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</si>
  <si>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</si>
  <si>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</si>
  <si>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</si>
  <si>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</si>
  <si>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</si>
  <si>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</si>
  <si>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</si>
  <si>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</si>
  <si>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</si>
  <si>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</si>
  <si>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</si>
  <si>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</si>
  <si>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</si>
  <si>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</si>
  <si>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</si>
  <si>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</si>
  <si>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</si>
  <si>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</si>
  <si>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</si>
  <si>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</si>
  <si>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</si>
  <si>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</si>
  <si>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</si>
  <si>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</si>
  <si>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</si>
  <si>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</si>
  <si>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</si>
  <si>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</si>
  <si>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</si>
  <si>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</si>
  <si>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Edukasi ambulasi dan  penggunaan alat bantu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</si>
  <si>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</si>
  <si>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</si>
  <si>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</si>
  <si>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</si>
  <si>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</si>
  <si>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</si>
  <si>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</si>
  <si>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</si>
  <si>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</si>
  <si>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</si>
  <si>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</si>
  <si>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</si>
  <si>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</si>
  <si>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</si>
  <si>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</si>
  <si>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</si>
  <si>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</si>
  <si>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</si>
  <si>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</si>
  <si>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</si>
  <si>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</si>
  <si>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</si>
  <si>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</si>
  <si>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</si>
  <si>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</si>
  <si>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</si>
  <si>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</si>
  <si>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</si>
  <si>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</si>
  <si>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</si>
  <si>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</si>
  <si>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Pemberian (Administering) obat oral</t>
  </si>
  <si>
    <t>Pemberian (Administering) Obat</t>
  </si>
  <si>
    <t>221</t>
  </si>
  <si>
    <t>Pemberian (Administering) obat IV</t>
  </si>
  <si>
    <t>222</t>
  </si>
  <si>
    <t>Pemberian (Administering) obat IM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</si>
  <si>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</si>
  <si>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</si>
  <si>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</si>
  <si>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</si>
  <si>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</si>
  <si>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</si>
  <si>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</si>
  <si>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</si>
  <si>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</si>
  <si>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</si>
  <si>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</si>
  <si>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</si>
  <si>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</si>
  <si>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</si>
  <si>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</si>
  <si>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</si>
  <si>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</si>
  <si>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</si>
  <si>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</si>
  <si>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</si>
  <si>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</si>
  <si>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</si>
  <si>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</si>
  <si>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</si>
  <si>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</si>
  <si>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</si>
  <si>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</si>
  <si>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</si>
  <si>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</si>
  <si>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</si>
  <si>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</si>
  <si>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</si>
  <si>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</si>
  <si>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</si>
  <si>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</si>
  <si>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</si>
  <si>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</si>
  <si>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</si>
  <si>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</si>
  <si>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</si>
  <si>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D.01332 Perlambatan Pemulihan Pascabedah</t>
  </si>
  <si>
    <t>263</t>
  </si>
  <si>
    <t>264</t>
  </si>
  <si>
    <t>265</t>
  </si>
  <si>
    <t>266</t>
  </si>
  <si>
    <t>267</t>
  </si>
  <si>
    <t>268</t>
  </si>
  <si>
    <t>269</t>
  </si>
  <si>
    <t>Best Match</t>
  </si>
  <si>
    <t>Match Score</t>
  </si>
  <si>
    <t>D.0001 Bersihan Jalan Napas Tidak Efektif</t>
  </si>
  <si>
    <t>Edukasi latihan fisik (olah raga) dan aktivitas fisik</t>
  </si>
  <si>
    <t>perawatan stoma</t>
  </si>
  <si>
    <t>keterampilan_t1</t>
  </si>
  <si>
    <t>keterampilan_t2</t>
  </si>
  <si>
    <t>Kepatenan jalan napas dan pertukaran gas yang adekuat</t>
  </si>
  <si>
    <t>sub_kategori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</si>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</sst>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_-;\-* #,##0_-;_-* &quot;-&quot;_-;_-@_-"/>
  </numFmts>
  <fonts count="16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b/>
      <sz val="10"/>
      <color rgb="FF0070C0"/>
      <name val="Times New Roman"/>
      <family val="1"/>
    </font>
    <font>
      <sz val="10"/>
      <color rgb="FF000000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00B0F0"/>
      <name val="Times New Roman"/>
      <family val="1"/>
    </font>
    <font>
      <sz val="10"/>
      <color rgb="FF7030A0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8" fontId="1" fillId="0" borderId="1" xfId="0" applyNumberFormat="1" applyFont="1" applyFill="1" applyBorder="1" applyAlignment="1">
      <alignment horizontal="left" vertical="top" wrapText="1"/>
    </xf>
    <xf numFmtId="168" fontId="2" fillId="0" borderId="2" xfId="0" applyNumberFormat="1" applyFont="1" applyFill="1" applyBorder="1" applyAlignment="1">
      <alignment horizontal="left" vertical="top" wrapText="1"/>
    </xf>
    <xf numFmtId="168" fontId="3" fillId="0" borderId="4" xfId="0" applyNumberFormat="1" applyFont="1" applyFill="1" applyBorder="1" applyAlignment="1">
      <alignment horizontal="left" vertical="top" wrapText="1"/>
    </xf>
    <xf numFmtId="168" fontId="4" fillId="0" borderId="4" xfId="0" applyNumberFormat="1" applyFont="1" applyFill="1" applyBorder="1" applyAlignment="1">
      <alignment horizontal="left" vertical="top" wrapText="1"/>
    </xf>
    <xf numFmtId="168" fontId="5" fillId="0" borderId="3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vertical="top" wrapText="1"/>
    </xf>
    <xf numFmtId="168" fontId="3" fillId="0" borderId="2" xfId="0" applyNumberFormat="1" applyFont="1" applyFill="1" applyBorder="1" applyAlignment="1">
      <alignment horizontal="left" vertical="top" wrapText="1"/>
    </xf>
    <xf numFmtId="168" fontId="4" fillId="0" borderId="6" xfId="0" applyNumberFormat="1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/>
    <xf numFmtId="0" fontId="4" fillId="0" borderId="8" xfId="0" applyFont="1" applyFill="1" applyBorder="1"/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 indent="3"/>
    </xf>
    <xf numFmtId="0" fontId="13" fillId="3" borderId="13" xfId="0" applyFont="1" applyFill="1" applyBorder="1" applyAlignment="1">
      <alignment horizontal="left" vertical="center" wrapText="1" indent="3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zzy_Merged_Data" connectionId="1" xr16:uid="{04CE6D30-51E4-3C41-B8DA-2E740A7C8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204-4B2C-7E4A-8068-D572CBB59C85}">
  <dimension ref="A1:C271"/>
  <sheetViews>
    <sheetView workbookViewId="0">
      <selection activeCell="C91" sqref="C91"/>
    </sheetView>
  </sheetViews>
  <sheetFormatPr baseColWidth="10" defaultRowHeight="16" x14ac:dyDescent="0.2"/>
  <cols>
    <col min="2" max="2" width="20.1640625" customWidth="1"/>
    <col min="3" max="3" width="55.33203125" customWidth="1"/>
  </cols>
  <sheetData>
    <row r="1" spans="1:3" x14ac:dyDescent="0.2">
      <c r="A1" s="46" t="s">
        <v>258</v>
      </c>
      <c r="B1" s="46" t="s">
        <v>259</v>
      </c>
      <c r="C1" s="46" t="s">
        <v>260</v>
      </c>
    </row>
    <row r="2" spans="1:3" x14ac:dyDescent="0.2">
      <c r="A2" t="s">
        <v>252</v>
      </c>
      <c r="B2" s="1" t="s">
        <v>246</v>
      </c>
      <c r="C2" s="2" t="s">
        <v>0</v>
      </c>
    </row>
    <row r="3" spans="1:3" x14ac:dyDescent="0.2">
      <c r="A3" t="s">
        <v>252</v>
      </c>
      <c r="B3" s="1" t="s">
        <v>246</v>
      </c>
      <c r="C3" s="3" t="s">
        <v>1</v>
      </c>
    </row>
    <row r="4" spans="1:3" x14ac:dyDescent="0.2">
      <c r="A4" t="s">
        <v>252</v>
      </c>
      <c r="B4" s="1" t="s">
        <v>246</v>
      </c>
      <c r="C4" s="3" t="s">
        <v>2</v>
      </c>
    </row>
    <row r="5" spans="1:3" x14ac:dyDescent="0.2">
      <c r="A5" t="s">
        <v>252</v>
      </c>
      <c r="B5" s="1" t="s">
        <v>246</v>
      </c>
      <c r="C5" s="3" t="s">
        <v>3</v>
      </c>
    </row>
    <row r="6" spans="1:3" x14ac:dyDescent="0.2">
      <c r="A6" t="s">
        <v>252</v>
      </c>
      <c r="B6" s="1" t="s">
        <v>246</v>
      </c>
      <c r="C6" s="3" t="s">
        <v>4</v>
      </c>
    </row>
    <row r="7" spans="1:3" x14ac:dyDescent="0.2">
      <c r="A7" t="s">
        <v>252</v>
      </c>
      <c r="B7" s="1" t="s">
        <v>246</v>
      </c>
      <c r="C7" s="4" t="s">
        <v>5</v>
      </c>
    </row>
    <row r="8" spans="1:3" x14ac:dyDescent="0.2">
      <c r="A8" t="s">
        <v>252</v>
      </c>
      <c r="B8" s="1" t="s">
        <v>246</v>
      </c>
      <c r="C8" s="3" t="s">
        <v>6</v>
      </c>
    </row>
    <row r="9" spans="1:3" x14ac:dyDescent="0.2">
      <c r="A9" t="s">
        <v>252</v>
      </c>
      <c r="B9" s="1" t="s">
        <v>246</v>
      </c>
      <c r="C9" s="4" t="s">
        <v>7</v>
      </c>
    </row>
    <row r="10" spans="1:3" ht="17" thickBot="1" x14ac:dyDescent="0.25">
      <c r="A10" t="s">
        <v>252</v>
      </c>
      <c r="B10" s="1" t="s">
        <v>246</v>
      </c>
      <c r="C10" s="3" t="s">
        <v>8</v>
      </c>
    </row>
    <row r="11" spans="1:3" ht="17" thickBot="1" x14ac:dyDescent="0.25">
      <c r="A11" t="s">
        <v>252</v>
      </c>
      <c r="B11" s="5" t="s">
        <v>247</v>
      </c>
      <c r="C11" s="6" t="s">
        <v>9</v>
      </c>
    </row>
    <row r="12" spans="1:3" x14ac:dyDescent="0.2">
      <c r="A12" t="s">
        <v>252</v>
      </c>
      <c r="B12" s="5" t="s">
        <v>247</v>
      </c>
      <c r="C12" s="7" t="s">
        <v>10</v>
      </c>
    </row>
    <row r="13" spans="1:3" x14ac:dyDescent="0.2">
      <c r="A13" t="s">
        <v>252</v>
      </c>
      <c r="B13" s="5" t="s">
        <v>248</v>
      </c>
      <c r="C13" s="8" t="s">
        <v>11</v>
      </c>
    </row>
    <row r="14" spans="1:3" x14ac:dyDescent="0.2">
      <c r="A14" t="s">
        <v>252</v>
      </c>
      <c r="B14" s="5" t="s">
        <v>248</v>
      </c>
      <c r="C14" s="9" t="s">
        <v>12</v>
      </c>
    </row>
    <row r="15" spans="1:3" x14ac:dyDescent="0.2">
      <c r="A15" t="s">
        <v>252</v>
      </c>
      <c r="B15" s="5" t="s">
        <v>248</v>
      </c>
      <c r="C15" s="10" t="s">
        <v>13</v>
      </c>
    </row>
    <row r="16" spans="1:3" x14ac:dyDescent="0.2">
      <c r="A16" t="s">
        <v>252</v>
      </c>
      <c r="B16" s="5" t="s">
        <v>248</v>
      </c>
      <c r="C16" s="9" t="s">
        <v>14</v>
      </c>
    </row>
    <row r="17" spans="1:3" x14ac:dyDescent="0.2">
      <c r="A17" t="s">
        <v>252</v>
      </c>
      <c r="B17" s="5" t="s">
        <v>248</v>
      </c>
      <c r="C17" s="10" t="s">
        <v>15</v>
      </c>
    </row>
    <row r="18" spans="1:3" x14ac:dyDescent="0.2">
      <c r="A18" t="s">
        <v>252</v>
      </c>
      <c r="B18" s="5" t="s">
        <v>248</v>
      </c>
      <c r="C18" s="11" t="s">
        <v>16</v>
      </c>
    </row>
    <row r="19" spans="1:3" x14ac:dyDescent="0.2">
      <c r="A19" t="s">
        <v>252</v>
      </c>
      <c r="B19" s="5" t="s">
        <v>248</v>
      </c>
      <c r="C19" s="9" t="s">
        <v>17</v>
      </c>
    </row>
    <row r="20" spans="1:3" x14ac:dyDescent="0.2">
      <c r="A20" t="s">
        <v>252</v>
      </c>
      <c r="B20" s="5" t="s">
        <v>248</v>
      </c>
      <c r="C20" s="8" t="s">
        <v>18</v>
      </c>
    </row>
    <row r="21" spans="1:3" x14ac:dyDescent="0.2">
      <c r="A21" t="s">
        <v>252</v>
      </c>
      <c r="B21" s="5" t="s">
        <v>248</v>
      </c>
      <c r="C21" s="9" t="s">
        <v>19</v>
      </c>
    </row>
    <row r="22" spans="1:3" x14ac:dyDescent="0.2">
      <c r="A22" t="s">
        <v>252</v>
      </c>
      <c r="B22" s="5" t="s">
        <v>248</v>
      </c>
      <c r="C22" s="10" t="s">
        <v>20</v>
      </c>
    </row>
    <row r="23" spans="1:3" x14ac:dyDescent="0.2">
      <c r="A23" t="s">
        <v>252</v>
      </c>
      <c r="B23" s="5" t="s">
        <v>248</v>
      </c>
      <c r="C23" s="9" t="s">
        <v>21</v>
      </c>
    </row>
    <row r="24" spans="1:3" x14ac:dyDescent="0.2">
      <c r="A24" t="s">
        <v>252</v>
      </c>
      <c r="B24" s="5" t="s">
        <v>180</v>
      </c>
      <c r="C24" s="9" t="s">
        <v>22</v>
      </c>
    </row>
    <row r="25" spans="1:3" x14ac:dyDescent="0.2">
      <c r="A25" t="s">
        <v>252</v>
      </c>
      <c r="B25" s="12" t="s">
        <v>193</v>
      </c>
      <c r="C25" s="10" t="s">
        <v>23</v>
      </c>
    </row>
    <row r="26" spans="1:3" x14ac:dyDescent="0.2">
      <c r="A26" t="s">
        <v>252</v>
      </c>
      <c r="B26" s="12" t="s">
        <v>193</v>
      </c>
      <c r="C26" s="9" t="s">
        <v>24</v>
      </c>
    </row>
    <row r="27" spans="1:3" x14ac:dyDescent="0.2">
      <c r="A27" t="s">
        <v>252</v>
      </c>
      <c r="B27" s="12" t="s">
        <v>193</v>
      </c>
      <c r="C27" s="9" t="s">
        <v>25</v>
      </c>
    </row>
    <row r="28" spans="1:3" x14ac:dyDescent="0.2">
      <c r="A28" t="s">
        <v>252</v>
      </c>
      <c r="B28" s="12" t="s">
        <v>193</v>
      </c>
      <c r="C28" s="9" t="s">
        <v>26</v>
      </c>
    </row>
    <row r="29" spans="1:3" x14ac:dyDescent="0.2">
      <c r="A29" t="s">
        <v>252</v>
      </c>
      <c r="B29" s="12" t="s">
        <v>193</v>
      </c>
      <c r="C29" s="10" t="s">
        <v>27</v>
      </c>
    </row>
    <row r="30" spans="1:3" x14ac:dyDescent="0.2">
      <c r="A30" t="s">
        <v>252</v>
      </c>
      <c r="B30" s="12" t="s">
        <v>193</v>
      </c>
      <c r="C30" s="9" t="s">
        <v>28</v>
      </c>
    </row>
    <row r="31" spans="1:3" x14ac:dyDescent="0.2">
      <c r="A31" t="s">
        <v>252</v>
      </c>
      <c r="B31" s="12" t="s">
        <v>193</v>
      </c>
      <c r="C31" s="9" t="s">
        <v>29</v>
      </c>
    </row>
    <row r="32" spans="1:3" x14ac:dyDescent="0.2">
      <c r="A32" t="s">
        <v>252</v>
      </c>
      <c r="B32" s="12" t="s">
        <v>232</v>
      </c>
      <c r="C32" s="10" t="s">
        <v>31</v>
      </c>
    </row>
    <row r="33" spans="1:3" x14ac:dyDescent="0.2">
      <c r="A33" t="s">
        <v>252</v>
      </c>
      <c r="B33" s="12" t="s">
        <v>232</v>
      </c>
      <c r="C33" s="11" t="s">
        <v>32</v>
      </c>
    </row>
    <row r="34" spans="1:3" x14ac:dyDescent="0.2">
      <c r="A34" t="s">
        <v>252</v>
      </c>
      <c r="B34" s="12" t="s">
        <v>196</v>
      </c>
      <c r="C34" s="10" t="s">
        <v>33</v>
      </c>
    </row>
    <row r="35" spans="1:3" x14ac:dyDescent="0.2">
      <c r="A35" t="s">
        <v>252</v>
      </c>
      <c r="B35" s="12" t="s">
        <v>196</v>
      </c>
      <c r="C35" s="11" t="s">
        <v>34</v>
      </c>
    </row>
    <row r="36" spans="1:3" x14ac:dyDescent="0.2">
      <c r="A36" t="s">
        <v>252</v>
      </c>
      <c r="B36" s="12" t="s">
        <v>196</v>
      </c>
      <c r="C36" s="10" t="s">
        <v>35</v>
      </c>
    </row>
    <row r="37" spans="1:3" x14ac:dyDescent="0.2">
      <c r="A37" t="s">
        <v>252</v>
      </c>
      <c r="B37" s="12" t="s">
        <v>196</v>
      </c>
      <c r="C37" s="11" t="s">
        <v>36</v>
      </c>
    </row>
    <row r="38" spans="1:3" x14ac:dyDescent="0.2">
      <c r="A38" t="s">
        <v>252</v>
      </c>
      <c r="B38" s="12" t="s">
        <v>196</v>
      </c>
      <c r="C38" s="10" t="s">
        <v>37</v>
      </c>
    </row>
    <row r="39" spans="1:3" x14ac:dyDescent="0.2">
      <c r="A39" t="s">
        <v>252</v>
      </c>
      <c r="B39" s="12" t="s">
        <v>196</v>
      </c>
      <c r="C39" s="11" t="s">
        <v>38</v>
      </c>
    </row>
    <row r="40" spans="1:3" x14ac:dyDescent="0.2">
      <c r="A40" t="s">
        <v>252</v>
      </c>
      <c r="B40" s="12" t="s">
        <v>196</v>
      </c>
      <c r="C40" s="10" t="s">
        <v>39</v>
      </c>
    </row>
    <row r="41" spans="1:3" x14ac:dyDescent="0.2">
      <c r="A41" t="s">
        <v>252</v>
      </c>
      <c r="B41" s="12" t="s">
        <v>196</v>
      </c>
      <c r="C41" s="11" t="s">
        <v>40</v>
      </c>
    </row>
    <row r="42" spans="1:3" x14ac:dyDescent="0.2">
      <c r="A42" t="s">
        <v>252</v>
      </c>
      <c r="B42" s="12" t="s">
        <v>196</v>
      </c>
      <c r="C42" s="11" t="s">
        <v>41</v>
      </c>
    </row>
    <row r="43" spans="1:3" x14ac:dyDescent="0.2">
      <c r="A43" t="s">
        <v>252</v>
      </c>
      <c r="B43" s="12" t="s">
        <v>249</v>
      </c>
      <c r="C43" s="10" t="s">
        <v>42</v>
      </c>
    </row>
    <row r="44" spans="1:3" x14ac:dyDescent="0.2">
      <c r="A44" t="s">
        <v>252</v>
      </c>
      <c r="B44" s="12" t="s">
        <v>249</v>
      </c>
      <c r="C44" s="9" t="s">
        <v>43</v>
      </c>
    </row>
    <row r="45" spans="1:3" x14ac:dyDescent="0.2">
      <c r="A45" t="s">
        <v>252</v>
      </c>
      <c r="B45" s="12" t="s">
        <v>249</v>
      </c>
      <c r="C45" s="9" t="s">
        <v>44</v>
      </c>
    </row>
    <row r="46" spans="1:3" x14ac:dyDescent="0.2">
      <c r="A46" t="s">
        <v>252</v>
      </c>
      <c r="B46" s="12" t="s">
        <v>216</v>
      </c>
      <c r="C46" s="10" t="s">
        <v>45</v>
      </c>
    </row>
    <row r="47" spans="1:3" x14ac:dyDescent="0.2">
      <c r="A47" t="s">
        <v>252</v>
      </c>
      <c r="B47" s="12" t="s">
        <v>216</v>
      </c>
      <c r="C47" s="11" t="s">
        <v>46</v>
      </c>
    </row>
    <row r="48" spans="1:3" x14ac:dyDescent="0.2">
      <c r="A48" t="s">
        <v>252</v>
      </c>
      <c r="B48" s="12" t="s">
        <v>216</v>
      </c>
      <c r="C48" s="11" t="s">
        <v>47</v>
      </c>
    </row>
    <row r="49" spans="1:3" x14ac:dyDescent="0.2">
      <c r="A49" t="s">
        <v>252</v>
      </c>
      <c r="B49" s="12" t="s">
        <v>216</v>
      </c>
      <c r="C49" s="13" t="s">
        <v>48</v>
      </c>
    </row>
    <row r="50" spans="1:3" x14ac:dyDescent="0.2">
      <c r="A50" t="s">
        <v>252</v>
      </c>
      <c r="B50" s="12" t="s">
        <v>216</v>
      </c>
      <c r="C50" s="11" t="s">
        <v>49</v>
      </c>
    </row>
    <row r="51" spans="1:3" x14ac:dyDescent="0.2">
      <c r="A51" t="s">
        <v>252</v>
      </c>
      <c r="B51" s="12" t="s">
        <v>216</v>
      </c>
      <c r="C51" s="13" t="s">
        <v>50</v>
      </c>
    </row>
    <row r="52" spans="1:3" x14ac:dyDescent="0.2">
      <c r="A52" t="s">
        <v>252</v>
      </c>
      <c r="B52" s="12" t="s">
        <v>216</v>
      </c>
      <c r="C52" s="11" t="s">
        <v>51</v>
      </c>
    </row>
    <row r="53" spans="1:3" x14ac:dyDescent="0.2">
      <c r="A53" t="s">
        <v>252</v>
      </c>
      <c r="B53" s="12" t="s">
        <v>216</v>
      </c>
      <c r="C53" s="9" t="s">
        <v>52</v>
      </c>
    </row>
    <row r="54" spans="1:3" x14ac:dyDescent="0.2">
      <c r="A54" t="s">
        <v>252</v>
      </c>
      <c r="B54" s="12" t="s">
        <v>216</v>
      </c>
      <c r="C54" s="10" t="s">
        <v>53</v>
      </c>
    </row>
    <row r="55" spans="1:3" x14ac:dyDescent="0.2">
      <c r="A55" t="s">
        <v>252</v>
      </c>
      <c r="B55" s="12" t="s">
        <v>216</v>
      </c>
      <c r="C55" s="9" t="s">
        <v>54</v>
      </c>
    </row>
    <row r="56" spans="1:3" x14ac:dyDescent="0.2">
      <c r="A56" t="s">
        <v>252</v>
      </c>
      <c r="B56" s="12" t="s">
        <v>216</v>
      </c>
      <c r="C56" s="10" t="s">
        <v>55</v>
      </c>
    </row>
    <row r="57" spans="1:3" x14ac:dyDescent="0.2">
      <c r="A57" t="s">
        <v>252</v>
      </c>
      <c r="B57" s="12" t="s">
        <v>216</v>
      </c>
      <c r="C57" s="11" t="s">
        <v>56</v>
      </c>
    </row>
    <row r="58" spans="1:3" x14ac:dyDescent="0.2">
      <c r="A58" t="s">
        <v>252</v>
      </c>
      <c r="B58" s="12" t="s">
        <v>216</v>
      </c>
      <c r="C58" s="10" t="s">
        <v>57</v>
      </c>
    </row>
    <row r="59" spans="1:3" x14ac:dyDescent="0.2">
      <c r="A59" t="s">
        <v>252</v>
      </c>
      <c r="B59" s="12" t="s">
        <v>216</v>
      </c>
      <c r="C59" s="9" t="s">
        <v>58</v>
      </c>
    </row>
    <row r="60" spans="1:3" x14ac:dyDescent="0.2">
      <c r="A60" t="s">
        <v>252</v>
      </c>
      <c r="B60" s="12" t="s">
        <v>250</v>
      </c>
      <c r="C60" s="13" t="s">
        <v>59</v>
      </c>
    </row>
    <row r="61" spans="1:3" x14ac:dyDescent="0.2">
      <c r="A61" t="s">
        <v>252</v>
      </c>
      <c r="B61" s="12" t="s">
        <v>250</v>
      </c>
      <c r="C61" s="9" t="s">
        <v>60</v>
      </c>
    </row>
    <row r="62" spans="1:3" x14ac:dyDescent="0.2">
      <c r="A62" t="s">
        <v>252</v>
      </c>
      <c r="B62" s="12" t="s">
        <v>250</v>
      </c>
      <c r="C62" s="9" t="s">
        <v>61</v>
      </c>
    </row>
    <row r="63" spans="1:3" x14ac:dyDescent="0.2">
      <c r="A63" t="s">
        <v>252</v>
      </c>
      <c r="B63" s="12" t="s">
        <v>250</v>
      </c>
      <c r="C63" s="9" t="s">
        <v>62</v>
      </c>
    </row>
    <row r="64" spans="1:3" x14ac:dyDescent="0.2">
      <c r="A64" t="s">
        <v>252</v>
      </c>
      <c r="B64" s="12" t="s">
        <v>250</v>
      </c>
      <c r="C64" s="9" t="s">
        <v>63</v>
      </c>
    </row>
    <row r="65" spans="1:3" x14ac:dyDescent="0.2">
      <c r="A65" t="s">
        <v>252</v>
      </c>
      <c r="B65" s="12" t="s">
        <v>250</v>
      </c>
      <c r="C65" s="13" t="s">
        <v>64</v>
      </c>
    </row>
    <row r="66" spans="1:3" x14ac:dyDescent="0.2">
      <c r="A66" t="s">
        <v>252</v>
      </c>
      <c r="B66" s="12" t="s">
        <v>250</v>
      </c>
      <c r="C66" s="9" t="s">
        <v>65</v>
      </c>
    </row>
    <row r="67" spans="1:3" x14ac:dyDescent="0.2">
      <c r="A67" t="s">
        <v>252</v>
      </c>
      <c r="B67" s="12" t="s">
        <v>250</v>
      </c>
      <c r="C67" s="9" t="s">
        <v>66</v>
      </c>
    </row>
    <row r="68" spans="1:3" x14ac:dyDescent="0.2">
      <c r="A68" t="s">
        <v>252</v>
      </c>
      <c r="B68" s="12" t="s">
        <v>250</v>
      </c>
      <c r="C68" s="9" t="s">
        <v>67</v>
      </c>
    </row>
    <row r="69" spans="1:3" x14ac:dyDescent="0.2">
      <c r="A69" t="s">
        <v>252</v>
      </c>
      <c r="B69" s="12" t="s">
        <v>250</v>
      </c>
      <c r="C69" s="9" t="s">
        <v>68</v>
      </c>
    </row>
    <row r="70" spans="1:3" x14ac:dyDescent="0.2">
      <c r="A70" t="s">
        <v>252</v>
      </c>
      <c r="B70" s="12" t="s">
        <v>250</v>
      </c>
      <c r="C70" s="9" t="s">
        <v>69</v>
      </c>
    </row>
    <row r="71" spans="1:3" x14ac:dyDescent="0.2">
      <c r="A71" t="s">
        <v>252</v>
      </c>
      <c r="B71" s="12" t="s">
        <v>250</v>
      </c>
      <c r="C71" s="13" t="s">
        <v>70</v>
      </c>
    </row>
    <row r="72" spans="1:3" x14ac:dyDescent="0.2">
      <c r="A72" t="s">
        <v>252</v>
      </c>
      <c r="B72" s="12" t="s">
        <v>250</v>
      </c>
      <c r="C72" s="9" t="s">
        <v>71</v>
      </c>
    </row>
    <row r="73" spans="1:3" ht="28" x14ac:dyDescent="0.2">
      <c r="A73" t="s">
        <v>252</v>
      </c>
      <c r="B73" s="12" t="s">
        <v>157</v>
      </c>
      <c r="C73" s="13" t="s">
        <v>72</v>
      </c>
    </row>
    <row r="74" spans="1:3" ht="28" x14ac:dyDescent="0.2">
      <c r="A74" t="s">
        <v>252</v>
      </c>
      <c r="B74" s="12" t="s">
        <v>157</v>
      </c>
      <c r="C74" s="9" t="s">
        <v>73</v>
      </c>
    </row>
    <row r="75" spans="1:3" ht="28" x14ac:dyDescent="0.2">
      <c r="A75" t="s">
        <v>252</v>
      </c>
      <c r="B75" s="12" t="s">
        <v>157</v>
      </c>
      <c r="C75" s="9" t="s">
        <v>74</v>
      </c>
    </row>
    <row r="76" spans="1:3" ht="28" x14ac:dyDescent="0.2">
      <c r="A76" t="s">
        <v>252</v>
      </c>
      <c r="B76" s="12" t="s">
        <v>157</v>
      </c>
      <c r="C76" s="9" t="s">
        <v>75</v>
      </c>
    </row>
    <row r="77" spans="1:3" ht="28" x14ac:dyDescent="0.2">
      <c r="A77" t="s">
        <v>252</v>
      </c>
      <c r="B77" s="12" t="s">
        <v>157</v>
      </c>
      <c r="C77" s="9" t="s">
        <v>76</v>
      </c>
    </row>
    <row r="78" spans="1:3" ht="28" x14ac:dyDescent="0.2">
      <c r="A78" t="s">
        <v>252</v>
      </c>
      <c r="B78" s="12" t="s">
        <v>157</v>
      </c>
      <c r="C78" s="9" t="s">
        <v>77</v>
      </c>
    </row>
    <row r="79" spans="1:3" ht="28" x14ac:dyDescent="0.2">
      <c r="A79" t="s">
        <v>252</v>
      </c>
      <c r="B79" s="12" t="s">
        <v>157</v>
      </c>
      <c r="C79" s="9" t="s">
        <v>78</v>
      </c>
    </row>
    <row r="80" spans="1:3" ht="29" thickBot="1" x14ac:dyDescent="0.25">
      <c r="A80" t="s">
        <v>252</v>
      </c>
      <c r="B80" s="12" t="s">
        <v>157</v>
      </c>
      <c r="C80" s="9" t="s">
        <v>79</v>
      </c>
    </row>
    <row r="81" spans="1:3" ht="29" thickBot="1" x14ac:dyDescent="0.25">
      <c r="A81" t="s">
        <v>252</v>
      </c>
      <c r="B81" s="12" t="s">
        <v>251</v>
      </c>
      <c r="C81" s="6" t="s">
        <v>80</v>
      </c>
    </row>
    <row r="82" spans="1:3" ht="29" thickBot="1" x14ac:dyDescent="0.25">
      <c r="A82" t="s">
        <v>252</v>
      </c>
      <c r="B82" s="12" t="s">
        <v>251</v>
      </c>
      <c r="C82" s="14" t="s">
        <v>81</v>
      </c>
    </row>
    <row r="83" spans="1:3" x14ac:dyDescent="0.2">
      <c r="A83" t="s">
        <v>252</v>
      </c>
      <c r="B83" s="12" t="s">
        <v>164</v>
      </c>
      <c r="C83" s="15" t="s">
        <v>82</v>
      </c>
    </row>
    <row r="84" spans="1:3" x14ac:dyDescent="0.2">
      <c r="A84" t="s">
        <v>252</v>
      </c>
      <c r="B84" s="12" t="s">
        <v>164</v>
      </c>
      <c r="C84" s="9" t="s">
        <v>83</v>
      </c>
    </row>
    <row r="85" spans="1:3" x14ac:dyDescent="0.2">
      <c r="A85" t="s">
        <v>252</v>
      </c>
      <c r="B85" s="12" t="s">
        <v>164</v>
      </c>
      <c r="C85" s="11" t="s">
        <v>84</v>
      </c>
    </row>
    <row r="86" spans="1:3" x14ac:dyDescent="0.2">
      <c r="A86" t="s">
        <v>252</v>
      </c>
      <c r="B86" s="12" t="s">
        <v>164</v>
      </c>
      <c r="C86" s="11" t="s">
        <v>85</v>
      </c>
    </row>
    <row r="87" spans="1:3" x14ac:dyDescent="0.2">
      <c r="A87" t="s">
        <v>252</v>
      </c>
      <c r="B87" s="12" t="s">
        <v>168</v>
      </c>
      <c r="C87" s="10" t="s">
        <v>86</v>
      </c>
    </row>
    <row r="88" spans="1:3" x14ac:dyDescent="0.2">
      <c r="A88" t="s">
        <v>252</v>
      </c>
      <c r="B88" s="12" t="s">
        <v>168</v>
      </c>
      <c r="C88" s="9" t="s">
        <v>87</v>
      </c>
    </row>
    <row r="89" spans="1:3" x14ac:dyDescent="0.2">
      <c r="A89" t="s">
        <v>257</v>
      </c>
      <c r="B89" s="16" t="s">
        <v>171</v>
      </c>
      <c r="C89" s="10" t="s">
        <v>88</v>
      </c>
    </row>
    <row r="90" spans="1:3" x14ac:dyDescent="0.2">
      <c r="A90" t="s">
        <v>257</v>
      </c>
      <c r="B90" s="16" t="s">
        <v>171</v>
      </c>
      <c r="C90" s="3" t="s">
        <v>89</v>
      </c>
    </row>
    <row r="91" spans="1:3" x14ac:dyDescent="0.2">
      <c r="A91" t="s">
        <v>257</v>
      </c>
      <c r="B91" s="16" t="s">
        <v>171</v>
      </c>
      <c r="C91" s="10" t="s">
        <v>90</v>
      </c>
    </row>
    <row r="92" spans="1:3" x14ac:dyDescent="0.2">
      <c r="A92" t="s">
        <v>257</v>
      </c>
      <c r="B92" s="16" t="s">
        <v>171</v>
      </c>
      <c r="C92" s="3" t="s">
        <v>91</v>
      </c>
    </row>
    <row r="93" spans="1:3" x14ac:dyDescent="0.2">
      <c r="A93" t="s">
        <v>257</v>
      </c>
      <c r="B93" s="16" t="s">
        <v>171</v>
      </c>
      <c r="C93" s="11" t="s">
        <v>92</v>
      </c>
    </row>
    <row r="94" spans="1:3" x14ac:dyDescent="0.2">
      <c r="A94" t="s">
        <v>257</v>
      </c>
      <c r="B94" s="16" t="s">
        <v>171</v>
      </c>
      <c r="C94" s="10" t="s">
        <v>93</v>
      </c>
    </row>
    <row r="95" spans="1:3" x14ac:dyDescent="0.2">
      <c r="A95" t="s">
        <v>257</v>
      </c>
      <c r="B95" s="16" t="s">
        <v>171</v>
      </c>
      <c r="C95" s="11" t="s">
        <v>94</v>
      </c>
    </row>
    <row r="96" spans="1:3" x14ac:dyDescent="0.2">
      <c r="A96" t="s">
        <v>257</v>
      </c>
      <c r="B96" s="16" t="s">
        <v>171</v>
      </c>
      <c r="C96" s="17" t="s">
        <v>95</v>
      </c>
    </row>
    <row r="97" spans="1:3" x14ac:dyDescent="0.2">
      <c r="A97" t="s">
        <v>257</v>
      </c>
      <c r="B97" s="12" t="s">
        <v>180</v>
      </c>
      <c r="C97" s="15" t="s">
        <v>96</v>
      </c>
    </row>
    <row r="98" spans="1:3" x14ac:dyDescent="0.2">
      <c r="A98" t="s">
        <v>257</v>
      </c>
      <c r="B98" s="12" t="s">
        <v>180</v>
      </c>
      <c r="C98" s="11" t="s">
        <v>97</v>
      </c>
    </row>
    <row r="99" spans="1:3" x14ac:dyDescent="0.2">
      <c r="A99" t="s">
        <v>257</v>
      </c>
      <c r="B99" s="12" t="s">
        <v>180</v>
      </c>
      <c r="C99" s="10" t="s">
        <v>98</v>
      </c>
    </row>
    <row r="100" spans="1:3" x14ac:dyDescent="0.2">
      <c r="A100" t="s">
        <v>257</v>
      </c>
      <c r="B100" s="12" t="s">
        <v>180</v>
      </c>
      <c r="C100" s="11" t="s">
        <v>99</v>
      </c>
    </row>
    <row r="101" spans="1:3" x14ac:dyDescent="0.2">
      <c r="A101" t="s">
        <v>257</v>
      </c>
      <c r="B101" s="12" t="s">
        <v>180</v>
      </c>
      <c r="C101" s="11" t="s">
        <v>100</v>
      </c>
    </row>
    <row r="102" spans="1:3" x14ac:dyDescent="0.2">
      <c r="A102" t="s">
        <v>257</v>
      </c>
      <c r="B102" s="12" t="s">
        <v>180</v>
      </c>
      <c r="C102" s="10" t="s">
        <v>101</v>
      </c>
    </row>
    <row r="103" spans="1:3" x14ac:dyDescent="0.2">
      <c r="A103" t="s">
        <v>257</v>
      </c>
      <c r="B103" s="12" t="s">
        <v>180</v>
      </c>
      <c r="C103" s="11" t="s">
        <v>102</v>
      </c>
    </row>
    <row r="104" spans="1:3" x14ac:dyDescent="0.2">
      <c r="A104" t="s">
        <v>257</v>
      </c>
      <c r="B104" s="12" t="s">
        <v>180</v>
      </c>
      <c r="C104" s="10" t="s">
        <v>103</v>
      </c>
    </row>
    <row r="105" spans="1:3" x14ac:dyDescent="0.2">
      <c r="A105" t="s">
        <v>257</v>
      </c>
      <c r="B105" s="12" t="s">
        <v>180</v>
      </c>
      <c r="C105" s="11" t="s">
        <v>104</v>
      </c>
    </row>
    <row r="106" spans="1:3" x14ac:dyDescent="0.2">
      <c r="A106" t="s">
        <v>257</v>
      </c>
      <c r="B106" s="12" t="s">
        <v>180</v>
      </c>
      <c r="C106" s="11" t="s">
        <v>105</v>
      </c>
    </row>
    <row r="107" spans="1:3" x14ac:dyDescent="0.2">
      <c r="A107" t="s">
        <v>257</v>
      </c>
      <c r="B107" s="12" t="s">
        <v>180</v>
      </c>
      <c r="C107" s="10" t="s">
        <v>106</v>
      </c>
    </row>
    <row r="108" spans="1:3" x14ac:dyDescent="0.2">
      <c r="A108" t="s">
        <v>257</v>
      </c>
      <c r="B108" s="12" t="s">
        <v>180</v>
      </c>
      <c r="C108" s="11" t="s">
        <v>14</v>
      </c>
    </row>
    <row r="109" spans="1:3" x14ac:dyDescent="0.2">
      <c r="A109" t="s">
        <v>257</v>
      </c>
      <c r="B109" s="12" t="s">
        <v>180</v>
      </c>
      <c r="C109" s="18" t="s">
        <v>13</v>
      </c>
    </row>
    <row r="110" spans="1:3" x14ac:dyDescent="0.2">
      <c r="A110" t="s">
        <v>257</v>
      </c>
      <c r="B110" s="12" t="s">
        <v>180</v>
      </c>
      <c r="C110" s="19" t="s">
        <v>107</v>
      </c>
    </row>
    <row r="111" spans="1:3" x14ac:dyDescent="0.2">
      <c r="A111" t="s">
        <v>257</v>
      </c>
      <c r="B111" s="12" t="s">
        <v>180</v>
      </c>
      <c r="C111" s="11" t="s">
        <v>108</v>
      </c>
    </row>
    <row r="112" spans="1:3" x14ac:dyDescent="0.2">
      <c r="A112" t="s">
        <v>257</v>
      </c>
      <c r="B112" s="12" t="s">
        <v>193</v>
      </c>
      <c r="C112" s="13" t="s">
        <v>109</v>
      </c>
    </row>
    <row r="113" spans="1:3" x14ac:dyDescent="0.2">
      <c r="A113" t="s">
        <v>257</v>
      </c>
      <c r="B113" s="12" t="s">
        <v>193</v>
      </c>
      <c r="C113" s="20" t="s">
        <v>110</v>
      </c>
    </row>
    <row r="114" spans="1:3" x14ac:dyDescent="0.2">
      <c r="A114" t="s">
        <v>257</v>
      </c>
      <c r="B114" s="12" t="s">
        <v>193</v>
      </c>
      <c r="C114" s="20" t="s">
        <v>111</v>
      </c>
    </row>
    <row r="115" spans="1:3" x14ac:dyDescent="0.2">
      <c r="A115" t="s">
        <v>257</v>
      </c>
      <c r="B115" s="12" t="s">
        <v>193</v>
      </c>
      <c r="C115" s="20" t="s">
        <v>112</v>
      </c>
    </row>
    <row r="116" spans="1:3" x14ac:dyDescent="0.2">
      <c r="A116" t="s">
        <v>257</v>
      </c>
      <c r="B116" s="12" t="s">
        <v>193</v>
      </c>
      <c r="C116" s="13" t="s">
        <v>27</v>
      </c>
    </row>
    <row r="117" spans="1:3" x14ac:dyDescent="0.2">
      <c r="A117" t="s">
        <v>257</v>
      </c>
      <c r="B117" s="12" t="s">
        <v>193</v>
      </c>
      <c r="C117" s="9" t="s">
        <v>28</v>
      </c>
    </row>
    <row r="118" spans="1:3" x14ac:dyDescent="0.2">
      <c r="A118" t="s">
        <v>257</v>
      </c>
      <c r="B118" s="12" t="s">
        <v>193</v>
      </c>
      <c r="C118" s="13" t="s">
        <v>113</v>
      </c>
    </row>
    <row r="119" spans="1:3" x14ac:dyDescent="0.2">
      <c r="A119" t="s">
        <v>257</v>
      </c>
      <c r="B119" s="12" t="s">
        <v>193</v>
      </c>
      <c r="C119" s="9" t="s">
        <v>114</v>
      </c>
    </row>
    <row r="120" spans="1:3" x14ac:dyDescent="0.2">
      <c r="A120" t="s">
        <v>257</v>
      </c>
      <c r="B120" s="12" t="s">
        <v>193</v>
      </c>
      <c r="C120" s="9" t="s">
        <v>115</v>
      </c>
    </row>
    <row r="121" spans="1:3" x14ac:dyDescent="0.2">
      <c r="A121" t="s">
        <v>257</v>
      </c>
      <c r="B121" s="12" t="s">
        <v>193</v>
      </c>
      <c r="C121" s="13" t="s">
        <v>116</v>
      </c>
    </row>
    <row r="122" spans="1:3" x14ac:dyDescent="0.2">
      <c r="A122" t="s">
        <v>257</v>
      </c>
      <c r="B122" s="12" t="s">
        <v>193</v>
      </c>
      <c r="C122" s="9" t="s">
        <v>117</v>
      </c>
    </row>
    <row r="123" spans="1:3" x14ac:dyDescent="0.2">
      <c r="A123" t="s">
        <v>257</v>
      </c>
      <c r="B123" s="12" t="s">
        <v>193</v>
      </c>
      <c r="C123" s="9" t="s">
        <v>118</v>
      </c>
    </row>
    <row r="124" spans="1:3" x14ac:dyDescent="0.2">
      <c r="A124" t="s">
        <v>257</v>
      </c>
      <c r="B124" s="12" t="s">
        <v>193</v>
      </c>
      <c r="C124" s="13" t="s">
        <v>119</v>
      </c>
    </row>
    <row r="125" spans="1:3" x14ac:dyDescent="0.2">
      <c r="A125" t="s">
        <v>257</v>
      </c>
      <c r="B125" s="12" t="s">
        <v>193</v>
      </c>
      <c r="C125" s="9" t="s">
        <v>120</v>
      </c>
    </row>
    <row r="126" spans="1:3" x14ac:dyDescent="0.2">
      <c r="A126" t="s">
        <v>257</v>
      </c>
      <c r="B126" s="12" t="s">
        <v>193</v>
      </c>
      <c r="C126" s="9" t="s">
        <v>121</v>
      </c>
    </row>
    <row r="127" spans="1:3" x14ac:dyDescent="0.2">
      <c r="A127" t="s">
        <v>257</v>
      </c>
      <c r="B127" s="12" t="s">
        <v>193</v>
      </c>
      <c r="C127" s="13" t="s">
        <v>122</v>
      </c>
    </row>
    <row r="128" spans="1:3" x14ac:dyDescent="0.2">
      <c r="A128" t="s">
        <v>257</v>
      </c>
      <c r="B128" s="12" t="s">
        <v>193</v>
      </c>
      <c r="C128" s="9" t="s">
        <v>123</v>
      </c>
    </row>
    <row r="129" spans="1:3" x14ac:dyDescent="0.2">
      <c r="A129" t="s">
        <v>257</v>
      </c>
      <c r="B129" s="12" t="s">
        <v>193</v>
      </c>
      <c r="C129" s="9" t="s">
        <v>124</v>
      </c>
    </row>
    <row r="130" spans="1:3" x14ac:dyDescent="0.2">
      <c r="A130" t="s">
        <v>257</v>
      </c>
      <c r="B130" s="12" t="s">
        <v>193</v>
      </c>
      <c r="C130" s="9" t="s">
        <v>125</v>
      </c>
    </row>
    <row r="131" spans="1:3" x14ac:dyDescent="0.2">
      <c r="A131" t="s">
        <v>257</v>
      </c>
      <c r="B131" s="12" t="s">
        <v>232</v>
      </c>
      <c r="C131" s="21" t="s">
        <v>126</v>
      </c>
    </row>
    <row r="132" spans="1:3" x14ac:dyDescent="0.2">
      <c r="A132" t="s">
        <v>257</v>
      </c>
      <c r="B132" s="12" t="s">
        <v>232</v>
      </c>
      <c r="C132" s="9" t="s">
        <v>127</v>
      </c>
    </row>
    <row r="133" spans="1:3" x14ac:dyDescent="0.2">
      <c r="A133" t="s">
        <v>257</v>
      </c>
      <c r="B133" s="12" t="s">
        <v>232</v>
      </c>
      <c r="C133" s="9" t="s">
        <v>128</v>
      </c>
    </row>
    <row r="134" spans="1:3" x14ac:dyDescent="0.2">
      <c r="A134" t="s">
        <v>257</v>
      </c>
      <c r="B134" s="12" t="s">
        <v>232</v>
      </c>
      <c r="C134" s="11" t="s">
        <v>129</v>
      </c>
    </row>
    <row r="135" spans="1:3" x14ac:dyDescent="0.2">
      <c r="A135" t="s">
        <v>257</v>
      </c>
      <c r="B135" s="12" t="s">
        <v>232</v>
      </c>
      <c r="C135" s="21" t="s">
        <v>130</v>
      </c>
    </row>
    <row r="136" spans="1:3" x14ac:dyDescent="0.2">
      <c r="A136" t="s">
        <v>257</v>
      </c>
      <c r="B136" s="12" t="s">
        <v>232</v>
      </c>
      <c r="C136" s="9" t="s">
        <v>131</v>
      </c>
    </row>
    <row r="137" spans="1:3" x14ac:dyDescent="0.2">
      <c r="A137" t="s">
        <v>257</v>
      </c>
      <c r="B137" s="12" t="s">
        <v>232</v>
      </c>
      <c r="C137" s="11" t="s">
        <v>132</v>
      </c>
    </row>
    <row r="138" spans="1:3" x14ac:dyDescent="0.2">
      <c r="A138" t="s">
        <v>257</v>
      </c>
      <c r="B138" s="12" t="s">
        <v>232</v>
      </c>
      <c r="C138" s="9" t="s">
        <v>133</v>
      </c>
    </row>
    <row r="139" spans="1:3" x14ac:dyDescent="0.2">
      <c r="A139" t="s">
        <v>257</v>
      </c>
      <c r="B139" s="12" t="s">
        <v>196</v>
      </c>
      <c r="C139" s="13" t="s">
        <v>33</v>
      </c>
    </row>
    <row r="140" spans="1:3" x14ac:dyDescent="0.2">
      <c r="A140" t="s">
        <v>257</v>
      </c>
      <c r="B140" s="12" t="s">
        <v>196</v>
      </c>
      <c r="C140" s="11" t="s">
        <v>134</v>
      </c>
    </row>
    <row r="141" spans="1:3" x14ac:dyDescent="0.2">
      <c r="A141" t="s">
        <v>257</v>
      </c>
      <c r="B141" s="12" t="s">
        <v>196</v>
      </c>
      <c r="C141" s="13" t="s">
        <v>135</v>
      </c>
    </row>
    <row r="142" spans="1:3" x14ac:dyDescent="0.2">
      <c r="A142" t="s">
        <v>257</v>
      </c>
      <c r="B142" s="12" t="s">
        <v>196</v>
      </c>
      <c r="C142" s="11" t="s">
        <v>136</v>
      </c>
    </row>
    <row r="143" spans="1:3" x14ac:dyDescent="0.2">
      <c r="A143" t="s">
        <v>257</v>
      </c>
      <c r="B143" s="12" t="s">
        <v>196</v>
      </c>
      <c r="C143" s="13" t="s">
        <v>35</v>
      </c>
    </row>
    <row r="144" spans="1:3" x14ac:dyDescent="0.2">
      <c r="A144" t="s">
        <v>257</v>
      </c>
      <c r="B144" s="12" t="s">
        <v>196</v>
      </c>
      <c r="C144" s="11" t="s">
        <v>137</v>
      </c>
    </row>
    <row r="145" spans="1:3" x14ac:dyDescent="0.2">
      <c r="A145" t="s">
        <v>257</v>
      </c>
      <c r="B145" s="12" t="s">
        <v>196</v>
      </c>
      <c r="C145" s="11" t="s">
        <v>138</v>
      </c>
    </row>
    <row r="146" spans="1:3" x14ac:dyDescent="0.2">
      <c r="A146" t="s">
        <v>257</v>
      </c>
      <c r="B146" s="12" t="s">
        <v>196</v>
      </c>
      <c r="C146" s="11" t="s">
        <v>139</v>
      </c>
    </row>
    <row r="147" spans="1:3" x14ac:dyDescent="0.2">
      <c r="A147" t="s">
        <v>257</v>
      </c>
      <c r="B147" s="12" t="s">
        <v>196</v>
      </c>
      <c r="C147" s="13" t="s">
        <v>37</v>
      </c>
    </row>
    <row r="148" spans="1:3" x14ac:dyDescent="0.2">
      <c r="A148" t="s">
        <v>257</v>
      </c>
      <c r="B148" s="12" t="s">
        <v>196</v>
      </c>
      <c r="C148" s="11" t="s">
        <v>140</v>
      </c>
    </row>
    <row r="149" spans="1:3" x14ac:dyDescent="0.2">
      <c r="A149" t="s">
        <v>257</v>
      </c>
      <c r="B149" s="12" t="s">
        <v>196</v>
      </c>
      <c r="C149" s="13" t="s">
        <v>39</v>
      </c>
    </row>
    <row r="150" spans="1:3" x14ac:dyDescent="0.2">
      <c r="A150" t="s">
        <v>257</v>
      </c>
      <c r="B150" s="12" t="s">
        <v>196</v>
      </c>
      <c r="C150" s="11" t="s">
        <v>141</v>
      </c>
    </row>
    <row r="151" spans="1:3" x14ac:dyDescent="0.2">
      <c r="A151" t="s">
        <v>257</v>
      </c>
      <c r="B151" s="12" t="s">
        <v>249</v>
      </c>
      <c r="C151" s="10" t="s">
        <v>42</v>
      </c>
    </row>
    <row r="152" spans="1:3" x14ac:dyDescent="0.2">
      <c r="A152" t="s">
        <v>257</v>
      </c>
      <c r="B152" s="12" t="s">
        <v>249</v>
      </c>
      <c r="C152" s="11" t="s">
        <v>142</v>
      </c>
    </row>
    <row r="153" spans="1:3" x14ac:dyDescent="0.2">
      <c r="A153" t="s">
        <v>257</v>
      </c>
      <c r="B153" s="12" t="s">
        <v>249</v>
      </c>
      <c r="C153" s="10" t="s">
        <v>143</v>
      </c>
    </row>
    <row r="154" spans="1:3" x14ac:dyDescent="0.2">
      <c r="A154" t="s">
        <v>257</v>
      </c>
      <c r="B154" s="12" t="s">
        <v>249</v>
      </c>
      <c r="C154" s="11" t="s">
        <v>144</v>
      </c>
    </row>
    <row r="155" spans="1:3" x14ac:dyDescent="0.2">
      <c r="A155" t="s">
        <v>257</v>
      </c>
      <c r="B155" s="12" t="s">
        <v>249</v>
      </c>
      <c r="C155" s="10" t="s">
        <v>145</v>
      </c>
    </row>
    <row r="156" spans="1:3" x14ac:dyDescent="0.2">
      <c r="A156" t="s">
        <v>257</v>
      </c>
      <c r="B156" s="12" t="s">
        <v>249</v>
      </c>
      <c r="C156" s="11" t="s">
        <v>146</v>
      </c>
    </row>
    <row r="157" spans="1:3" x14ac:dyDescent="0.2">
      <c r="A157" t="s">
        <v>257</v>
      </c>
      <c r="B157" s="12" t="s">
        <v>216</v>
      </c>
      <c r="C157" s="10" t="s">
        <v>147</v>
      </c>
    </row>
    <row r="158" spans="1:3" x14ac:dyDescent="0.2">
      <c r="A158" t="s">
        <v>257</v>
      </c>
      <c r="B158" s="12" t="s">
        <v>216</v>
      </c>
      <c r="C158" s="11" t="s">
        <v>148</v>
      </c>
    </row>
    <row r="159" spans="1:3" x14ac:dyDescent="0.2">
      <c r="A159" t="s">
        <v>257</v>
      </c>
      <c r="B159" s="12" t="s">
        <v>250</v>
      </c>
      <c r="C159" s="13" t="s">
        <v>59</v>
      </c>
    </row>
    <row r="160" spans="1:3" x14ac:dyDescent="0.2">
      <c r="A160" t="s">
        <v>257</v>
      </c>
      <c r="B160" s="12" t="s">
        <v>250</v>
      </c>
      <c r="C160" s="9" t="s">
        <v>149</v>
      </c>
    </row>
    <row r="161" spans="1:3" x14ac:dyDescent="0.2">
      <c r="A161" t="s">
        <v>257</v>
      </c>
      <c r="B161" s="12" t="s">
        <v>250</v>
      </c>
      <c r="C161" s="9" t="s">
        <v>150</v>
      </c>
    </row>
    <row r="162" spans="1:3" x14ac:dyDescent="0.2">
      <c r="A162" t="s">
        <v>257</v>
      </c>
      <c r="B162" s="12" t="s">
        <v>250</v>
      </c>
      <c r="C162" s="9" t="s">
        <v>151</v>
      </c>
    </row>
    <row r="163" spans="1:3" x14ac:dyDescent="0.2">
      <c r="A163" t="s">
        <v>257</v>
      </c>
      <c r="B163" s="12" t="s">
        <v>250</v>
      </c>
      <c r="C163" s="9" t="s">
        <v>152</v>
      </c>
    </row>
    <row r="164" spans="1:3" x14ac:dyDescent="0.2">
      <c r="A164" t="s">
        <v>257</v>
      </c>
      <c r="B164" s="12" t="s">
        <v>250</v>
      </c>
      <c r="C164" s="10" t="s">
        <v>80</v>
      </c>
    </row>
    <row r="165" spans="1:3" x14ac:dyDescent="0.2">
      <c r="A165" t="s">
        <v>257</v>
      </c>
      <c r="B165" s="12" t="s">
        <v>250</v>
      </c>
      <c r="C165" s="9" t="s">
        <v>153</v>
      </c>
    </row>
    <row r="166" spans="1:3" x14ac:dyDescent="0.2">
      <c r="A166" t="s">
        <v>257</v>
      </c>
      <c r="B166" s="12" t="s">
        <v>250</v>
      </c>
      <c r="C166" s="9" t="s">
        <v>154</v>
      </c>
    </row>
    <row r="167" spans="1:3" x14ac:dyDescent="0.2">
      <c r="A167" t="s">
        <v>257</v>
      </c>
      <c r="B167" s="12" t="s">
        <v>250</v>
      </c>
      <c r="C167" s="9" t="s">
        <v>155</v>
      </c>
    </row>
    <row r="168" spans="1:3" x14ac:dyDescent="0.2">
      <c r="A168" t="s">
        <v>257</v>
      </c>
      <c r="B168" s="12" t="s">
        <v>250</v>
      </c>
      <c r="C168" s="9" t="s">
        <v>156</v>
      </c>
    </row>
    <row r="169" spans="1:3" ht="28" x14ac:dyDescent="0.2">
      <c r="A169" t="s">
        <v>257</v>
      </c>
      <c r="B169" s="12" t="s">
        <v>157</v>
      </c>
      <c r="C169" s="10" t="s">
        <v>72</v>
      </c>
    </row>
    <row r="170" spans="1:3" ht="28" x14ac:dyDescent="0.2">
      <c r="A170" t="s">
        <v>257</v>
      </c>
      <c r="B170" s="12" t="s">
        <v>157</v>
      </c>
      <c r="C170" s="11" t="s">
        <v>158</v>
      </c>
    </row>
    <row r="171" spans="1:3" ht="28" x14ac:dyDescent="0.2">
      <c r="A171" t="s">
        <v>257</v>
      </c>
      <c r="B171" s="12" t="s">
        <v>157</v>
      </c>
      <c r="C171" s="9" t="s">
        <v>159</v>
      </c>
    </row>
    <row r="172" spans="1:3" ht="28" x14ac:dyDescent="0.2">
      <c r="A172" t="s">
        <v>257</v>
      </c>
      <c r="B172" s="12" t="s">
        <v>157</v>
      </c>
      <c r="C172" s="9" t="s">
        <v>160</v>
      </c>
    </row>
    <row r="173" spans="1:3" ht="28" x14ac:dyDescent="0.2">
      <c r="A173" t="s">
        <v>257</v>
      </c>
      <c r="B173" s="12" t="s">
        <v>157</v>
      </c>
      <c r="C173" s="9" t="s">
        <v>161</v>
      </c>
    </row>
    <row r="174" spans="1:3" ht="28" x14ac:dyDescent="0.2">
      <c r="A174" t="s">
        <v>257</v>
      </c>
      <c r="B174" s="12" t="s">
        <v>157</v>
      </c>
      <c r="C174" s="9" t="s">
        <v>162</v>
      </c>
    </row>
    <row r="175" spans="1:3" ht="28" x14ac:dyDescent="0.2">
      <c r="A175" t="s">
        <v>257</v>
      </c>
      <c r="B175" s="12" t="s">
        <v>157</v>
      </c>
      <c r="C175" s="9" t="s">
        <v>163</v>
      </c>
    </row>
    <row r="176" spans="1:3" x14ac:dyDescent="0.2">
      <c r="A176" t="s">
        <v>257</v>
      </c>
      <c r="B176" s="12" t="s">
        <v>164</v>
      </c>
      <c r="C176" s="10" t="s">
        <v>82</v>
      </c>
    </row>
    <row r="177" spans="1:3" x14ac:dyDescent="0.2">
      <c r="A177" t="s">
        <v>257</v>
      </c>
      <c r="B177" s="12" t="s">
        <v>164</v>
      </c>
      <c r="C177" s="9" t="s">
        <v>165</v>
      </c>
    </row>
    <row r="178" spans="1:3" x14ac:dyDescent="0.2">
      <c r="A178" t="s">
        <v>257</v>
      </c>
      <c r="B178" s="12" t="s">
        <v>164</v>
      </c>
      <c r="C178" s="11" t="s">
        <v>166</v>
      </c>
    </row>
    <row r="179" spans="1:3" x14ac:dyDescent="0.2">
      <c r="A179" t="s">
        <v>257</v>
      </c>
      <c r="B179" s="12" t="s">
        <v>164</v>
      </c>
      <c r="C179" s="11" t="s">
        <v>167</v>
      </c>
    </row>
    <row r="180" spans="1:3" x14ac:dyDescent="0.2">
      <c r="A180" t="s">
        <v>257</v>
      </c>
      <c r="B180" s="12" t="s">
        <v>168</v>
      </c>
      <c r="C180" s="10" t="s">
        <v>169</v>
      </c>
    </row>
    <row r="181" spans="1:3" x14ac:dyDescent="0.2">
      <c r="A181" t="s">
        <v>257</v>
      </c>
      <c r="B181" s="12" t="s">
        <v>168</v>
      </c>
      <c r="C181" s="11" t="s">
        <v>170</v>
      </c>
    </row>
    <row r="182" spans="1:3" x14ac:dyDescent="0.2">
      <c r="A182" t="s">
        <v>256</v>
      </c>
      <c r="B182" s="16" t="s">
        <v>171</v>
      </c>
      <c r="C182" s="10" t="s">
        <v>88</v>
      </c>
    </row>
    <row r="183" spans="1:3" x14ac:dyDescent="0.2">
      <c r="A183" t="s">
        <v>256</v>
      </c>
      <c r="B183" s="16" t="s">
        <v>171</v>
      </c>
      <c r="C183" s="11" t="s">
        <v>172</v>
      </c>
    </row>
    <row r="184" spans="1:3" x14ac:dyDescent="0.2">
      <c r="A184" t="s">
        <v>256</v>
      </c>
      <c r="B184" s="16" t="s">
        <v>171</v>
      </c>
      <c r="C184" s="10" t="s">
        <v>93</v>
      </c>
    </row>
    <row r="185" spans="1:3" x14ac:dyDescent="0.2">
      <c r="A185" t="s">
        <v>256</v>
      </c>
      <c r="B185" s="16" t="s">
        <v>171</v>
      </c>
      <c r="C185" s="11" t="s">
        <v>173</v>
      </c>
    </row>
    <row r="186" spans="1:3" x14ac:dyDescent="0.2">
      <c r="A186" t="s">
        <v>256</v>
      </c>
      <c r="B186" s="12" t="s">
        <v>174</v>
      </c>
      <c r="C186" s="10" t="s">
        <v>9</v>
      </c>
    </row>
    <row r="187" spans="1:3" x14ac:dyDescent="0.2">
      <c r="A187" t="s">
        <v>256</v>
      </c>
      <c r="B187" s="12" t="s">
        <v>174</v>
      </c>
      <c r="C187" s="22" t="s">
        <v>175</v>
      </c>
    </row>
    <row r="188" spans="1:3" x14ac:dyDescent="0.2">
      <c r="A188" t="s">
        <v>256</v>
      </c>
      <c r="B188" s="12" t="s">
        <v>174</v>
      </c>
      <c r="C188" s="10" t="s">
        <v>176</v>
      </c>
    </row>
    <row r="189" spans="1:3" x14ac:dyDescent="0.2">
      <c r="A189" t="s">
        <v>256</v>
      </c>
      <c r="B189" s="12" t="s">
        <v>174</v>
      </c>
      <c r="C189" s="22" t="s">
        <v>177</v>
      </c>
    </row>
    <row r="190" spans="1:3" x14ac:dyDescent="0.2">
      <c r="A190" t="s">
        <v>256</v>
      </c>
      <c r="B190" s="12" t="s">
        <v>174</v>
      </c>
      <c r="C190" s="10" t="s">
        <v>178</v>
      </c>
    </row>
    <row r="191" spans="1:3" x14ac:dyDescent="0.2">
      <c r="A191" t="s">
        <v>256</v>
      </c>
      <c r="B191" s="12" t="s">
        <v>174</v>
      </c>
      <c r="C191" s="22" t="s">
        <v>179</v>
      </c>
    </row>
    <row r="192" spans="1:3" x14ac:dyDescent="0.2">
      <c r="A192" t="s">
        <v>256</v>
      </c>
      <c r="B192" s="12" t="s">
        <v>180</v>
      </c>
      <c r="C192" s="10" t="s">
        <v>181</v>
      </c>
    </row>
    <row r="193" spans="1:3" x14ac:dyDescent="0.2">
      <c r="A193" t="s">
        <v>256</v>
      </c>
      <c r="B193" s="12" t="s">
        <v>180</v>
      </c>
      <c r="C193" s="11" t="s">
        <v>182</v>
      </c>
    </row>
    <row r="194" spans="1:3" x14ac:dyDescent="0.2">
      <c r="A194" t="s">
        <v>256</v>
      </c>
      <c r="B194" s="12" t="s">
        <v>180</v>
      </c>
      <c r="C194" s="10" t="s">
        <v>183</v>
      </c>
    </row>
    <row r="195" spans="1:3" x14ac:dyDescent="0.2">
      <c r="A195" t="s">
        <v>256</v>
      </c>
      <c r="B195" s="12" t="s">
        <v>180</v>
      </c>
      <c r="C195" s="11" t="s">
        <v>184</v>
      </c>
    </row>
    <row r="196" spans="1:3" x14ac:dyDescent="0.2">
      <c r="A196" t="s">
        <v>256</v>
      </c>
      <c r="B196" s="12" t="s">
        <v>180</v>
      </c>
      <c r="C196" s="10" t="s">
        <v>15</v>
      </c>
    </row>
    <row r="197" spans="1:3" x14ac:dyDescent="0.2">
      <c r="A197" t="s">
        <v>256</v>
      </c>
      <c r="B197" s="12" t="s">
        <v>180</v>
      </c>
      <c r="C197" s="11" t="s">
        <v>185</v>
      </c>
    </row>
    <row r="198" spans="1:3" x14ac:dyDescent="0.2">
      <c r="A198" t="s">
        <v>256</v>
      </c>
      <c r="B198" s="12" t="s">
        <v>180</v>
      </c>
      <c r="C198" s="10" t="s">
        <v>186</v>
      </c>
    </row>
    <row r="199" spans="1:3" x14ac:dyDescent="0.2">
      <c r="A199" t="s">
        <v>256</v>
      </c>
      <c r="B199" s="12" t="s">
        <v>180</v>
      </c>
      <c r="C199" s="11" t="s">
        <v>187</v>
      </c>
    </row>
    <row r="200" spans="1:3" x14ac:dyDescent="0.2">
      <c r="A200" t="s">
        <v>256</v>
      </c>
      <c r="B200" s="12" t="s">
        <v>180</v>
      </c>
      <c r="C200" s="10" t="s">
        <v>188</v>
      </c>
    </row>
    <row r="201" spans="1:3" x14ac:dyDescent="0.2">
      <c r="A201" t="s">
        <v>256</v>
      </c>
      <c r="B201" s="12" t="s">
        <v>180</v>
      </c>
      <c r="C201" s="11" t="s">
        <v>189</v>
      </c>
    </row>
    <row r="202" spans="1:3" x14ac:dyDescent="0.2">
      <c r="A202" t="s">
        <v>256</v>
      </c>
      <c r="B202" s="12" t="s">
        <v>180</v>
      </c>
      <c r="C202" s="10" t="s">
        <v>190</v>
      </c>
    </row>
    <row r="203" spans="1:3" x14ac:dyDescent="0.2">
      <c r="A203" t="s">
        <v>256</v>
      </c>
      <c r="B203" s="12" t="s">
        <v>180</v>
      </c>
      <c r="C203" s="11" t="s">
        <v>191</v>
      </c>
    </row>
    <row r="204" spans="1:3" x14ac:dyDescent="0.2">
      <c r="A204" t="s">
        <v>256</v>
      </c>
      <c r="B204" s="12" t="s">
        <v>180</v>
      </c>
      <c r="C204" s="10" t="s">
        <v>13</v>
      </c>
    </row>
    <row r="205" spans="1:3" x14ac:dyDescent="0.2">
      <c r="A205" t="s">
        <v>256</v>
      </c>
      <c r="B205" s="12" t="s">
        <v>180</v>
      </c>
      <c r="C205" s="11" t="s">
        <v>192</v>
      </c>
    </row>
    <row r="206" spans="1:3" x14ac:dyDescent="0.2">
      <c r="A206" t="s">
        <v>256</v>
      </c>
      <c r="B206" s="12" t="s">
        <v>193</v>
      </c>
      <c r="C206" s="10" t="s">
        <v>119</v>
      </c>
    </row>
    <row r="207" spans="1:3" x14ac:dyDescent="0.2">
      <c r="A207" t="s">
        <v>256</v>
      </c>
      <c r="B207" s="12" t="s">
        <v>193</v>
      </c>
      <c r="C207" s="11" t="s">
        <v>194</v>
      </c>
    </row>
    <row r="208" spans="1:3" x14ac:dyDescent="0.2">
      <c r="A208" t="s">
        <v>256</v>
      </c>
      <c r="B208" s="12" t="s">
        <v>193</v>
      </c>
      <c r="C208" s="10" t="s">
        <v>122</v>
      </c>
    </row>
    <row r="209" spans="1:3" x14ac:dyDescent="0.2">
      <c r="A209" t="s">
        <v>256</v>
      </c>
      <c r="B209" s="12" t="s">
        <v>193</v>
      </c>
      <c r="C209" s="11" t="s">
        <v>195</v>
      </c>
    </row>
    <row r="210" spans="1:3" x14ac:dyDescent="0.2">
      <c r="A210" t="s">
        <v>256</v>
      </c>
      <c r="B210" s="12" t="s">
        <v>196</v>
      </c>
      <c r="C210" s="10" t="s">
        <v>33</v>
      </c>
    </row>
    <row r="211" spans="1:3" x14ac:dyDescent="0.2">
      <c r="A211" t="s">
        <v>256</v>
      </c>
      <c r="B211" s="12" t="s">
        <v>196</v>
      </c>
      <c r="C211" s="11" t="s">
        <v>197</v>
      </c>
    </row>
    <row r="212" spans="1:3" x14ac:dyDescent="0.2">
      <c r="A212" t="s">
        <v>256</v>
      </c>
      <c r="B212" s="12" t="s">
        <v>196</v>
      </c>
      <c r="C212" s="11" t="s">
        <v>198</v>
      </c>
    </row>
    <row r="213" spans="1:3" x14ac:dyDescent="0.2">
      <c r="A213" t="s">
        <v>256</v>
      </c>
      <c r="B213" s="12" t="s">
        <v>196</v>
      </c>
      <c r="C213" s="11" t="s">
        <v>199</v>
      </c>
    </row>
    <row r="214" spans="1:3" x14ac:dyDescent="0.2">
      <c r="A214" t="s">
        <v>256</v>
      </c>
      <c r="B214" s="12" t="s">
        <v>168</v>
      </c>
      <c r="C214" s="10" t="s">
        <v>86</v>
      </c>
    </row>
    <row r="215" spans="1:3" x14ac:dyDescent="0.2">
      <c r="A215" t="s">
        <v>256</v>
      </c>
      <c r="B215" s="12" t="s">
        <v>168</v>
      </c>
      <c r="C215" s="11" t="s">
        <v>200</v>
      </c>
    </row>
    <row r="216" spans="1:3" x14ac:dyDescent="0.2">
      <c r="A216" t="s">
        <v>256</v>
      </c>
      <c r="B216" s="12" t="s">
        <v>168</v>
      </c>
      <c r="C216" s="10" t="s">
        <v>201</v>
      </c>
    </row>
    <row r="217" spans="1:3" x14ac:dyDescent="0.2">
      <c r="A217" t="s">
        <v>256</v>
      </c>
      <c r="B217" s="12" t="s">
        <v>168</v>
      </c>
      <c r="C217" s="11" t="s">
        <v>202</v>
      </c>
    </row>
    <row r="218" spans="1:3" x14ac:dyDescent="0.2">
      <c r="A218" t="s">
        <v>255</v>
      </c>
      <c r="B218" s="12" t="s">
        <v>174</v>
      </c>
      <c r="C218" s="10" t="s">
        <v>178</v>
      </c>
    </row>
    <row r="219" spans="1:3" x14ac:dyDescent="0.2">
      <c r="A219" t="s">
        <v>255</v>
      </c>
      <c r="B219" s="12" t="s">
        <v>174</v>
      </c>
      <c r="C219" s="11" t="s">
        <v>203</v>
      </c>
    </row>
    <row r="220" spans="1:3" x14ac:dyDescent="0.2">
      <c r="A220" t="s">
        <v>255</v>
      </c>
      <c r="B220" s="12" t="s">
        <v>174</v>
      </c>
      <c r="C220" s="23" t="s">
        <v>204</v>
      </c>
    </row>
    <row r="221" spans="1:3" x14ac:dyDescent="0.2">
      <c r="A221" t="s">
        <v>254</v>
      </c>
      <c r="B221" s="12" t="s">
        <v>174</v>
      </c>
      <c r="C221" s="10" t="s">
        <v>9</v>
      </c>
    </row>
    <row r="222" spans="1:3" x14ac:dyDescent="0.2">
      <c r="A222" t="s">
        <v>254</v>
      </c>
      <c r="B222" s="12" t="s">
        <v>174</v>
      </c>
      <c r="C222" s="11" t="s">
        <v>205</v>
      </c>
    </row>
    <row r="223" spans="1:3" x14ac:dyDescent="0.2">
      <c r="A223" t="s">
        <v>254</v>
      </c>
      <c r="B223" s="12" t="s">
        <v>174</v>
      </c>
      <c r="C223" s="10" t="s">
        <v>176</v>
      </c>
    </row>
    <row r="224" spans="1:3" x14ac:dyDescent="0.2">
      <c r="A224" t="s">
        <v>254</v>
      </c>
      <c r="B224" s="12" t="s">
        <v>174</v>
      </c>
      <c r="C224" s="11" t="s">
        <v>206</v>
      </c>
    </row>
    <row r="225" spans="1:3" x14ac:dyDescent="0.2">
      <c r="A225" t="s">
        <v>254</v>
      </c>
      <c r="B225" s="12" t="s">
        <v>174</v>
      </c>
      <c r="C225" s="10" t="s">
        <v>178</v>
      </c>
    </row>
    <row r="226" spans="1:3" x14ac:dyDescent="0.2">
      <c r="A226" t="s">
        <v>254</v>
      </c>
      <c r="B226" s="12" t="s">
        <v>174</v>
      </c>
      <c r="C226" s="11" t="s">
        <v>207</v>
      </c>
    </row>
    <row r="227" spans="1:3" x14ac:dyDescent="0.2">
      <c r="A227" t="s">
        <v>254</v>
      </c>
      <c r="B227" s="12" t="s">
        <v>180</v>
      </c>
      <c r="C227" s="18" t="s">
        <v>183</v>
      </c>
    </row>
    <row r="228" spans="1:3" x14ac:dyDescent="0.2">
      <c r="A228" t="s">
        <v>254</v>
      </c>
      <c r="B228" s="12" t="s">
        <v>180</v>
      </c>
      <c r="C228" s="19" t="s">
        <v>208</v>
      </c>
    </row>
    <row r="229" spans="1:3" x14ac:dyDescent="0.2">
      <c r="A229" t="s">
        <v>254</v>
      </c>
      <c r="B229" s="12" t="s">
        <v>30</v>
      </c>
      <c r="C229" s="21" t="s">
        <v>130</v>
      </c>
    </row>
    <row r="230" spans="1:3" x14ac:dyDescent="0.2">
      <c r="A230" t="s">
        <v>254</v>
      </c>
      <c r="B230" s="12" t="s">
        <v>245</v>
      </c>
      <c r="C230" s="11" t="s">
        <v>209</v>
      </c>
    </row>
    <row r="231" spans="1:3" x14ac:dyDescent="0.2">
      <c r="A231" t="s">
        <v>254</v>
      </c>
      <c r="B231" s="12" t="s">
        <v>261</v>
      </c>
      <c r="C231" s="11" t="s">
        <v>210</v>
      </c>
    </row>
    <row r="232" spans="1:3" x14ac:dyDescent="0.2">
      <c r="A232" t="s">
        <v>254</v>
      </c>
      <c r="B232" s="12" t="s">
        <v>262</v>
      </c>
      <c r="C232" s="13" t="s">
        <v>211</v>
      </c>
    </row>
    <row r="233" spans="1:3" x14ac:dyDescent="0.2">
      <c r="A233" t="s">
        <v>254</v>
      </c>
      <c r="B233" s="12" t="s">
        <v>193</v>
      </c>
      <c r="C233" s="11" t="s">
        <v>212</v>
      </c>
    </row>
    <row r="234" spans="1:3" x14ac:dyDescent="0.2">
      <c r="A234" t="s">
        <v>254</v>
      </c>
      <c r="B234" s="12" t="s">
        <v>213</v>
      </c>
      <c r="C234" s="13" t="s">
        <v>35</v>
      </c>
    </row>
    <row r="235" spans="1:3" x14ac:dyDescent="0.2">
      <c r="A235" t="s">
        <v>254</v>
      </c>
      <c r="B235" s="12" t="s">
        <v>213</v>
      </c>
      <c r="C235" s="9" t="s">
        <v>214</v>
      </c>
    </row>
    <row r="236" spans="1:3" x14ac:dyDescent="0.2">
      <c r="A236" t="s">
        <v>254</v>
      </c>
      <c r="B236" s="12" t="s">
        <v>213</v>
      </c>
      <c r="C236" s="9" t="s">
        <v>215</v>
      </c>
    </row>
    <row r="237" spans="1:3" x14ac:dyDescent="0.2">
      <c r="A237" t="s">
        <v>254</v>
      </c>
      <c r="B237" s="12" t="s">
        <v>216</v>
      </c>
      <c r="C237" s="10" t="s">
        <v>53</v>
      </c>
    </row>
    <row r="238" spans="1:3" x14ac:dyDescent="0.2">
      <c r="A238" t="s">
        <v>254</v>
      </c>
      <c r="B238" s="12" t="s">
        <v>216</v>
      </c>
      <c r="C238" s="11" t="s">
        <v>217</v>
      </c>
    </row>
    <row r="239" spans="1:3" x14ac:dyDescent="0.2">
      <c r="A239" t="s">
        <v>254</v>
      </c>
      <c r="B239" s="12" t="s">
        <v>216</v>
      </c>
      <c r="C239" s="10" t="s">
        <v>55</v>
      </c>
    </row>
    <row r="240" spans="1:3" x14ac:dyDescent="0.2">
      <c r="A240" t="s">
        <v>254</v>
      </c>
      <c r="B240" s="12" t="s">
        <v>216</v>
      </c>
      <c r="C240" s="11" t="s">
        <v>218</v>
      </c>
    </row>
    <row r="241" spans="1:3" x14ac:dyDescent="0.2">
      <c r="A241" t="s">
        <v>254</v>
      </c>
      <c r="B241" s="12" t="s">
        <v>216</v>
      </c>
      <c r="C241" s="10" t="s">
        <v>45</v>
      </c>
    </row>
    <row r="242" spans="1:3" x14ac:dyDescent="0.2">
      <c r="A242" t="s">
        <v>254</v>
      </c>
      <c r="B242" s="12" t="s">
        <v>216</v>
      </c>
      <c r="C242" s="11" t="s">
        <v>219</v>
      </c>
    </row>
    <row r="243" spans="1:3" ht="28" x14ac:dyDescent="0.2">
      <c r="A243" t="s">
        <v>254</v>
      </c>
      <c r="B243" s="12" t="s">
        <v>157</v>
      </c>
      <c r="C243" s="10" t="s">
        <v>72</v>
      </c>
    </row>
    <row r="244" spans="1:3" ht="28" x14ac:dyDescent="0.2">
      <c r="A244" t="s">
        <v>254</v>
      </c>
      <c r="B244" s="12" t="s">
        <v>157</v>
      </c>
      <c r="C244" s="11" t="s">
        <v>220</v>
      </c>
    </row>
    <row r="245" spans="1:3" x14ac:dyDescent="0.2">
      <c r="A245" t="s">
        <v>254</v>
      </c>
      <c r="B245" s="12" t="s">
        <v>168</v>
      </c>
      <c r="C245" s="10" t="s">
        <v>169</v>
      </c>
    </row>
    <row r="246" spans="1:3" x14ac:dyDescent="0.2">
      <c r="A246" t="s">
        <v>254</v>
      </c>
      <c r="B246" s="12" t="s">
        <v>168</v>
      </c>
      <c r="C246" s="11" t="s">
        <v>221</v>
      </c>
    </row>
    <row r="247" spans="1:3" x14ac:dyDescent="0.2">
      <c r="A247" t="s">
        <v>254</v>
      </c>
      <c r="B247" s="12" t="s">
        <v>168</v>
      </c>
      <c r="C247" s="11" t="s">
        <v>222</v>
      </c>
    </row>
    <row r="248" spans="1:3" x14ac:dyDescent="0.2">
      <c r="A248" t="s">
        <v>254</v>
      </c>
      <c r="B248" s="12" t="s">
        <v>168</v>
      </c>
      <c r="C248" s="11" t="s">
        <v>223</v>
      </c>
    </row>
    <row r="249" spans="1:3" x14ac:dyDescent="0.2">
      <c r="A249" t="s">
        <v>254</v>
      </c>
      <c r="B249" s="12" t="s">
        <v>168</v>
      </c>
      <c r="C249" s="11" t="s">
        <v>224</v>
      </c>
    </row>
    <row r="250" spans="1:3" x14ac:dyDescent="0.2">
      <c r="A250" t="s">
        <v>254</v>
      </c>
      <c r="B250" s="12" t="s">
        <v>168</v>
      </c>
      <c r="C250" s="11" t="s">
        <v>225</v>
      </c>
    </row>
    <row r="251" spans="1:3" x14ac:dyDescent="0.2">
      <c r="A251" t="s">
        <v>254</v>
      </c>
      <c r="B251" s="12" t="s">
        <v>168</v>
      </c>
      <c r="C251" s="11" t="s">
        <v>226</v>
      </c>
    </row>
    <row r="252" spans="1:3" x14ac:dyDescent="0.2">
      <c r="A252" t="s">
        <v>254</v>
      </c>
      <c r="B252" s="12" t="s">
        <v>168</v>
      </c>
      <c r="C252" s="10" t="s">
        <v>227</v>
      </c>
    </row>
    <row r="253" spans="1:3" x14ac:dyDescent="0.2">
      <c r="A253" t="s">
        <v>254</v>
      </c>
      <c r="B253" s="12" t="s">
        <v>168</v>
      </c>
      <c r="C253" s="11" t="s">
        <v>228</v>
      </c>
    </row>
    <row r="254" spans="1:3" x14ac:dyDescent="0.2">
      <c r="A254" t="s">
        <v>254</v>
      </c>
      <c r="B254" s="12" t="s">
        <v>168</v>
      </c>
      <c r="C254" s="11" t="s">
        <v>229</v>
      </c>
    </row>
    <row r="255" spans="1:3" x14ac:dyDescent="0.2">
      <c r="A255" t="s">
        <v>254</v>
      </c>
      <c r="B255" s="12" t="s">
        <v>168</v>
      </c>
      <c r="C255" s="10" t="s">
        <v>201</v>
      </c>
    </row>
    <row r="256" spans="1:3" x14ac:dyDescent="0.2">
      <c r="A256" t="s">
        <v>254</v>
      </c>
      <c r="B256" s="12" t="s">
        <v>168</v>
      </c>
      <c r="C256" s="11" t="s">
        <v>230</v>
      </c>
    </row>
    <row r="257" spans="1:3" x14ac:dyDescent="0.2">
      <c r="A257" t="s">
        <v>254</v>
      </c>
      <c r="B257" s="12" t="s">
        <v>168</v>
      </c>
      <c r="C257" s="11" t="s">
        <v>231</v>
      </c>
    </row>
    <row r="258" spans="1:3" x14ac:dyDescent="0.2">
      <c r="A258" t="s">
        <v>253</v>
      </c>
      <c r="B258" s="12" t="s">
        <v>232</v>
      </c>
      <c r="C258" s="10" t="s">
        <v>233</v>
      </c>
    </row>
    <row r="259" spans="1:3" x14ac:dyDescent="0.2">
      <c r="A259" t="s">
        <v>253</v>
      </c>
      <c r="B259" s="12" t="s">
        <v>232</v>
      </c>
      <c r="C259" s="11" t="s">
        <v>234</v>
      </c>
    </row>
    <row r="260" spans="1:3" x14ac:dyDescent="0.2">
      <c r="A260" t="s">
        <v>253</v>
      </c>
      <c r="B260" s="12" t="s">
        <v>232</v>
      </c>
      <c r="C260" s="10" t="s">
        <v>39</v>
      </c>
    </row>
    <row r="261" spans="1:3" x14ac:dyDescent="0.2">
      <c r="A261" t="s">
        <v>253</v>
      </c>
      <c r="B261" s="24" t="s">
        <v>235</v>
      </c>
      <c r="C261" s="11" t="s">
        <v>236</v>
      </c>
    </row>
    <row r="262" spans="1:3" x14ac:dyDescent="0.2">
      <c r="A262" t="s">
        <v>253</v>
      </c>
      <c r="B262" s="12" t="s">
        <v>216</v>
      </c>
      <c r="C262" s="10" t="s">
        <v>57</v>
      </c>
    </row>
    <row r="263" spans="1:3" x14ac:dyDescent="0.2">
      <c r="A263" t="s">
        <v>253</v>
      </c>
      <c r="B263" s="12" t="s">
        <v>216</v>
      </c>
      <c r="C263" s="11" t="s">
        <v>237</v>
      </c>
    </row>
    <row r="264" spans="1:3" x14ac:dyDescent="0.2">
      <c r="A264" t="s">
        <v>253</v>
      </c>
      <c r="B264" s="12" t="s">
        <v>238</v>
      </c>
      <c r="C264" s="10" t="s">
        <v>70</v>
      </c>
    </row>
    <row r="265" spans="1:3" x14ac:dyDescent="0.2">
      <c r="A265" t="s">
        <v>253</v>
      </c>
      <c r="B265" s="12" t="s">
        <v>238</v>
      </c>
      <c r="C265" s="9" t="s">
        <v>239</v>
      </c>
    </row>
    <row r="266" spans="1:3" x14ac:dyDescent="0.2">
      <c r="A266" t="s">
        <v>253</v>
      </c>
      <c r="B266" s="12" t="s">
        <v>168</v>
      </c>
      <c r="C266" s="10" t="s">
        <v>227</v>
      </c>
    </row>
    <row r="267" spans="1:3" x14ac:dyDescent="0.2">
      <c r="A267" t="s">
        <v>253</v>
      </c>
      <c r="B267" s="12" t="s">
        <v>168</v>
      </c>
      <c r="C267" s="11" t="s">
        <v>240</v>
      </c>
    </row>
    <row r="268" spans="1:3" x14ac:dyDescent="0.2">
      <c r="A268" t="s">
        <v>253</v>
      </c>
      <c r="B268" s="12" t="s">
        <v>168</v>
      </c>
      <c r="C268" s="10" t="s">
        <v>241</v>
      </c>
    </row>
    <row r="269" spans="1:3" x14ac:dyDescent="0.2">
      <c r="A269" t="s">
        <v>253</v>
      </c>
      <c r="B269" s="12" t="s">
        <v>168</v>
      </c>
      <c r="C269" s="11" t="s">
        <v>242</v>
      </c>
    </row>
    <row r="270" spans="1:3" x14ac:dyDescent="0.2">
      <c r="A270" t="s">
        <v>253</v>
      </c>
      <c r="B270" s="12" t="s">
        <v>168</v>
      </c>
      <c r="C270" s="11" t="s">
        <v>243</v>
      </c>
    </row>
    <row r="271" spans="1:3" x14ac:dyDescent="0.2">
      <c r="A271" t="s">
        <v>253</v>
      </c>
      <c r="B271" s="12" t="s">
        <v>168</v>
      </c>
      <c r="C271" s="11" t="s">
        <v>244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ED6-DC1A-3E47-83DF-509E0A88E491}">
  <dimension ref="A1:E214"/>
  <sheetViews>
    <sheetView topLeftCell="A2" workbookViewId="0">
      <selection activeCell="B19" sqref="B19"/>
    </sheetView>
  </sheetViews>
  <sheetFormatPr baseColWidth="10" defaultRowHeight="16" x14ac:dyDescent="0.2"/>
  <cols>
    <col min="1" max="1" width="34.83203125" customWidth="1"/>
    <col min="2" max="2" width="57.83203125" customWidth="1"/>
  </cols>
  <sheetData>
    <row r="1" spans="1:5" ht="17" thickBot="1" x14ac:dyDescent="0.25">
      <c r="A1" s="46" t="s">
        <v>421</v>
      </c>
      <c r="B1" s="46" t="s">
        <v>260</v>
      </c>
      <c r="C1" s="46" t="s">
        <v>422</v>
      </c>
      <c r="D1" s="46" t="s">
        <v>423</v>
      </c>
      <c r="E1" s="46" t="s">
        <v>424</v>
      </c>
    </row>
    <row r="2" spans="1:5" ht="18" thickBot="1" x14ac:dyDescent="0.25">
      <c r="A2" s="25" t="s">
        <v>263</v>
      </c>
      <c r="B2" s="26" t="s">
        <v>264</v>
      </c>
      <c r="C2" s="27">
        <v>4</v>
      </c>
      <c r="D2" s="27">
        <v>4</v>
      </c>
      <c r="E2" t="s">
        <v>425</v>
      </c>
    </row>
    <row r="3" spans="1:5" ht="18" thickBot="1" x14ac:dyDescent="0.25">
      <c r="A3" s="28" t="s">
        <v>265</v>
      </c>
      <c r="B3" s="29" t="s">
        <v>266</v>
      </c>
      <c r="C3" s="30">
        <v>2</v>
      </c>
      <c r="D3" s="30" t="s">
        <v>267</v>
      </c>
      <c r="E3" t="s">
        <v>425</v>
      </c>
    </row>
    <row r="4" spans="1:5" ht="18" thickBot="1" x14ac:dyDescent="0.25">
      <c r="A4" s="28" t="s">
        <v>268</v>
      </c>
      <c r="B4" s="29" t="s">
        <v>269</v>
      </c>
      <c r="C4" s="30">
        <v>4</v>
      </c>
      <c r="D4" s="30">
        <v>4</v>
      </c>
      <c r="E4" t="s">
        <v>425</v>
      </c>
    </row>
    <row r="5" spans="1:5" ht="18" thickBot="1" x14ac:dyDescent="0.25">
      <c r="A5" s="28" t="s">
        <v>270</v>
      </c>
      <c r="B5" s="29" t="s">
        <v>271</v>
      </c>
      <c r="C5" s="30" t="s">
        <v>267</v>
      </c>
      <c r="D5" s="30" t="s">
        <v>267</v>
      </c>
      <c r="E5" t="s">
        <v>425</v>
      </c>
    </row>
    <row r="6" spans="1:5" ht="18" thickBot="1" x14ac:dyDescent="0.25">
      <c r="A6" s="28" t="s">
        <v>272</v>
      </c>
      <c r="B6" s="29" t="s">
        <v>273</v>
      </c>
      <c r="C6" s="30" t="s">
        <v>267</v>
      </c>
      <c r="D6" s="30" t="s">
        <v>267</v>
      </c>
      <c r="E6" t="s">
        <v>425</v>
      </c>
    </row>
    <row r="7" spans="1:5" ht="18" thickBot="1" x14ac:dyDescent="0.25">
      <c r="A7" s="28" t="s">
        <v>274</v>
      </c>
      <c r="B7" s="29" t="s">
        <v>275</v>
      </c>
      <c r="C7" s="30" t="s">
        <v>267</v>
      </c>
      <c r="D7" s="30" t="s">
        <v>267</v>
      </c>
      <c r="E7" t="s">
        <v>425</v>
      </c>
    </row>
    <row r="8" spans="1:5" ht="18" thickBot="1" x14ac:dyDescent="0.25">
      <c r="A8" s="28" t="s">
        <v>276</v>
      </c>
      <c r="B8" s="29" t="s">
        <v>277</v>
      </c>
      <c r="C8" s="30">
        <v>4</v>
      </c>
      <c r="D8" s="30">
        <v>4</v>
      </c>
      <c r="E8" t="s">
        <v>425</v>
      </c>
    </row>
    <row r="9" spans="1:5" ht="18" thickBot="1" x14ac:dyDescent="0.25">
      <c r="A9" s="28" t="s">
        <v>278</v>
      </c>
      <c r="B9" s="29" t="s">
        <v>279</v>
      </c>
      <c r="C9" s="30">
        <v>4</v>
      </c>
      <c r="D9" s="30">
        <v>4</v>
      </c>
      <c r="E9" t="s">
        <v>425</v>
      </c>
    </row>
    <row r="10" spans="1:5" ht="18" thickBot="1" x14ac:dyDescent="0.25">
      <c r="A10" s="28" t="s">
        <v>280</v>
      </c>
      <c r="B10" s="29" t="s">
        <v>281</v>
      </c>
      <c r="C10" s="30">
        <v>4</v>
      </c>
      <c r="D10" s="30">
        <v>4</v>
      </c>
      <c r="E10" t="s">
        <v>425</v>
      </c>
    </row>
    <row r="11" spans="1:5" ht="18" thickBot="1" x14ac:dyDescent="0.25">
      <c r="A11" s="28" t="s">
        <v>282</v>
      </c>
      <c r="B11" s="29" t="s">
        <v>283</v>
      </c>
      <c r="C11" s="30" t="s">
        <v>284</v>
      </c>
      <c r="D11" s="30" t="s">
        <v>284</v>
      </c>
      <c r="E11" t="s">
        <v>425</v>
      </c>
    </row>
    <row r="12" spans="1:5" ht="18" thickBot="1" x14ac:dyDescent="0.25">
      <c r="A12" s="28" t="s">
        <v>285</v>
      </c>
      <c r="B12" s="29" t="s">
        <v>286</v>
      </c>
      <c r="C12" s="30" t="s">
        <v>267</v>
      </c>
      <c r="D12" s="30" t="s">
        <v>267</v>
      </c>
      <c r="E12" t="s">
        <v>425</v>
      </c>
    </row>
    <row r="13" spans="1:5" ht="18" thickBot="1" x14ac:dyDescent="0.25">
      <c r="A13" s="28" t="s">
        <v>287</v>
      </c>
      <c r="B13" s="29" t="s">
        <v>288</v>
      </c>
      <c r="C13" s="30" t="s">
        <v>284</v>
      </c>
      <c r="D13" s="30">
        <v>4</v>
      </c>
      <c r="E13" t="s">
        <v>425</v>
      </c>
    </row>
    <row r="14" spans="1:5" ht="18" thickBot="1" x14ac:dyDescent="0.25">
      <c r="A14" s="28" t="s">
        <v>289</v>
      </c>
      <c r="B14" s="29" t="s">
        <v>290</v>
      </c>
      <c r="C14" s="30" t="s">
        <v>284</v>
      </c>
      <c r="D14" s="30" t="s">
        <v>284</v>
      </c>
      <c r="E14" t="s">
        <v>425</v>
      </c>
    </row>
    <row r="15" spans="1:5" ht="18" thickBot="1" x14ac:dyDescent="0.25">
      <c r="A15" s="28" t="s">
        <v>291</v>
      </c>
      <c r="B15" s="29" t="s">
        <v>292</v>
      </c>
      <c r="C15" s="30" t="s">
        <v>284</v>
      </c>
      <c r="D15" s="30" t="s">
        <v>284</v>
      </c>
      <c r="E15" t="s">
        <v>425</v>
      </c>
    </row>
    <row r="16" spans="1:5" ht="18" thickBot="1" x14ac:dyDescent="0.25">
      <c r="A16" s="28" t="s">
        <v>293</v>
      </c>
      <c r="B16" s="29" t="s">
        <v>294</v>
      </c>
      <c r="C16" s="30" t="s">
        <v>284</v>
      </c>
      <c r="D16" s="30">
        <v>4</v>
      </c>
      <c r="E16" t="s">
        <v>425</v>
      </c>
    </row>
    <row r="17" spans="1:5" ht="18" thickBot="1" x14ac:dyDescent="0.25">
      <c r="A17" s="28" t="s">
        <v>295</v>
      </c>
      <c r="B17" s="29" t="s">
        <v>296</v>
      </c>
      <c r="C17" s="30" t="s">
        <v>284</v>
      </c>
      <c r="D17" s="30">
        <v>4</v>
      </c>
      <c r="E17" t="s">
        <v>425</v>
      </c>
    </row>
    <row r="18" spans="1:5" ht="18" thickBot="1" x14ac:dyDescent="0.25">
      <c r="A18" s="28" t="s">
        <v>297</v>
      </c>
      <c r="B18" s="29" t="s">
        <v>298</v>
      </c>
      <c r="C18" s="30" t="s">
        <v>284</v>
      </c>
      <c r="D18" s="30">
        <v>4</v>
      </c>
      <c r="E18" t="s">
        <v>425</v>
      </c>
    </row>
    <row r="19" spans="1:5" ht="18" thickBot="1" x14ac:dyDescent="0.25">
      <c r="A19" s="28" t="s">
        <v>299</v>
      </c>
      <c r="B19" s="29" t="s">
        <v>300</v>
      </c>
      <c r="C19" s="30" t="s">
        <v>284</v>
      </c>
      <c r="D19" s="30">
        <v>4</v>
      </c>
      <c r="E19" t="s">
        <v>425</v>
      </c>
    </row>
    <row r="20" spans="1:5" ht="18" thickBot="1" x14ac:dyDescent="0.25">
      <c r="A20" s="28" t="s">
        <v>301</v>
      </c>
      <c r="B20" s="29" t="s">
        <v>302</v>
      </c>
      <c r="C20" s="30" t="s">
        <v>284</v>
      </c>
      <c r="D20" s="30">
        <v>4</v>
      </c>
      <c r="E20" t="s">
        <v>425</v>
      </c>
    </row>
    <row r="21" spans="1:5" ht="18" thickBot="1" x14ac:dyDescent="0.25">
      <c r="A21" s="28" t="s">
        <v>303</v>
      </c>
      <c r="B21" s="29" t="s">
        <v>304</v>
      </c>
      <c r="C21" s="30" t="s">
        <v>284</v>
      </c>
      <c r="D21" s="30">
        <v>4</v>
      </c>
      <c r="E21" t="s">
        <v>425</v>
      </c>
    </row>
    <row r="22" spans="1:5" ht="18" thickBot="1" x14ac:dyDescent="0.25">
      <c r="A22" s="28" t="s">
        <v>305</v>
      </c>
      <c r="B22" s="29" t="s">
        <v>306</v>
      </c>
      <c r="C22" s="30" t="s">
        <v>284</v>
      </c>
      <c r="D22" s="30">
        <v>4</v>
      </c>
      <c r="E22" t="s">
        <v>425</v>
      </c>
    </row>
    <row r="23" spans="1:5" ht="18" thickBot="1" x14ac:dyDescent="0.25">
      <c r="A23" s="28" t="s">
        <v>307</v>
      </c>
      <c r="B23" s="29" t="s">
        <v>308</v>
      </c>
      <c r="C23" s="30" t="s">
        <v>284</v>
      </c>
      <c r="D23" s="30">
        <v>4</v>
      </c>
      <c r="E23" t="s">
        <v>425</v>
      </c>
    </row>
    <row r="24" spans="1:5" ht="18" thickBot="1" x14ac:dyDescent="0.25">
      <c r="A24" s="28" t="s">
        <v>309</v>
      </c>
      <c r="B24" s="29" t="s">
        <v>310</v>
      </c>
      <c r="C24" s="30" t="s">
        <v>284</v>
      </c>
      <c r="D24" s="30">
        <v>4</v>
      </c>
      <c r="E24" t="s">
        <v>425</v>
      </c>
    </row>
    <row r="25" spans="1:5" ht="18" thickBot="1" x14ac:dyDescent="0.25">
      <c r="A25" s="28" t="s">
        <v>311</v>
      </c>
      <c r="B25" s="29" t="s">
        <v>312</v>
      </c>
      <c r="C25" s="30" t="s">
        <v>284</v>
      </c>
      <c r="D25" s="30">
        <v>4</v>
      </c>
      <c r="E25" t="s">
        <v>425</v>
      </c>
    </row>
    <row r="26" spans="1:5" ht="18" thickBot="1" x14ac:dyDescent="0.25">
      <c r="A26" s="28" t="s">
        <v>313</v>
      </c>
      <c r="B26" s="29" t="s">
        <v>314</v>
      </c>
      <c r="C26" s="30" t="s">
        <v>284</v>
      </c>
      <c r="D26" s="30">
        <v>4</v>
      </c>
      <c r="E26" t="s">
        <v>425</v>
      </c>
    </row>
    <row r="27" spans="1:5" ht="18" thickBot="1" x14ac:dyDescent="0.25">
      <c r="A27" s="28" t="s">
        <v>315</v>
      </c>
      <c r="B27" s="29" t="s">
        <v>316</v>
      </c>
      <c r="C27" s="30" t="s">
        <v>284</v>
      </c>
      <c r="D27" s="30">
        <v>4</v>
      </c>
      <c r="E27" t="s">
        <v>425</v>
      </c>
    </row>
    <row r="28" spans="1:5" ht="18" thickBot="1" x14ac:dyDescent="0.25">
      <c r="A28" s="28" t="s">
        <v>317</v>
      </c>
      <c r="B28" s="29" t="s">
        <v>318</v>
      </c>
      <c r="C28" s="30" t="s">
        <v>284</v>
      </c>
      <c r="D28" s="30">
        <v>4</v>
      </c>
      <c r="E28" t="s">
        <v>425</v>
      </c>
    </row>
    <row r="29" spans="1:5" ht="18" thickBot="1" x14ac:dyDescent="0.25">
      <c r="A29" s="28" t="s">
        <v>319</v>
      </c>
      <c r="B29" s="29" t="s">
        <v>320</v>
      </c>
      <c r="C29" s="30" t="s">
        <v>284</v>
      </c>
      <c r="D29" s="30">
        <v>4</v>
      </c>
      <c r="E29" t="s">
        <v>425</v>
      </c>
    </row>
    <row r="30" spans="1:5" ht="18" thickBot="1" x14ac:dyDescent="0.25">
      <c r="A30" s="28" t="s">
        <v>321</v>
      </c>
      <c r="B30" s="29" t="s">
        <v>322</v>
      </c>
      <c r="C30" s="30">
        <v>2</v>
      </c>
      <c r="D30" s="30" t="s">
        <v>284</v>
      </c>
      <c r="E30" t="s">
        <v>425</v>
      </c>
    </row>
    <row r="31" spans="1:5" ht="18" thickBot="1" x14ac:dyDescent="0.25">
      <c r="A31" s="28" t="s">
        <v>323</v>
      </c>
      <c r="B31" s="29" t="s">
        <v>324</v>
      </c>
      <c r="C31" s="30">
        <v>2</v>
      </c>
      <c r="D31" s="30" t="s">
        <v>284</v>
      </c>
      <c r="E31" t="s">
        <v>425</v>
      </c>
    </row>
    <row r="32" spans="1:5" ht="18" thickBot="1" x14ac:dyDescent="0.25">
      <c r="A32" s="28" t="s">
        <v>325</v>
      </c>
      <c r="B32" s="29" t="s">
        <v>326</v>
      </c>
      <c r="C32" s="30" t="s">
        <v>284</v>
      </c>
      <c r="D32" s="30" t="s">
        <v>284</v>
      </c>
      <c r="E32" t="s">
        <v>425</v>
      </c>
    </row>
    <row r="33" spans="1:5" ht="18" thickBot="1" x14ac:dyDescent="0.25">
      <c r="A33" s="28" t="s">
        <v>327</v>
      </c>
      <c r="B33" s="29" t="s">
        <v>328</v>
      </c>
      <c r="C33" s="30" t="s">
        <v>284</v>
      </c>
      <c r="D33" s="30" t="s">
        <v>284</v>
      </c>
      <c r="E33" t="s">
        <v>425</v>
      </c>
    </row>
    <row r="34" spans="1:5" ht="18" thickBot="1" x14ac:dyDescent="0.25">
      <c r="A34" s="28" t="s">
        <v>329</v>
      </c>
      <c r="B34" s="29" t="s">
        <v>330</v>
      </c>
      <c r="C34" s="30" t="s">
        <v>284</v>
      </c>
      <c r="D34" s="30" t="s">
        <v>284</v>
      </c>
      <c r="E34" t="s">
        <v>425</v>
      </c>
    </row>
    <row r="35" spans="1:5" ht="18" thickBot="1" x14ac:dyDescent="0.25">
      <c r="A35" s="28" t="s">
        <v>331</v>
      </c>
      <c r="B35" s="29" t="s">
        <v>332</v>
      </c>
      <c r="C35" s="30" t="s">
        <v>284</v>
      </c>
      <c r="D35" s="30">
        <v>4</v>
      </c>
      <c r="E35" t="s">
        <v>425</v>
      </c>
    </row>
    <row r="36" spans="1:5" ht="18" thickBot="1" x14ac:dyDescent="0.25">
      <c r="A36" s="28" t="s">
        <v>333</v>
      </c>
      <c r="B36" s="29" t="s">
        <v>334</v>
      </c>
      <c r="C36" s="30" t="s">
        <v>284</v>
      </c>
      <c r="D36" s="30">
        <v>4</v>
      </c>
      <c r="E36" t="s">
        <v>425</v>
      </c>
    </row>
    <row r="37" spans="1:5" ht="18" thickBot="1" x14ac:dyDescent="0.25">
      <c r="A37" s="28" t="s">
        <v>335</v>
      </c>
      <c r="B37" s="29" t="s">
        <v>336</v>
      </c>
      <c r="C37" s="30" t="s">
        <v>284</v>
      </c>
      <c r="D37" s="30">
        <v>4</v>
      </c>
      <c r="E37" t="s">
        <v>425</v>
      </c>
    </row>
    <row r="38" spans="1:5" ht="18" thickBot="1" x14ac:dyDescent="0.25">
      <c r="A38" s="28" t="s">
        <v>337</v>
      </c>
      <c r="B38" s="29" t="s">
        <v>338</v>
      </c>
      <c r="C38" s="30">
        <v>4</v>
      </c>
      <c r="D38" s="30">
        <v>4</v>
      </c>
      <c r="E38" t="s">
        <v>425</v>
      </c>
    </row>
    <row r="39" spans="1:5" ht="18" thickBot="1" x14ac:dyDescent="0.25">
      <c r="A39" s="28" t="s">
        <v>339</v>
      </c>
      <c r="B39" s="29" t="s">
        <v>340</v>
      </c>
      <c r="C39" s="30">
        <v>4</v>
      </c>
      <c r="D39" s="30">
        <v>4</v>
      </c>
      <c r="E39" t="s">
        <v>425</v>
      </c>
    </row>
    <row r="40" spans="1:5" ht="18" thickBot="1" x14ac:dyDescent="0.25">
      <c r="A40" s="28" t="s">
        <v>341</v>
      </c>
      <c r="B40" s="29" t="s">
        <v>342</v>
      </c>
      <c r="C40" s="30" t="s">
        <v>284</v>
      </c>
      <c r="D40" s="30">
        <v>4</v>
      </c>
      <c r="E40" t="s">
        <v>425</v>
      </c>
    </row>
    <row r="41" spans="1:5" ht="18" thickBot="1" x14ac:dyDescent="0.25">
      <c r="A41" s="28" t="s">
        <v>343</v>
      </c>
      <c r="B41" s="29" t="s">
        <v>344</v>
      </c>
      <c r="C41" s="30">
        <v>4</v>
      </c>
      <c r="D41" s="30">
        <v>4</v>
      </c>
      <c r="E41" t="s">
        <v>425</v>
      </c>
    </row>
    <row r="42" spans="1:5" ht="18" thickBot="1" x14ac:dyDescent="0.25">
      <c r="A42" s="28" t="s">
        <v>345</v>
      </c>
      <c r="B42" s="29" t="s">
        <v>346</v>
      </c>
      <c r="C42" s="30">
        <v>4</v>
      </c>
      <c r="D42" s="30">
        <v>4</v>
      </c>
      <c r="E42" t="s">
        <v>425</v>
      </c>
    </row>
    <row r="43" spans="1:5" ht="18" thickBot="1" x14ac:dyDescent="0.25">
      <c r="A43" s="28" t="s">
        <v>347</v>
      </c>
      <c r="B43" s="29" t="s">
        <v>348</v>
      </c>
      <c r="C43" s="30" t="s">
        <v>284</v>
      </c>
      <c r="D43" s="30">
        <v>4</v>
      </c>
      <c r="E43" t="s">
        <v>425</v>
      </c>
    </row>
    <row r="44" spans="1:5" ht="18" thickBot="1" x14ac:dyDescent="0.25">
      <c r="A44" s="28" t="s">
        <v>349</v>
      </c>
      <c r="B44" s="29" t="s">
        <v>350</v>
      </c>
      <c r="C44" s="30" t="s">
        <v>284</v>
      </c>
      <c r="D44" s="30">
        <v>4</v>
      </c>
      <c r="E44" t="s">
        <v>425</v>
      </c>
    </row>
    <row r="45" spans="1:5" ht="18" thickBot="1" x14ac:dyDescent="0.25">
      <c r="A45" s="28" t="s">
        <v>351</v>
      </c>
      <c r="B45" s="29" t="s">
        <v>352</v>
      </c>
      <c r="C45" s="30" t="s">
        <v>284</v>
      </c>
      <c r="D45" s="30" t="s">
        <v>284</v>
      </c>
      <c r="E45" t="s">
        <v>425</v>
      </c>
    </row>
    <row r="46" spans="1:5" ht="18" thickBot="1" x14ac:dyDescent="0.25">
      <c r="A46" s="28" t="s">
        <v>353</v>
      </c>
      <c r="B46" s="29" t="s">
        <v>354</v>
      </c>
      <c r="C46" s="30">
        <v>4</v>
      </c>
      <c r="D46" s="30">
        <v>4</v>
      </c>
      <c r="E46" t="s">
        <v>425</v>
      </c>
    </row>
    <row r="47" spans="1:5" ht="18" thickBot="1" x14ac:dyDescent="0.25">
      <c r="A47" s="28" t="s">
        <v>355</v>
      </c>
      <c r="B47" s="29" t="s">
        <v>356</v>
      </c>
      <c r="C47" s="30" t="s">
        <v>284</v>
      </c>
      <c r="D47" s="30">
        <v>4</v>
      </c>
      <c r="E47" t="s">
        <v>425</v>
      </c>
    </row>
    <row r="48" spans="1:5" ht="18" thickBot="1" x14ac:dyDescent="0.25">
      <c r="A48" s="28" t="s">
        <v>357</v>
      </c>
      <c r="B48" s="29" t="s">
        <v>358</v>
      </c>
      <c r="C48" s="30" t="s">
        <v>284</v>
      </c>
      <c r="D48" s="30">
        <v>4</v>
      </c>
      <c r="E48" t="s">
        <v>425</v>
      </c>
    </row>
    <row r="49" spans="1:5" ht="18" thickBot="1" x14ac:dyDescent="0.25">
      <c r="A49" s="28" t="s">
        <v>359</v>
      </c>
      <c r="B49" s="29" t="s">
        <v>360</v>
      </c>
      <c r="C49" s="30">
        <v>4</v>
      </c>
      <c r="D49" s="30">
        <v>4</v>
      </c>
      <c r="E49" t="s">
        <v>425</v>
      </c>
    </row>
    <row r="50" spans="1:5" ht="18" thickBot="1" x14ac:dyDescent="0.25">
      <c r="A50" s="28" t="s">
        <v>361</v>
      </c>
      <c r="B50" s="29" t="s">
        <v>362</v>
      </c>
      <c r="C50" s="30">
        <v>4</v>
      </c>
      <c r="D50" s="30">
        <v>4</v>
      </c>
      <c r="E50" t="s">
        <v>425</v>
      </c>
    </row>
    <row r="51" spans="1:5" ht="18" thickBot="1" x14ac:dyDescent="0.25">
      <c r="A51" s="28" t="s">
        <v>363</v>
      </c>
      <c r="B51" s="29" t="s">
        <v>364</v>
      </c>
      <c r="C51" s="30">
        <v>4</v>
      </c>
      <c r="D51" s="30">
        <v>4</v>
      </c>
      <c r="E51" t="s">
        <v>425</v>
      </c>
    </row>
    <row r="52" spans="1:5" ht="18" thickBot="1" x14ac:dyDescent="0.25">
      <c r="A52" s="28" t="s">
        <v>365</v>
      </c>
      <c r="B52" s="29" t="s">
        <v>366</v>
      </c>
      <c r="C52" s="30" t="s">
        <v>284</v>
      </c>
      <c r="D52" s="30" t="s">
        <v>284</v>
      </c>
      <c r="E52" t="s">
        <v>425</v>
      </c>
    </row>
    <row r="53" spans="1:5" ht="18" thickBot="1" x14ac:dyDescent="0.25">
      <c r="A53" s="28" t="s">
        <v>367</v>
      </c>
      <c r="B53" s="29" t="s">
        <v>368</v>
      </c>
      <c r="C53" s="30">
        <v>4</v>
      </c>
      <c r="D53" s="30">
        <v>4</v>
      </c>
      <c r="E53" t="s">
        <v>425</v>
      </c>
    </row>
    <row r="54" spans="1:5" ht="18" thickBot="1" x14ac:dyDescent="0.25">
      <c r="A54" s="31" cm="1">
        <f t="array" ref="A54:A66">_xlfn.SEQUENCE(13,1,1,1)</f>
        <v>1</v>
      </c>
      <c r="B54" s="32" t="s">
        <v>369</v>
      </c>
      <c r="C54" s="33">
        <v>3</v>
      </c>
      <c r="D54" s="33">
        <v>4</v>
      </c>
      <c r="E54" t="s">
        <v>426</v>
      </c>
    </row>
    <row r="55" spans="1:5" ht="18" thickBot="1" x14ac:dyDescent="0.25">
      <c r="A55" s="31">
        <v>2</v>
      </c>
      <c r="B55" s="32" t="s">
        <v>370</v>
      </c>
      <c r="C55" s="33">
        <v>3</v>
      </c>
      <c r="D55" s="33">
        <v>4</v>
      </c>
      <c r="E55" t="s">
        <v>426</v>
      </c>
    </row>
    <row r="56" spans="1:5" ht="18" thickBot="1" x14ac:dyDescent="0.25">
      <c r="A56" s="31">
        <v>3</v>
      </c>
      <c r="B56" s="32" t="s">
        <v>371</v>
      </c>
      <c r="C56" s="33">
        <v>4</v>
      </c>
      <c r="D56" s="33">
        <v>4</v>
      </c>
      <c r="E56" t="s">
        <v>426</v>
      </c>
    </row>
    <row r="57" spans="1:5" ht="18" thickBot="1" x14ac:dyDescent="0.25">
      <c r="A57" s="31">
        <v>4</v>
      </c>
      <c r="B57" s="32" t="s">
        <v>372</v>
      </c>
      <c r="C57" s="33">
        <v>4</v>
      </c>
      <c r="D57" s="33">
        <v>4</v>
      </c>
      <c r="E57" t="s">
        <v>426</v>
      </c>
    </row>
    <row r="58" spans="1:5" ht="18" thickBot="1" x14ac:dyDescent="0.25">
      <c r="A58" s="31">
        <v>5</v>
      </c>
      <c r="B58" s="32" t="s">
        <v>373</v>
      </c>
      <c r="C58" s="33">
        <v>3</v>
      </c>
      <c r="D58" s="33">
        <v>4</v>
      </c>
      <c r="E58" t="s">
        <v>426</v>
      </c>
    </row>
    <row r="59" spans="1:5" ht="18" thickBot="1" x14ac:dyDescent="0.25">
      <c r="A59" s="31">
        <v>6</v>
      </c>
      <c r="B59" s="32" t="s">
        <v>374</v>
      </c>
      <c r="C59" s="33">
        <v>3</v>
      </c>
      <c r="D59" s="33">
        <v>4</v>
      </c>
      <c r="E59" t="s">
        <v>426</v>
      </c>
    </row>
    <row r="60" spans="1:5" ht="35" thickBot="1" x14ac:dyDescent="0.25">
      <c r="A60" s="31">
        <v>7</v>
      </c>
      <c r="B60" s="32" t="s">
        <v>375</v>
      </c>
      <c r="C60" s="33">
        <v>2</v>
      </c>
      <c r="D60" s="33">
        <v>3</v>
      </c>
      <c r="E60" t="s">
        <v>426</v>
      </c>
    </row>
    <row r="61" spans="1:5" ht="18" thickBot="1" x14ac:dyDescent="0.25">
      <c r="A61" s="31">
        <v>8</v>
      </c>
      <c r="B61" s="32" t="s">
        <v>376</v>
      </c>
      <c r="C61" s="33">
        <v>4</v>
      </c>
      <c r="D61" s="33">
        <v>4</v>
      </c>
      <c r="E61" t="s">
        <v>426</v>
      </c>
    </row>
    <row r="62" spans="1:5" ht="18" thickBot="1" x14ac:dyDescent="0.25">
      <c r="A62" s="31">
        <v>9</v>
      </c>
      <c r="B62" s="32" t="s">
        <v>94</v>
      </c>
      <c r="C62" s="33">
        <v>4</v>
      </c>
      <c r="D62" s="33">
        <v>4</v>
      </c>
      <c r="E62" t="s">
        <v>426</v>
      </c>
    </row>
    <row r="63" spans="1:5" ht="18" thickBot="1" x14ac:dyDescent="0.25">
      <c r="A63" s="31">
        <v>10</v>
      </c>
      <c r="B63" s="32" t="s">
        <v>377</v>
      </c>
      <c r="C63" s="33">
        <v>4</v>
      </c>
      <c r="D63" s="33">
        <v>4</v>
      </c>
      <c r="E63" t="s">
        <v>426</v>
      </c>
    </row>
    <row r="64" spans="1:5" ht="18" thickBot="1" x14ac:dyDescent="0.25">
      <c r="A64" s="31">
        <v>11</v>
      </c>
      <c r="B64" s="32" t="s">
        <v>378</v>
      </c>
      <c r="C64" s="33">
        <v>2</v>
      </c>
      <c r="D64" s="33">
        <v>3</v>
      </c>
      <c r="E64" t="s">
        <v>426</v>
      </c>
    </row>
    <row r="65" spans="1:5" ht="18" thickBot="1" x14ac:dyDescent="0.25">
      <c r="A65" s="31">
        <v>12</v>
      </c>
      <c r="B65" s="32" t="s">
        <v>95</v>
      </c>
      <c r="C65" s="33">
        <v>4</v>
      </c>
      <c r="D65" s="33">
        <v>4</v>
      </c>
      <c r="E65" t="s">
        <v>426</v>
      </c>
    </row>
    <row r="66" spans="1:5" ht="18" thickBot="1" x14ac:dyDescent="0.25">
      <c r="A66" s="31">
        <v>13</v>
      </c>
      <c r="B66" s="32" t="s">
        <v>379</v>
      </c>
      <c r="C66" s="33">
        <v>3</v>
      </c>
      <c r="D66" s="33">
        <v>4</v>
      </c>
      <c r="E66" t="s">
        <v>426</v>
      </c>
    </row>
    <row r="67" spans="1:5" ht="18" thickBot="1" x14ac:dyDescent="0.25">
      <c r="A67" s="34" cm="1">
        <f t="array" ref="A67:A75">_xlfn.SEQUENCE(9,1,14)</f>
        <v>14</v>
      </c>
      <c r="B67" s="32" t="s">
        <v>203</v>
      </c>
      <c r="C67" s="33">
        <v>4</v>
      </c>
      <c r="D67" s="33">
        <v>4</v>
      </c>
      <c r="E67" t="s">
        <v>426</v>
      </c>
    </row>
    <row r="68" spans="1:5" ht="18" thickBot="1" x14ac:dyDescent="0.25">
      <c r="A68" s="34">
        <v>15</v>
      </c>
      <c r="B68" s="32" t="s">
        <v>380</v>
      </c>
      <c r="C68" s="33">
        <v>3</v>
      </c>
      <c r="D68" s="33">
        <v>4</v>
      </c>
      <c r="E68" t="s">
        <v>426</v>
      </c>
    </row>
    <row r="69" spans="1:5" ht="18" thickBot="1" x14ac:dyDescent="0.25">
      <c r="A69" s="34">
        <v>16</v>
      </c>
      <c r="B69" s="32" t="s">
        <v>204</v>
      </c>
      <c r="C69" s="33">
        <v>3</v>
      </c>
      <c r="D69" s="33">
        <v>4</v>
      </c>
      <c r="E69" t="s">
        <v>426</v>
      </c>
    </row>
    <row r="70" spans="1:5" ht="18" thickBot="1" x14ac:dyDescent="0.25">
      <c r="A70" s="34">
        <v>17</v>
      </c>
      <c r="B70" s="32" t="s">
        <v>381</v>
      </c>
      <c r="C70" s="33">
        <v>4</v>
      </c>
      <c r="D70" s="33">
        <v>4</v>
      </c>
      <c r="E70" t="s">
        <v>426</v>
      </c>
    </row>
    <row r="71" spans="1:5" ht="17" x14ac:dyDescent="0.2">
      <c r="A71" s="35">
        <v>18</v>
      </c>
      <c r="B71" s="36" t="s">
        <v>382</v>
      </c>
      <c r="C71" s="37">
        <v>4</v>
      </c>
      <c r="D71" s="37">
        <v>4</v>
      </c>
      <c r="E71" t="s">
        <v>426</v>
      </c>
    </row>
    <row r="72" spans="1:5" ht="18" thickBot="1" x14ac:dyDescent="0.25">
      <c r="A72" s="34">
        <v>19</v>
      </c>
      <c r="B72" s="38" t="s">
        <v>383</v>
      </c>
      <c r="C72" s="33">
        <v>4</v>
      </c>
      <c r="D72" s="33">
        <v>4</v>
      </c>
      <c r="E72" t="s">
        <v>426</v>
      </c>
    </row>
    <row r="73" spans="1:5" ht="18" thickBot="1" x14ac:dyDescent="0.25">
      <c r="A73" s="34">
        <v>20</v>
      </c>
      <c r="B73" s="38" t="s">
        <v>206</v>
      </c>
      <c r="C73" s="33">
        <v>3</v>
      </c>
      <c r="D73" s="33">
        <v>3</v>
      </c>
      <c r="E73" t="s">
        <v>426</v>
      </c>
    </row>
    <row r="74" spans="1:5" ht="18" thickBot="1" x14ac:dyDescent="0.25">
      <c r="A74" s="34">
        <v>21</v>
      </c>
      <c r="B74" s="38" t="s">
        <v>205</v>
      </c>
      <c r="C74" s="33">
        <v>1</v>
      </c>
      <c r="D74" s="33">
        <v>2</v>
      </c>
      <c r="E74" t="s">
        <v>426</v>
      </c>
    </row>
    <row r="75" spans="1:5" ht="18" thickBot="1" x14ac:dyDescent="0.25">
      <c r="A75" s="34">
        <v>22</v>
      </c>
      <c r="B75" s="38" t="s">
        <v>207</v>
      </c>
      <c r="C75" s="33">
        <v>1</v>
      </c>
      <c r="D75" s="33">
        <v>2</v>
      </c>
      <c r="E75" t="s">
        <v>426</v>
      </c>
    </row>
    <row r="76" spans="1:5" ht="18" thickBot="1" x14ac:dyDescent="0.25">
      <c r="A76" s="39" cm="1">
        <f t="array" ref="A76:A97">_xlfn.SEQUENCE(22,1,23)</f>
        <v>23</v>
      </c>
      <c r="B76" s="42" t="s">
        <v>104</v>
      </c>
      <c r="C76" s="43">
        <v>3</v>
      </c>
      <c r="D76" s="43">
        <v>3</v>
      </c>
      <c r="E76" t="s">
        <v>426</v>
      </c>
    </row>
    <row r="77" spans="1:5" ht="17" x14ac:dyDescent="0.2">
      <c r="A77" s="40">
        <v>24</v>
      </c>
      <c r="B77" s="36" t="s">
        <v>14</v>
      </c>
      <c r="C77" s="37">
        <v>3</v>
      </c>
      <c r="D77" s="37">
        <v>4</v>
      </c>
      <c r="E77" t="s">
        <v>426</v>
      </c>
    </row>
    <row r="78" spans="1:5" ht="18" thickBot="1" x14ac:dyDescent="0.25">
      <c r="A78" s="31">
        <v>25</v>
      </c>
      <c r="B78" s="32" t="s">
        <v>97</v>
      </c>
      <c r="C78" s="33">
        <v>3</v>
      </c>
      <c r="D78" s="33">
        <v>4</v>
      </c>
      <c r="E78" t="s">
        <v>426</v>
      </c>
    </row>
    <row r="79" spans="1:5" ht="18" thickBot="1" x14ac:dyDescent="0.25">
      <c r="A79" s="31">
        <v>26</v>
      </c>
      <c r="B79" s="32" t="s">
        <v>384</v>
      </c>
      <c r="C79" s="33">
        <v>3</v>
      </c>
      <c r="D79" s="33">
        <v>4</v>
      </c>
      <c r="E79" t="s">
        <v>426</v>
      </c>
    </row>
    <row r="80" spans="1:5" ht="18" thickBot="1" x14ac:dyDescent="0.25">
      <c r="A80" s="31">
        <v>27</v>
      </c>
      <c r="B80" s="32" t="s">
        <v>385</v>
      </c>
      <c r="C80" s="33">
        <v>3</v>
      </c>
      <c r="D80" s="33">
        <v>4</v>
      </c>
      <c r="E80" t="s">
        <v>426</v>
      </c>
    </row>
    <row r="81" spans="1:5" ht="18" thickBot="1" x14ac:dyDescent="0.25">
      <c r="A81" s="41">
        <v>28</v>
      </c>
      <c r="B81" s="44" t="s">
        <v>105</v>
      </c>
      <c r="C81" s="33">
        <v>3</v>
      </c>
      <c r="D81" s="33">
        <v>4</v>
      </c>
      <c r="E81" t="s">
        <v>426</v>
      </c>
    </row>
    <row r="82" spans="1:5" ht="18" thickBot="1" x14ac:dyDescent="0.25">
      <c r="A82" s="40">
        <v>29</v>
      </c>
      <c r="B82" s="36" t="s">
        <v>108</v>
      </c>
      <c r="C82" s="37">
        <v>3</v>
      </c>
      <c r="D82" s="37">
        <v>4</v>
      </c>
      <c r="E82" t="s">
        <v>426</v>
      </c>
    </row>
    <row r="83" spans="1:5" ht="17" x14ac:dyDescent="0.2">
      <c r="A83" s="40">
        <v>30</v>
      </c>
      <c r="B83" s="36" t="s">
        <v>208</v>
      </c>
      <c r="C83" s="37">
        <v>3</v>
      </c>
      <c r="D83" s="37">
        <v>4</v>
      </c>
      <c r="E83" t="s">
        <v>426</v>
      </c>
    </row>
    <row r="84" spans="1:5" ht="18" thickBot="1" x14ac:dyDescent="0.25">
      <c r="A84" s="31">
        <v>31</v>
      </c>
      <c r="B84" s="32" t="s">
        <v>16</v>
      </c>
      <c r="C84" s="45">
        <v>4</v>
      </c>
      <c r="D84" s="33">
        <v>4</v>
      </c>
      <c r="E84" t="s">
        <v>426</v>
      </c>
    </row>
    <row r="85" spans="1:5" ht="18" thickBot="1" x14ac:dyDescent="0.25">
      <c r="A85" s="31">
        <v>32</v>
      </c>
      <c r="B85" s="32" t="s">
        <v>386</v>
      </c>
      <c r="C85" s="45">
        <v>4</v>
      </c>
      <c r="D85" s="33">
        <v>4</v>
      </c>
      <c r="E85" t="s">
        <v>426</v>
      </c>
    </row>
    <row r="86" spans="1:5" ht="35" thickBot="1" x14ac:dyDescent="0.25">
      <c r="A86" s="31">
        <v>33</v>
      </c>
      <c r="B86" s="32" t="s">
        <v>387</v>
      </c>
      <c r="C86" s="45">
        <v>4</v>
      </c>
      <c r="D86" s="33">
        <v>4</v>
      </c>
      <c r="E86" t="s">
        <v>426</v>
      </c>
    </row>
    <row r="87" spans="1:5" ht="18" thickBot="1" x14ac:dyDescent="0.25">
      <c r="A87" s="31">
        <v>34</v>
      </c>
      <c r="B87" s="32" t="s">
        <v>184</v>
      </c>
      <c r="C87" s="45">
        <v>4</v>
      </c>
      <c r="D87" s="33">
        <v>4</v>
      </c>
      <c r="E87" t="s">
        <v>426</v>
      </c>
    </row>
    <row r="88" spans="1:5" ht="18" thickBot="1" x14ac:dyDescent="0.25">
      <c r="A88" s="31">
        <v>35</v>
      </c>
      <c r="B88" s="32" t="s">
        <v>99</v>
      </c>
      <c r="C88" s="45">
        <v>3</v>
      </c>
      <c r="D88" s="33">
        <v>3</v>
      </c>
      <c r="E88" t="s">
        <v>426</v>
      </c>
    </row>
    <row r="89" spans="1:5" ht="18" thickBot="1" x14ac:dyDescent="0.25">
      <c r="A89" s="31">
        <v>36</v>
      </c>
      <c r="B89" s="38" t="s">
        <v>102</v>
      </c>
      <c r="C89" s="33">
        <v>2</v>
      </c>
      <c r="D89" s="33">
        <v>3</v>
      </c>
      <c r="E89" t="s">
        <v>426</v>
      </c>
    </row>
    <row r="90" spans="1:5" ht="18" thickBot="1" x14ac:dyDescent="0.25">
      <c r="A90" s="31">
        <v>37</v>
      </c>
      <c r="B90" s="38" t="s">
        <v>19</v>
      </c>
      <c r="C90" s="33">
        <v>2</v>
      </c>
      <c r="D90" s="33">
        <v>3</v>
      </c>
      <c r="E90" t="s">
        <v>426</v>
      </c>
    </row>
    <row r="91" spans="1:5" ht="18" thickBot="1" x14ac:dyDescent="0.25">
      <c r="A91" s="31">
        <v>38</v>
      </c>
      <c r="B91" s="38" t="s">
        <v>21</v>
      </c>
      <c r="C91" s="33">
        <v>4</v>
      </c>
      <c r="D91" s="33">
        <v>4</v>
      </c>
      <c r="E91" t="s">
        <v>426</v>
      </c>
    </row>
    <row r="92" spans="1:5" ht="18" thickBot="1" x14ac:dyDescent="0.25">
      <c r="A92" s="31">
        <v>39</v>
      </c>
      <c r="B92" s="38" t="s">
        <v>17</v>
      </c>
      <c r="C92" s="33">
        <v>4</v>
      </c>
      <c r="D92" s="33">
        <v>4</v>
      </c>
      <c r="E92" t="s">
        <v>426</v>
      </c>
    </row>
    <row r="93" spans="1:5" ht="18" thickBot="1" x14ac:dyDescent="0.25">
      <c r="A93" s="31">
        <v>40</v>
      </c>
      <c r="B93" s="38" t="s">
        <v>22</v>
      </c>
      <c r="C93" s="33">
        <v>4</v>
      </c>
      <c r="D93" s="33">
        <v>4</v>
      </c>
      <c r="E93" t="s">
        <v>426</v>
      </c>
    </row>
    <row r="94" spans="1:5" ht="18" thickBot="1" x14ac:dyDescent="0.25">
      <c r="A94" s="31">
        <v>41</v>
      </c>
      <c r="B94" s="38" t="s">
        <v>100</v>
      </c>
      <c r="C94" s="33">
        <v>3</v>
      </c>
      <c r="D94" s="33">
        <v>4</v>
      </c>
      <c r="E94" t="s">
        <v>426</v>
      </c>
    </row>
    <row r="95" spans="1:5" ht="18" thickBot="1" x14ac:dyDescent="0.25">
      <c r="A95" s="31">
        <v>42</v>
      </c>
      <c r="B95" s="38" t="s">
        <v>12</v>
      </c>
      <c r="C95" s="33">
        <v>4</v>
      </c>
      <c r="D95" s="33">
        <v>4</v>
      </c>
      <c r="E95" t="s">
        <v>426</v>
      </c>
    </row>
    <row r="96" spans="1:5" ht="18" thickBot="1" x14ac:dyDescent="0.25">
      <c r="A96" s="31">
        <v>43</v>
      </c>
      <c r="B96" s="38" t="s">
        <v>185</v>
      </c>
      <c r="C96" s="33">
        <v>3</v>
      </c>
      <c r="D96" s="33">
        <v>3</v>
      </c>
      <c r="E96" t="s">
        <v>426</v>
      </c>
    </row>
    <row r="97" spans="1:5" ht="18" thickBot="1" x14ac:dyDescent="0.25">
      <c r="A97" s="31">
        <v>44</v>
      </c>
      <c r="B97" s="38" t="s">
        <v>187</v>
      </c>
      <c r="C97" s="33">
        <v>4</v>
      </c>
      <c r="D97" s="33">
        <v>4</v>
      </c>
      <c r="E97" t="s">
        <v>426</v>
      </c>
    </row>
    <row r="98" spans="1:5" ht="18" thickBot="1" x14ac:dyDescent="0.25">
      <c r="A98" s="31" cm="1">
        <f t="array" ref="A98:A117">_xlfn.SEQUENCE(20,1,45)</f>
        <v>45</v>
      </c>
      <c r="B98" s="32" t="s">
        <v>123</v>
      </c>
      <c r="C98" s="33">
        <v>4</v>
      </c>
      <c r="D98" s="33">
        <v>4</v>
      </c>
      <c r="E98" t="s">
        <v>426</v>
      </c>
    </row>
    <row r="99" spans="1:5" ht="18" thickBot="1" x14ac:dyDescent="0.25">
      <c r="A99" s="31">
        <v>46</v>
      </c>
      <c r="B99" s="32" t="s">
        <v>120</v>
      </c>
      <c r="C99" s="33">
        <v>3</v>
      </c>
      <c r="D99" s="33">
        <v>3</v>
      </c>
      <c r="E99" t="s">
        <v>426</v>
      </c>
    </row>
    <row r="100" spans="1:5" ht="18" thickBot="1" x14ac:dyDescent="0.25">
      <c r="A100" s="31">
        <v>47</v>
      </c>
      <c r="B100" s="32" t="s">
        <v>388</v>
      </c>
      <c r="C100" s="33">
        <v>3</v>
      </c>
      <c r="D100" s="33">
        <v>4</v>
      </c>
      <c r="E100" t="s">
        <v>426</v>
      </c>
    </row>
    <row r="101" spans="1:5" ht="18" thickBot="1" x14ac:dyDescent="0.25">
      <c r="A101" s="31">
        <v>48</v>
      </c>
      <c r="B101" s="32" t="s">
        <v>25</v>
      </c>
      <c r="C101" s="33">
        <v>4</v>
      </c>
      <c r="D101" s="33">
        <v>4</v>
      </c>
      <c r="E101" t="s">
        <v>426</v>
      </c>
    </row>
    <row r="102" spans="1:5" ht="18" thickBot="1" x14ac:dyDescent="0.25">
      <c r="A102" s="31">
        <v>49</v>
      </c>
      <c r="B102" s="32" t="s">
        <v>111</v>
      </c>
      <c r="C102" s="33">
        <v>4</v>
      </c>
      <c r="D102" s="33">
        <v>4</v>
      </c>
      <c r="E102" t="s">
        <v>426</v>
      </c>
    </row>
    <row r="103" spans="1:5" ht="18" thickBot="1" x14ac:dyDescent="0.25">
      <c r="A103" s="31">
        <v>50</v>
      </c>
      <c r="B103" s="32" t="s">
        <v>114</v>
      </c>
      <c r="C103" s="33">
        <v>3</v>
      </c>
      <c r="D103" s="33">
        <v>4</v>
      </c>
      <c r="E103" t="s">
        <v>426</v>
      </c>
    </row>
    <row r="104" spans="1:5" ht="18" thickBot="1" x14ac:dyDescent="0.25">
      <c r="A104" s="31">
        <v>51</v>
      </c>
      <c r="B104" s="32" t="s">
        <v>124</v>
      </c>
      <c r="C104" s="33">
        <v>4</v>
      </c>
      <c r="D104" s="33">
        <v>4</v>
      </c>
      <c r="E104" t="s">
        <v>426</v>
      </c>
    </row>
    <row r="105" spans="1:5" ht="18" thickBot="1" x14ac:dyDescent="0.25">
      <c r="A105" s="31">
        <v>52</v>
      </c>
      <c r="B105" s="38" t="s">
        <v>24</v>
      </c>
      <c r="C105" s="33">
        <v>4</v>
      </c>
      <c r="D105" s="45">
        <v>4</v>
      </c>
      <c r="E105" t="s">
        <v>426</v>
      </c>
    </row>
    <row r="106" spans="1:5" ht="18" thickBot="1" x14ac:dyDescent="0.25">
      <c r="A106" s="31">
        <v>53</v>
      </c>
      <c r="B106" s="38" t="s">
        <v>29</v>
      </c>
      <c r="C106" s="33">
        <v>1</v>
      </c>
      <c r="D106" s="45">
        <v>2</v>
      </c>
      <c r="E106" t="s">
        <v>426</v>
      </c>
    </row>
    <row r="107" spans="1:5" ht="18" thickBot="1" x14ac:dyDescent="0.25">
      <c r="A107" s="31">
        <v>54</v>
      </c>
      <c r="B107" s="32" t="s">
        <v>26</v>
      </c>
      <c r="C107" s="33">
        <v>3</v>
      </c>
      <c r="D107" s="33">
        <v>4</v>
      </c>
      <c r="E107" t="s">
        <v>426</v>
      </c>
    </row>
    <row r="108" spans="1:5" ht="18" thickBot="1" x14ac:dyDescent="0.25">
      <c r="A108" s="31">
        <v>55</v>
      </c>
      <c r="B108" s="32" t="s">
        <v>121</v>
      </c>
      <c r="C108" s="33">
        <v>4</v>
      </c>
      <c r="D108" s="33">
        <v>4</v>
      </c>
      <c r="E108" t="s">
        <v>426</v>
      </c>
    </row>
    <row r="109" spans="1:5" ht="18" thickBot="1" x14ac:dyDescent="0.25">
      <c r="A109" s="31">
        <v>56</v>
      </c>
      <c r="B109" s="32" t="s">
        <v>125</v>
      </c>
      <c r="C109" s="33">
        <v>2</v>
      </c>
      <c r="D109" s="33">
        <v>3</v>
      </c>
      <c r="E109" t="s">
        <v>426</v>
      </c>
    </row>
    <row r="110" spans="1:5" ht="18" thickBot="1" x14ac:dyDescent="0.25">
      <c r="A110" s="31">
        <v>57</v>
      </c>
      <c r="B110" s="32" t="s">
        <v>118</v>
      </c>
      <c r="C110" s="33">
        <v>4</v>
      </c>
      <c r="D110" s="33">
        <v>4</v>
      </c>
      <c r="E110" t="s">
        <v>426</v>
      </c>
    </row>
    <row r="111" spans="1:5" ht="18" thickBot="1" x14ac:dyDescent="0.25">
      <c r="A111" s="31">
        <v>58</v>
      </c>
      <c r="B111" s="32" t="s">
        <v>110</v>
      </c>
      <c r="C111" s="33">
        <v>4</v>
      </c>
      <c r="D111" s="33">
        <v>4</v>
      </c>
      <c r="E111" t="s">
        <v>426</v>
      </c>
    </row>
    <row r="112" spans="1:5" ht="18" thickBot="1" x14ac:dyDescent="0.25">
      <c r="A112" s="31">
        <v>59</v>
      </c>
      <c r="B112" s="32" t="s">
        <v>115</v>
      </c>
      <c r="C112" s="33">
        <v>4</v>
      </c>
      <c r="D112" s="33">
        <v>4</v>
      </c>
      <c r="E112" t="s">
        <v>426</v>
      </c>
    </row>
    <row r="113" spans="1:5" ht="18" thickBot="1" x14ac:dyDescent="0.25">
      <c r="A113" s="31">
        <v>60</v>
      </c>
      <c r="B113" s="32" t="s">
        <v>28</v>
      </c>
      <c r="C113" s="33">
        <v>4</v>
      </c>
      <c r="D113" s="33">
        <v>4</v>
      </c>
      <c r="E113" t="s">
        <v>426</v>
      </c>
    </row>
    <row r="114" spans="1:5" ht="18" thickBot="1" x14ac:dyDescent="0.25">
      <c r="A114" s="31">
        <v>61</v>
      </c>
      <c r="B114" s="32" t="s">
        <v>389</v>
      </c>
      <c r="C114" s="33">
        <v>4</v>
      </c>
      <c r="D114" s="33">
        <v>4</v>
      </c>
      <c r="E114" t="s">
        <v>426</v>
      </c>
    </row>
    <row r="115" spans="1:5" ht="18" thickBot="1" x14ac:dyDescent="0.25">
      <c r="A115" s="31">
        <v>62</v>
      </c>
      <c r="B115" s="32" t="s">
        <v>390</v>
      </c>
      <c r="C115" s="33">
        <v>3</v>
      </c>
      <c r="D115" s="33">
        <v>3</v>
      </c>
      <c r="E115" t="s">
        <v>426</v>
      </c>
    </row>
    <row r="116" spans="1:5" ht="18" thickBot="1" x14ac:dyDescent="0.25">
      <c r="A116" s="31">
        <v>63</v>
      </c>
      <c r="B116" s="32" t="s">
        <v>117</v>
      </c>
      <c r="C116" s="33">
        <v>3</v>
      </c>
      <c r="D116" s="33">
        <v>4</v>
      </c>
      <c r="E116" t="s">
        <v>426</v>
      </c>
    </row>
    <row r="117" spans="1:5" ht="18" thickBot="1" x14ac:dyDescent="0.25">
      <c r="A117" s="31">
        <v>64</v>
      </c>
      <c r="B117" s="32" t="s">
        <v>391</v>
      </c>
      <c r="C117" s="33">
        <v>4</v>
      </c>
      <c r="D117" s="33">
        <v>4</v>
      </c>
      <c r="E117" t="s">
        <v>426</v>
      </c>
    </row>
    <row r="118" spans="1:5" ht="18" thickBot="1" x14ac:dyDescent="0.25">
      <c r="A118" s="31" cm="1">
        <f t="array" ref="A118:A130">_xlfn.SEQUENCE(13,1,65)</f>
        <v>65</v>
      </c>
      <c r="B118" s="32" t="s">
        <v>129</v>
      </c>
      <c r="C118" s="33">
        <v>4</v>
      </c>
      <c r="D118" s="33">
        <v>4</v>
      </c>
      <c r="E118" t="s">
        <v>426</v>
      </c>
    </row>
    <row r="119" spans="1:5" ht="18" thickBot="1" x14ac:dyDescent="0.25">
      <c r="A119" s="31">
        <v>66</v>
      </c>
      <c r="B119" s="32" t="s">
        <v>392</v>
      </c>
      <c r="C119" s="33">
        <v>4</v>
      </c>
      <c r="D119" s="33">
        <v>4</v>
      </c>
      <c r="E119" t="s">
        <v>426</v>
      </c>
    </row>
    <row r="120" spans="1:5" ht="18" thickBot="1" x14ac:dyDescent="0.25">
      <c r="A120" s="39">
        <v>67</v>
      </c>
      <c r="B120" s="42" t="s">
        <v>393</v>
      </c>
      <c r="C120" s="43">
        <v>4</v>
      </c>
      <c r="D120" s="43">
        <v>4</v>
      </c>
      <c r="E120" t="s">
        <v>426</v>
      </c>
    </row>
    <row r="121" spans="1:5" ht="18" thickBot="1" x14ac:dyDescent="0.25">
      <c r="A121" s="31">
        <v>68</v>
      </c>
      <c r="B121" s="32" t="s">
        <v>394</v>
      </c>
      <c r="C121" s="33">
        <v>4</v>
      </c>
      <c r="D121" s="33">
        <v>4</v>
      </c>
      <c r="E121" t="s">
        <v>426</v>
      </c>
    </row>
    <row r="122" spans="1:5" ht="18" thickBot="1" x14ac:dyDescent="0.25">
      <c r="A122" s="31">
        <v>69</v>
      </c>
      <c r="B122" s="32" t="s">
        <v>395</v>
      </c>
      <c r="C122" s="33">
        <v>3</v>
      </c>
      <c r="D122" s="33">
        <v>4</v>
      </c>
      <c r="E122" t="s">
        <v>426</v>
      </c>
    </row>
    <row r="123" spans="1:5" ht="18" thickBot="1" x14ac:dyDescent="0.25">
      <c r="A123" s="31">
        <v>70</v>
      </c>
      <c r="B123" s="32" t="s">
        <v>234</v>
      </c>
      <c r="C123" s="33">
        <v>4</v>
      </c>
      <c r="D123" s="33">
        <v>4</v>
      </c>
      <c r="E123" t="s">
        <v>426</v>
      </c>
    </row>
    <row r="124" spans="1:5" ht="18" thickBot="1" x14ac:dyDescent="0.25">
      <c r="A124" s="31">
        <v>71</v>
      </c>
      <c r="B124" s="32" t="s">
        <v>32</v>
      </c>
      <c r="C124" s="33">
        <v>4</v>
      </c>
      <c r="D124" s="33">
        <v>4</v>
      </c>
      <c r="E124" t="s">
        <v>426</v>
      </c>
    </row>
    <row r="125" spans="1:5" ht="18" thickBot="1" x14ac:dyDescent="0.25">
      <c r="A125" s="31">
        <v>72</v>
      </c>
      <c r="B125" s="32" t="s">
        <v>131</v>
      </c>
      <c r="C125" s="33">
        <v>4</v>
      </c>
      <c r="D125" s="33">
        <v>4</v>
      </c>
      <c r="E125" t="s">
        <v>426</v>
      </c>
    </row>
    <row r="126" spans="1:5" ht="18" thickBot="1" x14ac:dyDescent="0.25">
      <c r="A126" s="31">
        <v>73</v>
      </c>
      <c r="B126" s="32" t="s">
        <v>396</v>
      </c>
      <c r="C126" s="33">
        <v>4</v>
      </c>
      <c r="D126" s="33">
        <v>4</v>
      </c>
      <c r="E126" t="s">
        <v>426</v>
      </c>
    </row>
    <row r="127" spans="1:5" ht="18" thickBot="1" x14ac:dyDescent="0.25">
      <c r="A127" s="31">
        <v>74</v>
      </c>
      <c r="B127" s="32" t="s">
        <v>397</v>
      </c>
      <c r="C127" s="33">
        <v>4</v>
      </c>
      <c r="D127" s="33">
        <v>4</v>
      </c>
      <c r="E127" t="s">
        <v>426</v>
      </c>
    </row>
    <row r="128" spans="1:5" ht="18" thickBot="1" x14ac:dyDescent="0.25">
      <c r="A128" s="31">
        <v>75</v>
      </c>
      <c r="B128" s="32" t="s">
        <v>133</v>
      </c>
      <c r="C128" s="33">
        <v>4</v>
      </c>
      <c r="D128" s="33">
        <v>4</v>
      </c>
      <c r="E128" t="s">
        <v>426</v>
      </c>
    </row>
    <row r="129" spans="1:5" ht="18" thickBot="1" x14ac:dyDescent="0.25">
      <c r="A129" s="31">
        <v>76</v>
      </c>
      <c r="B129" s="32" t="s">
        <v>210</v>
      </c>
      <c r="C129" s="33">
        <v>4</v>
      </c>
      <c r="D129" s="33">
        <v>4</v>
      </c>
      <c r="E129" t="s">
        <v>426</v>
      </c>
    </row>
    <row r="130" spans="1:5" ht="18" thickBot="1" x14ac:dyDescent="0.25">
      <c r="A130" s="31">
        <v>77</v>
      </c>
      <c r="B130" s="32" t="s">
        <v>209</v>
      </c>
      <c r="C130" s="33">
        <v>2</v>
      </c>
      <c r="D130" s="33">
        <v>2</v>
      </c>
      <c r="E130" t="s">
        <v>426</v>
      </c>
    </row>
    <row r="131" spans="1:5" ht="18" thickBot="1" x14ac:dyDescent="0.25">
      <c r="A131" s="31" cm="1">
        <f t="array" ref="A131:A149">_xlfn.SEQUENCE(19,1,78)</f>
        <v>78</v>
      </c>
      <c r="B131" s="32" t="s">
        <v>137</v>
      </c>
      <c r="C131" s="33">
        <v>4</v>
      </c>
      <c r="D131" s="33">
        <v>4</v>
      </c>
      <c r="E131" t="s">
        <v>426</v>
      </c>
    </row>
    <row r="132" spans="1:5" ht="18" thickBot="1" x14ac:dyDescent="0.25">
      <c r="A132" s="31">
        <v>79</v>
      </c>
      <c r="B132" s="32" t="s">
        <v>138</v>
      </c>
      <c r="C132" s="33">
        <v>2</v>
      </c>
      <c r="D132" s="33">
        <v>3</v>
      </c>
      <c r="E132" t="s">
        <v>426</v>
      </c>
    </row>
    <row r="133" spans="1:5" ht="18" thickBot="1" x14ac:dyDescent="0.25">
      <c r="A133" s="31">
        <v>80</v>
      </c>
      <c r="B133" s="32" t="s">
        <v>197</v>
      </c>
      <c r="C133" s="33">
        <v>3</v>
      </c>
      <c r="D133" s="33">
        <v>4</v>
      </c>
      <c r="E133" t="s">
        <v>426</v>
      </c>
    </row>
    <row r="134" spans="1:5" ht="18" thickBot="1" x14ac:dyDescent="0.25">
      <c r="A134" s="31">
        <v>81</v>
      </c>
      <c r="B134" s="32" t="s">
        <v>136</v>
      </c>
      <c r="C134" s="33">
        <v>2</v>
      </c>
      <c r="D134" s="33">
        <v>3</v>
      </c>
      <c r="E134" t="s">
        <v>426</v>
      </c>
    </row>
    <row r="135" spans="1:5" ht="18" thickBot="1" x14ac:dyDescent="0.25">
      <c r="A135" s="31">
        <v>82</v>
      </c>
      <c r="B135" s="32" t="s">
        <v>398</v>
      </c>
      <c r="C135" s="33">
        <v>3</v>
      </c>
      <c r="D135" s="33">
        <v>3</v>
      </c>
      <c r="E135" t="s">
        <v>426</v>
      </c>
    </row>
    <row r="136" spans="1:5" ht="18" thickBot="1" x14ac:dyDescent="0.25">
      <c r="A136" s="31">
        <v>83</v>
      </c>
      <c r="B136" s="32" t="s">
        <v>38</v>
      </c>
      <c r="C136" s="33">
        <v>2</v>
      </c>
      <c r="D136" s="33">
        <v>3</v>
      </c>
      <c r="E136" t="s">
        <v>426</v>
      </c>
    </row>
    <row r="137" spans="1:5" ht="18" thickBot="1" x14ac:dyDescent="0.25">
      <c r="A137" s="31">
        <v>84</v>
      </c>
      <c r="B137" s="32" t="s">
        <v>34</v>
      </c>
      <c r="C137" s="33">
        <v>2</v>
      </c>
      <c r="D137" s="33">
        <v>2</v>
      </c>
      <c r="E137" t="s">
        <v>426</v>
      </c>
    </row>
    <row r="138" spans="1:5" ht="18" thickBot="1" x14ac:dyDescent="0.25">
      <c r="A138" s="31">
        <v>85</v>
      </c>
      <c r="B138" s="32" t="s">
        <v>40</v>
      </c>
      <c r="C138" s="33">
        <v>3</v>
      </c>
      <c r="D138" s="33">
        <v>3</v>
      </c>
      <c r="E138" t="s">
        <v>426</v>
      </c>
    </row>
    <row r="139" spans="1:5" ht="18" thickBot="1" x14ac:dyDescent="0.25">
      <c r="A139" s="31">
        <v>86</v>
      </c>
      <c r="B139" s="32" t="s">
        <v>36</v>
      </c>
      <c r="C139" s="33">
        <v>3</v>
      </c>
      <c r="D139" s="33">
        <v>4</v>
      </c>
      <c r="E139" t="s">
        <v>426</v>
      </c>
    </row>
    <row r="140" spans="1:5" ht="18" thickBot="1" x14ac:dyDescent="0.25">
      <c r="A140" s="31">
        <v>87</v>
      </c>
      <c r="B140" s="32" t="s">
        <v>399</v>
      </c>
      <c r="C140" s="33">
        <v>3</v>
      </c>
      <c r="D140" s="33">
        <v>4</v>
      </c>
      <c r="E140" t="s">
        <v>426</v>
      </c>
    </row>
    <row r="141" spans="1:5" ht="18" thickBot="1" x14ac:dyDescent="0.25">
      <c r="A141" s="31">
        <v>88</v>
      </c>
      <c r="B141" s="38" t="s">
        <v>236</v>
      </c>
      <c r="C141" s="45">
        <v>4</v>
      </c>
      <c r="D141" s="38">
        <v>4</v>
      </c>
      <c r="E141" t="s">
        <v>426</v>
      </c>
    </row>
    <row r="142" spans="1:5" ht="18" thickBot="1" x14ac:dyDescent="0.25">
      <c r="A142" s="31">
        <v>89</v>
      </c>
      <c r="B142" s="38" t="s">
        <v>400</v>
      </c>
      <c r="C142" s="45">
        <v>4</v>
      </c>
      <c r="D142" s="38">
        <v>4</v>
      </c>
      <c r="E142" t="s">
        <v>426</v>
      </c>
    </row>
    <row r="143" spans="1:5" ht="18" thickBot="1" x14ac:dyDescent="0.25">
      <c r="A143" s="31">
        <v>90</v>
      </c>
      <c r="B143" s="38" t="s">
        <v>401</v>
      </c>
      <c r="C143" s="33">
        <v>4</v>
      </c>
      <c r="D143" s="33">
        <v>4</v>
      </c>
      <c r="E143" t="s">
        <v>426</v>
      </c>
    </row>
    <row r="144" spans="1:5" ht="18" thickBot="1" x14ac:dyDescent="0.25">
      <c r="A144" s="31">
        <v>91</v>
      </c>
      <c r="B144" s="38" t="s">
        <v>214</v>
      </c>
      <c r="C144" s="33">
        <v>3</v>
      </c>
      <c r="D144" s="33">
        <v>4</v>
      </c>
      <c r="E144" t="s">
        <v>426</v>
      </c>
    </row>
    <row r="145" spans="1:5" ht="18" thickBot="1" x14ac:dyDescent="0.25">
      <c r="A145" s="31">
        <v>92</v>
      </c>
      <c r="B145" s="38" t="s">
        <v>215</v>
      </c>
      <c r="C145" s="33">
        <v>4</v>
      </c>
      <c r="D145" s="33">
        <v>4</v>
      </c>
      <c r="E145" t="s">
        <v>426</v>
      </c>
    </row>
    <row r="146" spans="1:5" ht="18" thickBot="1" x14ac:dyDescent="0.25">
      <c r="A146" s="31">
        <v>93</v>
      </c>
      <c r="B146" s="32" t="s">
        <v>141</v>
      </c>
      <c r="C146" s="33">
        <v>3</v>
      </c>
      <c r="D146" s="33">
        <v>4</v>
      </c>
      <c r="E146" t="s">
        <v>426</v>
      </c>
    </row>
    <row r="147" spans="1:5" ht="18" thickBot="1" x14ac:dyDescent="0.25">
      <c r="A147" s="31">
        <v>94</v>
      </c>
      <c r="B147" s="32" t="s">
        <v>134</v>
      </c>
      <c r="C147" s="33">
        <v>3</v>
      </c>
      <c r="D147" s="33">
        <v>4</v>
      </c>
      <c r="E147" t="s">
        <v>426</v>
      </c>
    </row>
    <row r="148" spans="1:5" ht="18" thickBot="1" x14ac:dyDescent="0.25">
      <c r="A148" s="31">
        <v>95</v>
      </c>
      <c r="B148" s="32" t="s">
        <v>140</v>
      </c>
      <c r="C148" s="33">
        <v>1</v>
      </c>
      <c r="D148" s="33">
        <v>2</v>
      </c>
      <c r="E148" t="s">
        <v>426</v>
      </c>
    </row>
    <row r="149" spans="1:5" ht="18" thickBot="1" x14ac:dyDescent="0.25">
      <c r="A149" s="31">
        <v>96</v>
      </c>
      <c r="B149" s="32" t="s">
        <v>139</v>
      </c>
      <c r="C149" s="33">
        <v>3</v>
      </c>
      <c r="D149" s="33">
        <v>4</v>
      </c>
      <c r="E149" t="s">
        <v>426</v>
      </c>
    </row>
    <row r="150" spans="1:5" ht="18" thickBot="1" x14ac:dyDescent="0.25">
      <c r="A150" s="31" cm="1">
        <f t="array" ref="A150:A154">_xlfn.SEQUENCE(5,1,97)</f>
        <v>97</v>
      </c>
      <c r="B150" s="32" t="s">
        <v>146</v>
      </c>
      <c r="C150" s="33">
        <v>2</v>
      </c>
      <c r="D150" s="33">
        <v>2</v>
      </c>
      <c r="E150" t="s">
        <v>426</v>
      </c>
    </row>
    <row r="151" spans="1:5" ht="18" thickBot="1" x14ac:dyDescent="0.25">
      <c r="A151" s="31">
        <v>98</v>
      </c>
      <c r="B151" s="32" t="s">
        <v>144</v>
      </c>
      <c r="C151" s="33">
        <v>4</v>
      </c>
      <c r="D151" s="33">
        <v>4</v>
      </c>
      <c r="E151" t="s">
        <v>426</v>
      </c>
    </row>
    <row r="152" spans="1:5" ht="18" thickBot="1" x14ac:dyDescent="0.25">
      <c r="A152" s="31">
        <v>99</v>
      </c>
      <c r="B152" s="32" t="s">
        <v>44</v>
      </c>
      <c r="C152" s="33">
        <v>3</v>
      </c>
      <c r="D152" s="33">
        <v>4</v>
      </c>
      <c r="E152" t="s">
        <v>426</v>
      </c>
    </row>
    <row r="153" spans="1:5" ht="18" thickBot="1" x14ac:dyDescent="0.25">
      <c r="A153" s="31">
        <v>100</v>
      </c>
      <c r="B153" s="32" t="s">
        <v>142</v>
      </c>
      <c r="C153" s="33">
        <v>4</v>
      </c>
      <c r="D153" s="33">
        <v>4</v>
      </c>
      <c r="E153" t="s">
        <v>426</v>
      </c>
    </row>
    <row r="154" spans="1:5" ht="18" thickBot="1" x14ac:dyDescent="0.25">
      <c r="A154" s="31">
        <v>101</v>
      </c>
      <c r="B154" s="32" t="s">
        <v>43</v>
      </c>
      <c r="C154" s="33">
        <v>3</v>
      </c>
      <c r="D154" s="33">
        <v>4</v>
      </c>
      <c r="E154" t="s">
        <v>426</v>
      </c>
    </row>
    <row r="155" spans="1:5" ht="18" thickBot="1" x14ac:dyDescent="0.25">
      <c r="A155" s="31" cm="1">
        <f t="array" ref="A155:A169">_xlfn.SEQUENCE(15,1,102)</f>
        <v>102</v>
      </c>
      <c r="B155" s="32" t="s">
        <v>52</v>
      </c>
      <c r="C155" s="33">
        <v>2</v>
      </c>
      <c r="D155" s="33">
        <v>3</v>
      </c>
      <c r="E155" t="s">
        <v>426</v>
      </c>
    </row>
    <row r="156" spans="1:5" ht="18" thickBot="1" x14ac:dyDescent="0.25">
      <c r="A156" s="31">
        <v>103</v>
      </c>
      <c r="B156" s="32" t="s">
        <v>402</v>
      </c>
      <c r="C156" s="33">
        <v>3</v>
      </c>
      <c r="D156" s="33">
        <v>4</v>
      </c>
      <c r="E156" t="s">
        <v>426</v>
      </c>
    </row>
    <row r="157" spans="1:5" ht="18" thickBot="1" x14ac:dyDescent="0.25">
      <c r="A157" s="31">
        <v>104</v>
      </c>
      <c r="B157" s="32" t="s">
        <v>403</v>
      </c>
      <c r="C157" s="33">
        <v>2</v>
      </c>
      <c r="D157" s="33">
        <v>3</v>
      </c>
      <c r="E157" t="s">
        <v>426</v>
      </c>
    </row>
    <row r="158" spans="1:5" ht="18" thickBot="1" x14ac:dyDescent="0.25">
      <c r="A158" s="31">
        <v>105</v>
      </c>
      <c r="B158" s="32" t="s">
        <v>404</v>
      </c>
      <c r="C158" s="33">
        <v>2</v>
      </c>
      <c r="D158" s="33">
        <v>3</v>
      </c>
      <c r="E158" t="s">
        <v>426</v>
      </c>
    </row>
    <row r="159" spans="1:5" ht="18" thickBot="1" x14ac:dyDescent="0.25">
      <c r="A159" s="31">
        <v>106</v>
      </c>
      <c r="B159" s="32" t="s">
        <v>54</v>
      </c>
      <c r="C159" s="33">
        <v>3</v>
      </c>
      <c r="D159" s="33">
        <v>4</v>
      </c>
      <c r="E159" t="s">
        <v>426</v>
      </c>
    </row>
    <row r="160" spans="1:5" ht="18" thickBot="1" x14ac:dyDescent="0.25">
      <c r="A160" s="31">
        <v>107</v>
      </c>
      <c r="B160" s="32" t="s">
        <v>237</v>
      </c>
      <c r="C160" s="33">
        <v>3</v>
      </c>
      <c r="D160" s="33">
        <v>4</v>
      </c>
      <c r="E160" t="s">
        <v>426</v>
      </c>
    </row>
    <row r="161" spans="1:5" ht="18" thickBot="1" x14ac:dyDescent="0.25">
      <c r="A161" s="31">
        <v>108</v>
      </c>
      <c r="B161" s="32" t="s">
        <v>148</v>
      </c>
      <c r="C161" s="33">
        <v>3</v>
      </c>
      <c r="D161" s="33">
        <v>4</v>
      </c>
      <c r="E161" t="s">
        <v>426</v>
      </c>
    </row>
    <row r="162" spans="1:5" ht="18" thickBot="1" x14ac:dyDescent="0.25">
      <c r="A162" s="31">
        <v>109</v>
      </c>
      <c r="B162" s="32" t="s">
        <v>217</v>
      </c>
      <c r="C162" s="33">
        <v>4</v>
      </c>
      <c r="D162" s="33">
        <v>4</v>
      </c>
      <c r="E162" t="s">
        <v>426</v>
      </c>
    </row>
    <row r="163" spans="1:5" ht="18" thickBot="1" x14ac:dyDescent="0.25">
      <c r="A163" s="31">
        <v>110</v>
      </c>
      <c r="B163" s="32" t="s">
        <v>219</v>
      </c>
      <c r="C163" s="33">
        <v>4</v>
      </c>
      <c r="D163" s="33">
        <v>4</v>
      </c>
      <c r="E163" t="s">
        <v>426</v>
      </c>
    </row>
    <row r="164" spans="1:5" ht="18" thickBot="1" x14ac:dyDescent="0.25">
      <c r="A164" s="31">
        <v>111</v>
      </c>
      <c r="B164" s="32" t="s">
        <v>218</v>
      </c>
      <c r="C164" s="33">
        <v>4</v>
      </c>
      <c r="D164" s="33">
        <v>4</v>
      </c>
      <c r="E164" t="s">
        <v>426</v>
      </c>
    </row>
    <row r="165" spans="1:5" ht="18" thickBot="1" x14ac:dyDescent="0.25">
      <c r="A165" s="31">
        <v>112</v>
      </c>
      <c r="B165" s="32" t="s">
        <v>46</v>
      </c>
      <c r="C165" s="33">
        <v>3</v>
      </c>
      <c r="D165" s="33">
        <v>4</v>
      </c>
      <c r="E165" t="s">
        <v>426</v>
      </c>
    </row>
    <row r="166" spans="1:5" ht="18" thickBot="1" x14ac:dyDescent="0.25">
      <c r="A166" s="31">
        <v>113</v>
      </c>
      <c r="B166" s="32" t="s">
        <v>51</v>
      </c>
      <c r="C166" s="33">
        <v>3</v>
      </c>
      <c r="D166" s="33">
        <v>4</v>
      </c>
      <c r="E166" t="s">
        <v>426</v>
      </c>
    </row>
    <row r="167" spans="1:5" ht="18" thickBot="1" x14ac:dyDescent="0.25">
      <c r="A167" s="31">
        <v>114</v>
      </c>
      <c r="B167" s="32" t="s">
        <v>49</v>
      </c>
      <c r="C167" s="33">
        <v>4</v>
      </c>
      <c r="D167" s="33">
        <v>4</v>
      </c>
      <c r="E167" t="s">
        <v>426</v>
      </c>
    </row>
    <row r="168" spans="1:5" ht="18" thickBot="1" x14ac:dyDescent="0.25">
      <c r="A168" s="31">
        <v>115</v>
      </c>
      <c r="B168" s="32" t="s">
        <v>58</v>
      </c>
      <c r="C168" s="33">
        <v>3</v>
      </c>
      <c r="D168" s="33">
        <v>3</v>
      </c>
      <c r="E168" t="s">
        <v>426</v>
      </c>
    </row>
    <row r="169" spans="1:5" ht="18" thickBot="1" x14ac:dyDescent="0.25">
      <c r="A169" s="31">
        <v>116</v>
      </c>
      <c r="B169" s="32" t="s">
        <v>405</v>
      </c>
      <c r="C169" s="33">
        <v>3</v>
      </c>
      <c r="D169" s="33">
        <v>3</v>
      </c>
      <c r="E169" t="s">
        <v>426</v>
      </c>
    </row>
    <row r="170" spans="1:5" ht="18" thickBot="1" x14ac:dyDescent="0.25">
      <c r="A170" s="31" cm="1">
        <f t="array" ref="A170:A176">_xlfn.SEQUENCE(7,1,117)</f>
        <v>117</v>
      </c>
      <c r="B170" s="32" t="s">
        <v>406</v>
      </c>
      <c r="C170" s="33">
        <v>3</v>
      </c>
      <c r="D170" s="33">
        <v>4</v>
      </c>
      <c r="E170" t="s">
        <v>426</v>
      </c>
    </row>
    <row r="171" spans="1:5" ht="18" thickBot="1" x14ac:dyDescent="0.25">
      <c r="A171" s="31">
        <v>118</v>
      </c>
      <c r="B171" s="32" t="s">
        <v>159</v>
      </c>
      <c r="C171" s="33">
        <v>3</v>
      </c>
      <c r="D171" s="33">
        <v>3</v>
      </c>
      <c r="E171" t="s">
        <v>426</v>
      </c>
    </row>
    <row r="172" spans="1:5" ht="18" thickBot="1" x14ac:dyDescent="0.25">
      <c r="A172" s="31">
        <v>119</v>
      </c>
      <c r="B172" s="32" t="s">
        <v>160</v>
      </c>
      <c r="C172" s="33">
        <v>3</v>
      </c>
      <c r="D172" s="33">
        <v>4</v>
      </c>
      <c r="E172" t="s">
        <v>426</v>
      </c>
    </row>
    <row r="173" spans="1:5" ht="35" thickBot="1" x14ac:dyDescent="0.25">
      <c r="A173" s="31">
        <v>120</v>
      </c>
      <c r="B173" s="32" t="s">
        <v>407</v>
      </c>
      <c r="C173" s="33">
        <v>3</v>
      </c>
      <c r="D173" s="33">
        <v>4</v>
      </c>
      <c r="E173" t="s">
        <v>426</v>
      </c>
    </row>
    <row r="174" spans="1:5" ht="18" thickBot="1" x14ac:dyDescent="0.25">
      <c r="A174" s="31">
        <v>121</v>
      </c>
      <c r="B174" s="32" t="s">
        <v>161</v>
      </c>
      <c r="C174" s="33">
        <v>3</v>
      </c>
      <c r="D174" s="33">
        <v>4</v>
      </c>
      <c r="E174" t="s">
        <v>426</v>
      </c>
    </row>
    <row r="175" spans="1:5" ht="18" thickBot="1" x14ac:dyDescent="0.25">
      <c r="A175" s="31">
        <v>122</v>
      </c>
      <c r="B175" s="38" t="s">
        <v>162</v>
      </c>
      <c r="C175" s="33">
        <v>3</v>
      </c>
      <c r="D175" s="33">
        <v>4</v>
      </c>
      <c r="E175" t="s">
        <v>426</v>
      </c>
    </row>
    <row r="176" spans="1:5" ht="18" thickBot="1" x14ac:dyDescent="0.25">
      <c r="A176" s="31">
        <v>123</v>
      </c>
      <c r="B176" s="38" t="s">
        <v>163</v>
      </c>
      <c r="C176" s="33">
        <v>3</v>
      </c>
      <c r="D176" s="33">
        <v>4</v>
      </c>
      <c r="E176" t="s">
        <v>426</v>
      </c>
    </row>
    <row r="177" spans="1:5" ht="18" thickBot="1" x14ac:dyDescent="0.25">
      <c r="A177" s="31" cm="1">
        <f t="array" ref="A177:A189">_xlfn.SEQUENCE(13,1,124)</f>
        <v>124</v>
      </c>
      <c r="B177" s="38" t="s">
        <v>60</v>
      </c>
      <c r="C177" s="33">
        <v>4</v>
      </c>
      <c r="D177" s="33">
        <v>4</v>
      </c>
      <c r="E177" t="s">
        <v>426</v>
      </c>
    </row>
    <row r="178" spans="1:5" ht="18" thickBot="1" x14ac:dyDescent="0.25">
      <c r="A178" s="31">
        <v>125</v>
      </c>
      <c r="B178" s="38" t="s">
        <v>61</v>
      </c>
      <c r="C178" s="33">
        <v>4</v>
      </c>
      <c r="D178" s="33">
        <v>4</v>
      </c>
      <c r="E178" t="s">
        <v>426</v>
      </c>
    </row>
    <row r="179" spans="1:5" ht="18" thickBot="1" x14ac:dyDescent="0.25">
      <c r="A179" s="31">
        <v>126</v>
      </c>
      <c r="B179" s="38" t="s">
        <v>62</v>
      </c>
      <c r="C179" s="33">
        <v>4</v>
      </c>
      <c r="D179" s="33">
        <v>4</v>
      </c>
      <c r="E179" t="s">
        <v>426</v>
      </c>
    </row>
    <row r="180" spans="1:5" ht="18" thickBot="1" x14ac:dyDescent="0.25">
      <c r="A180" s="31">
        <v>127</v>
      </c>
      <c r="B180" s="38" t="s">
        <v>63</v>
      </c>
      <c r="C180" s="33">
        <v>4</v>
      </c>
      <c r="D180" s="33">
        <v>4</v>
      </c>
      <c r="E180" t="s">
        <v>426</v>
      </c>
    </row>
    <row r="181" spans="1:5" ht="18" thickBot="1" x14ac:dyDescent="0.25">
      <c r="A181" s="31">
        <v>128</v>
      </c>
      <c r="B181" s="38" t="s">
        <v>149</v>
      </c>
      <c r="C181" s="33">
        <v>4</v>
      </c>
      <c r="D181" s="33">
        <v>4</v>
      </c>
      <c r="E181" t="s">
        <v>426</v>
      </c>
    </row>
    <row r="182" spans="1:5" ht="18" thickBot="1" x14ac:dyDescent="0.25">
      <c r="A182" s="31">
        <v>129</v>
      </c>
      <c r="B182" s="38" t="s">
        <v>150</v>
      </c>
      <c r="C182" s="33">
        <v>4</v>
      </c>
      <c r="D182" s="33">
        <v>4</v>
      </c>
      <c r="E182" t="s">
        <v>426</v>
      </c>
    </row>
    <row r="183" spans="1:5" ht="18" thickBot="1" x14ac:dyDescent="0.25">
      <c r="A183" s="31">
        <v>130</v>
      </c>
      <c r="B183" s="38" t="s">
        <v>151</v>
      </c>
      <c r="C183" s="33">
        <v>4</v>
      </c>
      <c r="D183" s="33">
        <v>4</v>
      </c>
      <c r="E183" t="s">
        <v>426</v>
      </c>
    </row>
    <row r="184" spans="1:5" ht="18" thickBot="1" x14ac:dyDescent="0.25">
      <c r="A184" s="31">
        <v>131</v>
      </c>
      <c r="B184" s="38" t="s">
        <v>152</v>
      </c>
      <c r="C184" s="33">
        <v>4</v>
      </c>
      <c r="D184" s="33">
        <v>4</v>
      </c>
      <c r="E184" t="s">
        <v>426</v>
      </c>
    </row>
    <row r="185" spans="1:5" ht="18" thickBot="1" x14ac:dyDescent="0.25">
      <c r="A185" s="31">
        <v>132</v>
      </c>
      <c r="B185" s="38" t="s">
        <v>65</v>
      </c>
      <c r="C185" s="33">
        <v>4</v>
      </c>
      <c r="D185" s="33">
        <v>4</v>
      </c>
      <c r="E185" t="s">
        <v>426</v>
      </c>
    </row>
    <row r="186" spans="1:5" ht="18" thickBot="1" x14ac:dyDescent="0.25">
      <c r="A186" s="31">
        <v>133</v>
      </c>
      <c r="B186" s="38" t="s">
        <v>66</v>
      </c>
      <c r="C186" s="33">
        <v>4</v>
      </c>
      <c r="D186" s="33">
        <v>4</v>
      </c>
      <c r="E186" t="s">
        <v>426</v>
      </c>
    </row>
    <row r="187" spans="1:5" ht="18" thickBot="1" x14ac:dyDescent="0.25">
      <c r="A187" s="31">
        <v>134</v>
      </c>
      <c r="B187" s="38" t="s">
        <v>67</v>
      </c>
      <c r="C187" s="33">
        <v>4</v>
      </c>
      <c r="D187" s="33">
        <v>4</v>
      </c>
      <c r="E187" t="s">
        <v>426</v>
      </c>
    </row>
    <row r="188" spans="1:5" ht="18" thickBot="1" x14ac:dyDescent="0.25">
      <c r="A188" s="31">
        <v>135</v>
      </c>
      <c r="B188" s="38" t="s">
        <v>68</v>
      </c>
      <c r="C188" s="33">
        <v>4</v>
      </c>
      <c r="D188" s="33">
        <v>4</v>
      </c>
      <c r="E188" t="s">
        <v>426</v>
      </c>
    </row>
    <row r="189" spans="1:5" ht="18" thickBot="1" x14ac:dyDescent="0.25">
      <c r="A189" s="31">
        <v>136</v>
      </c>
      <c r="B189" s="38" t="s">
        <v>69</v>
      </c>
      <c r="C189" s="33">
        <v>4</v>
      </c>
      <c r="D189" s="33">
        <v>4</v>
      </c>
      <c r="E189" t="s">
        <v>426</v>
      </c>
    </row>
    <row r="190" spans="1:5" ht="18" thickBot="1" x14ac:dyDescent="0.25">
      <c r="A190" s="31" cm="1">
        <f t="array" ref="A190:A197">_xlfn.SEQUENCE(8,1,137)</f>
        <v>137</v>
      </c>
      <c r="B190" s="32" t="s">
        <v>84</v>
      </c>
      <c r="C190" s="33">
        <v>3</v>
      </c>
      <c r="D190" s="33">
        <v>4</v>
      </c>
      <c r="E190" t="s">
        <v>426</v>
      </c>
    </row>
    <row r="191" spans="1:5" ht="18" thickBot="1" x14ac:dyDescent="0.25">
      <c r="A191" s="31">
        <v>138</v>
      </c>
      <c r="B191" s="32" t="s">
        <v>408</v>
      </c>
      <c r="C191" s="33">
        <v>3</v>
      </c>
      <c r="D191" s="33">
        <v>4</v>
      </c>
      <c r="E191" t="s">
        <v>426</v>
      </c>
    </row>
    <row r="192" spans="1:5" ht="18" thickBot="1" x14ac:dyDescent="0.25">
      <c r="A192" s="31">
        <v>139</v>
      </c>
      <c r="B192" s="32" t="s">
        <v>409</v>
      </c>
      <c r="C192" s="33">
        <v>3</v>
      </c>
      <c r="D192" s="33">
        <v>4</v>
      </c>
      <c r="E192" t="s">
        <v>426</v>
      </c>
    </row>
    <row r="193" spans="1:5" ht="18" thickBot="1" x14ac:dyDescent="0.25">
      <c r="A193" s="31">
        <v>140</v>
      </c>
      <c r="B193" s="32" t="s">
        <v>410</v>
      </c>
      <c r="C193" s="33">
        <v>3</v>
      </c>
      <c r="D193" s="33">
        <v>4</v>
      </c>
      <c r="E193" t="s">
        <v>426</v>
      </c>
    </row>
    <row r="194" spans="1:5" ht="18" thickBot="1" x14ac:dyDescent="0.25">
      <c r="A194" s="31">
        <v>141</v>
      </c>
      <c r="B194" s="32" t="s">
        <v>166</v>
      </c>
      <c r="C194" s="33">
        <v>3</v>
      </c>
      <c r="D194" s="33">
        <v>4</v>
      </c>
      <c r="E194" t="s">
        <v>426</v>
      </c>
    </row>
    <row r="195" spans="1:5" ht="18" thickBot="1" x14ac:dyDescent="0.25">
      <c r="A195" s="31">
        <v>142</v>
      </c>
      <c r="B195" s="32" t="s">
        <v>411</v>
      </c>
      <c r="C195" s="33">
        <v>3</v>
      </c>
      <c r="D195" s="33">
        <v>4</v>
      </c>
      <c r="E195" t="s">
        <v>426</v>
      </c>
    </row>
    <row r="196" spans="1:5" ht="18" thickBot="1" x14ac:dyDescent="0.25">
      <c r="A196" s="31">
        <v>143</v>
      </c>
      <c r="B196" s="32" t="s">
        <v>165</v>
      </c>
      <c r="C196" s="33">
        <v>3</v>
      </c>
      <c r="D196" s="33">
        <v>4</v>
      </c>
      <c r="E196" t="s">
        <v>426</v>
      </c>
    </row>
    <row r="197" spans="1:5" ht="18" thickBot="1" x14ac:dyDescent="0.25">
      <c r="A197" s="31">
        <v>144</v>
      </c>
      <c r="B197" s="32" t="s">
        <v>412</v>
      </c>
      <c r="C197" s="33">
        <v>3</v>
      </c>
      <c r="D197" s="33">
        <v>4</v>
      </c>
      <c r="E197" t="s">
        <v>426</v>
      </c>
    </row>
    <row r="198" spans="1:5" ht="18" thickBot="1" x14ac:dyDescent="0.25">
      <c r="A198" s="39" cm="1">
        <f t="array" ref="A198:A214">_xlfn.SEQUENCE(17,1,145)</f>
        <v>145</v>
      </c>
      <c r="B198" s="42" t="s">
        <v>240</v>
      </c>
      <c r="C198" s="43">
        <v>4</v>
      </c>
      <c r="D198" s="43">
        <v>4</v>
      </c>
      <c r="E198" t="s">
        <v>426</v>
      </c>
    </row>
    <row r="199" spans="1:5" ht="18" thickBot="1" x14ac:dyDescent="0.25">
      <c r="A199" s="31">
        <v>146</v>
      </c>
      <c r="B199" s="32" t="s">
        <v>413</v>
      </c>
      <c r="C199" s="33">
        <v>4</v>
      </c>
      <c r="D199" s="33">
        <v>4</v>
      </c>
      <c r="E199" t="s">
        <v>426</v>
      </c>
    </row>
    <row r="200" spans="1:5" ht="18" thickBot="1" x14ac:dyDescent="0.25">
      <c r="A200" s="31">
        <v>147</v>
      </c>
      <c r="B200" s="32" t="s">
        <v>200</v>
      </c>
      <c r="C200" s="33">
        <v>3</v>
      </c>
      <c r="D200" s="33">
        <v>4</v>
      </c>
      <c r="E200" t="s">
        <v>426</v>
      </c>
    </row>
    <row r="201" spans="1:5" ht="18" thickBot="1" x14ac:dyDescent="0.25">
      <c r="A201" s="31">
        <v>148</v>
      </c>
      <c r="B201" s="32" t="s">
        <v>414</v>
      </c>
      <c r="C201" s="33">
        <v>4</v>
      </c>
      <c r="D201" s="33">
        <v>4</v>
      </c>
      <c r="E201" t="s">
        <v>426</v>
      </c>
    </row>
    <row r="202" spans="1:5" ht="18" thickBot="1" x14ac:dyDescent="0.25">
      <c r="A202" s="31">
        <v>149</v>
      </c>
      <c r="B202" s="32" t="s">
        <v>242</v>
      </c>
      <c r="C202" s="33">
        <v>3</v>
      </c>
      <c r="D202" s="33">
        <v>4</v>
      </c>
      <c r="E202" t="s">
        <v>426</v>
      </c>
    </row>
    <row r="203" spans="1:5" ht="18" thickBot="1" x14ac:dyDescent="0.25">
      <c r="A203" s="31">
        <v>150</v>
      </c>
      <c r="B203" s="32" t="s">
        <v>243</v>
      </c>
      <c r="C203" s="33">
        <v>3</v>
      </c>
      <c r="D203" s="33">
        <v>4</v>
      </c>
      <c r="E203" t="s">
        <v>426</v>
      </c>
    </row>
    <row r="204" spans="1:5" ht="18" thickBot="1" x14ac:dyDescent="0.25">
      <c r="A204" s="31">
        <v>151</v>
      </c>
      <c r="B204" s="32" t="s">
        <v>415</v>
      </c>
      <c r="C204" s="33">
        <v>3</v>
      </c>
      <c r="D204" s="33">
        <v>4</v>
      </c>
      <c r="E204" t="s">
        <v>426</v>
      </c>
    </row>
    <row r="205" spans="1:5" ht="18" thickBot="1" x14ac:dyDescent="0.25">
      <c r="A205" s="31">
        <v>152</v>
      </c>
      <c r="B205" s="32" t="s">
        <v>416</v>
      </c>
      <c r="C205" s="33">
        <v>2</v>
      </c>
      <c r="D205" s="33">
        <v>2</v>
      </c>
      <c r="E205" t="s">
        <v>426</v>
      </c>
    </row>
    <row r="206" spans="1:5" ht="18" thickBot="1" x14ac:dyDescent="0.25">
      <c r="A206" s="31">
        <v>153</v>
      </c>
      <c r="B206" s="32" t="s">
        <v>224</v>
      </c>
      <c r="C206" s="33">
        <v>3</v>
      </c>
      <c r="D206" s="33">
        <v>3</v>
      </c>
      <c r="E206" t="s">
        <v>426</v>
      </c>
    </row>
    <row r="207" spans="1:5" ht="18" thickBot="1" x14ac:dyDescent="0.25">
      <c r="A207" s="31">
        <v>154</v>
      </c>
      <c r="B207" s="32" t="s">
        <v>223</v>
      </c>
      <c r="C207" s="33">
        <v>4</v>
      </c>
      <c r="D207" s="33">
        <v>4</v>
      </c>
      <c r="E207" t="s">
        <v>426</v>
      </c>
    </row>
    <row r="208" spans="1:5" ht="18" thickBot="1" x14ac:dyDescent="0.25">
      <c r="A208" s="31">
        <v>155</v>
      </c>
      <c r="B208" s="32" t="s">
        <v>417</v>
      </c>
      <c r="C208" s="33">
        <v>2</v>
      </c>
      <c r="D208" s="33">
        <v>3</v>
      </c>
      <c r="E208" t="s">
        <v>426</v>
      </c>
    </row>
    <row r="209" spans="1:5" ht="18" thickBot="1" x14ac:dyDescent="0.25">
      <c r="A209" s="31">
        <v>156</v>
      </c>
      <c r="B209" s="32" t="s">
        <v>222</v>
      </c>
      <c r="C209" s="33">
        <v>2</v>
      </c>
      <c r="D209" s="33">
        <v>3</v>
      </c>
      <c r="E209" t="s">
        <v>426</v>
      </c>
    </row>
    <row r="210" spans="1:5" ht="18" thickBot="1" x14ac:dyDescent="0.25">
      <c r="A210" s="31">
        <v>157</v>
      </c>
      <c r="B210" s="32" t="s">
        <v>418</v>
      </c>
      <c r="C210" s="33">
        <v>3</v>
      </c>
      <c r="D210" s="33">
        <v>4</v>
      </c>
      <c r="E210" t="s">
        <v>426</v>
      </c>
    </row>
    <row r="211" spans="1:5" ht="18" thickBot="1" x14ac:dyDescent="0.25">
      <c r="A211" s="31">
        <v>158</v>
      </c>
      <c r="B211" s="32" t="s">
        <v>221</v>
      </c>
      <c r="C211" s="33">
        <v>3</v>
      </c>
      <c r="D211" s="33">
        <v>4</v>
      </c>
      <c r="E211" t="s">
        <v>426</v>
      </c>
    </row>
    <row r="212" spans="1:5" ht="18" thickBot="1" x14ac:dyDescent="0.25">
      <c r="A212" s="31">
        <v>159</v>
      </c>
      <c r="B212" s="32" t="s">
        <v>419</v>
      </c>
      <c r="C212" s="33">
        <v>3</v>
      </c>
      <c r="D212" s="33">
        <v>3</v>
      </c>
      <c r="E212" t="s">
        <v>426</v>
      </c>
    </row>
    <row r="213" spans="1:5" ht="18" thickBot="1" x14ac:dyDescent="0.25">
      <c r="A213" s="31">
        <v>160</v>
      </c>
      <c r="B213" s="32" t="s">
        <v>420</v>
      </c>
      <c r="C213" s="33">
        <v>3</v>
      </c>
      <c r="D213" s="33">
        <v>3</v>
      </c>
      <c r="E213" t="s">
        <v>426</v>
      </c>
    </row>
    <row r="214" spans="1:5" ht="18" thickBot="1" x14ac:dyDescent="0.25">
      <c r="A214" s="31">
        <v>161</v>
      </c>
      <c r="B214" s="32" t="s">
        <v>226</v>
      </c>
      <c r="C214" s="33">
        <v>3</v>
      </c>
      <c r="D214" s="33">
        <v>4</v>
      </c>
      <c r="E214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475-5415-9145-A7F9-C9B25C1F3A4E}">
  <dimension ref="A1:K271"/>
  <sheetViews>
    <sheetView topLeftCell="D1" workbookViewId="0">
      <selection activeCell="D25" sqref="D25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8" bestFit="1" customWidth="1"/>
    <col min="4" max="5" width="80.6640625" bestFit="1" customWidth="1"/>
    <col min="6" max="6" width="11.33203125" bestFit="1" customWidth="1"/>
    <col min="7" max="7" width="7" bestFit="1" customWidth="1"/>
    <col min="8" max="8" width="80.6640625" bestFit="1" customWidth="1"/>
    <col min="9" max="9" width="6.1640625" bestFit="1" customWidth="1"/>
    <col min="10" max="10" width="4.6640625" bestFit="1" customWidth="1"/>
    <col min="11" max="11" width="9.1640625" bestFit="1" customWidth="1"/>
  </cols>
  <sheetData>
    <row r="1" spans="1:11" x14ac:dyDescent="0.2">
      <c r="A1" s="47"/>
      <c r="B1" s="47" t="s">
        <v>258</v>
      </c>
      <c r="C1" s="47" t="s">
        <v>259</v>
      </c>
      <c r="D1" s="47" t="s">
        <v>717</v>
      </c>
      <c r="E1" s="47" t="s">
        <v>712</v>
      </c>
      <c r="F1" s="47" t="s">
        <v>713</v>
      </c>
      <c r="G1" s="47" t="s">
        <v>421</v>
      </c>
      <c r="H1" s="47" t="s">
        <v>718</v>
      </c>
      <c r="I1" s="47" t="s">
        <v>422</v>
      </c>
      <c r="J1" s="47" t="s">
        <v>423</v>
      </c>
      <c r="K1" s="47" t="s">
        <v>424</v>
      </c>
    </row>
    <row r="2" spans="1:11" x14ac:dyDescent="0.2">
      <c r="A2" s="47" t="s">
        <v>427</v>
      </c>
      <c r="B2" s="47" t="s">
        <v>252</v>
      </c>
      <c r="C2" s="47" t="s">
        <v>171</v>
      </c>
      <c r="D2" s="47" t="s">
        <v>714</v>
      </c>
      <c r="E2" s="47" t="s">
        <v>264</v>
      </c>
      <c r="F2" s="48">
        <v>3.7916666666666665</v>
      </c>
      <c r="G2" s="47" t="s">
        <v>263</v>
      </c>
      <c r="H2" s="47" t="s">
        <v>264</v>
      </c>
      <c r="I2" s="47" t="s">
        <v>428</v>
      </c>
      <c r="J2" s="47" t="s">
        <v>428</v>
      </c>
      <c r="K2" s="47" t="s">
        <v>425</v>
      </c>
    </row>
    <row r="3" spans="1:11" x14ac:dyDescent="0.2">
      <c r="A3" s="47" t="s">
        <v>429</v>
      </c>
      <c r="B3" s="47" t="s">
        <v>252</v>
      </c>
      <c r="C3" s="47" t="s">
        <v>171</v>
      </c>
      <c r="D3" s="47" t="s">
        <v>370</v>
      </c>
      <c r="E3" s="47" t="s">
        <v>370</v>
      </c>
      <c r="F3" s="48">
        <v>4.166666666666667</v>
      </c>
      <c r="G3" s="47" t="s">
        <v>430</v>
      </c>
      <c r="H3" s="47" t="s">
        <v>370</v>
      </c>
      <c r="I3" s="47" t="s">
        <v>431</v>
      </c>
      <c r="J3" s="47" t="s">
        <v>428</v>
      </c>
      <c r="K3" s="47" t="s">
        <v>426</v>
      </c>
    </row>
    <row r="4" spans="1:11" x14ac:dyDescent="0.2">
      <c r="A4" s="47" t="s">
        <v>430</v>
      </c>
      <c r="B4" s="47" t="s">
        <v>252</v>
      </c>
      <c r="C4" s="47" t="s">
        <v>171</v>
      </c>
      <c r="D4" s="47" t="s">
        <v>377</v>
      </c>
      <c r="E4" s="47" t="s">
        <v>377</v>
      </c>
      <c r="F4" s="48">
        <v>4.166666666666667</v>
      </c>
      <c r="G4" s="47" t="s">
        <v>432</v>
      </c>
      <c r="H4" s="47" t="s">
        <v>377</v>
      </c>
      <c r="I4" s="47" t="s">
        <v>428</v>
      </c>
      <c r="J4" s="47" t="s">
        <v>428</v>
      </c>
      <c r="K4" s="47" t="s">
        <v>426</v>
      </c>
    </row>
    <row r="5" spans="1:11" x14ac:dyDescent="0.2">
      <c r="A5" s="47" t="s">
        <v>431</v>
      </c>
      <c r="B5" s="47" t="s">
        <v>252</v>
      </c>
      <c r="C5" s="47" t="s">
        <v>171</v>
      </c>
      <c r="D5" s="47" t="s">
        <v>379</v>
      </c>
      <c r="E5" s="47" t="s">
        <v>379</v>
      </c>
      <c r="F5" s="48">
        <v>4.166666666666667</v>
      </c>
      <c r="G5" s="47" t="s">
        <v>433</v>
      </c>
      <c r="H5" s="47" t="s">
        <v>379</v>
      </c>
      <c r="I5" s="47" t="s">
        <v>431</v>
      </c>
      <c r="J5" s="47" t="s">
        <v>428</v>
      </c>
      <c r="K5" s="47" t="s">
        <v>426</v>
      </c>
    </row>
    <row r="6" spans="1:11" x14ac:dyDescent="0.2">
      <c r="A6" s="47" t="s">
        <v>428</v>
      </c>
      <c r="B6" s="47" t="s">
        <v>252</v>
      </c>
      <c r="C6" s="47" t="s">
        <v>171</v>
      </c>
      <c r="D6" s="47" t="s">
        <v>719</v>
      </c>
    </row>
    <row r="7" spans="1:11" x14ac:dyDescent="0.2">
      <c r="A7" s="47" t="s">
        <v>434</v>
      </c>
      <c r="B7" s="47" t="s">
        <v>252</v>
      </c>
      <c r="C7" s="47" t="s">
        <v>171</v>
      </c>
      <c r="D7" s="47" t="s">
        <v>90</v>
      </c>
      <c r="E7" s="47" t="s">
        <v>266</v>
      </c>
      <c r="F7" s="48">
        <v>3.625</v>
      </c>
      <c r="G7" s="47" t="s">
        <v>265</v>
      </c>
      <c r="H7" s="47" t="s">
        <v>266</v>
      </c>
      <c r="I7" s="47" t="s">
        <v>430</v>
      </c>
      <c r="J7" s="47" t="s">
        <v>267</v>
      </c>
      <c r="K7" s="47" t="s">
        <v>425</v>
      </c>
    </row>
    <row r="8" spans="1:11" x14ac:dyDescent="0.2">
      <c r="A8" s="47" t="s">
        <v>435</v>
      </c>
      <c r="B8" s="47" t="s">
        <v>252</v>
      </c>
      <c r="C8" s="47" t="s">
        <v>171</v>
      </c>
      <c r="D8" s="47" t="s">
        <v>378</v>
      </c>
      <c r="E8" s="47" t="s">
        <v>378</v>
      </c>
      <c r="F8" s="48">
        <v>4.166666666666667</v>
      </c>
      <c r="G8" s="47" t="s">
        <v>439</v>
      </c>
      <c r="H8" s="47" t="s">
        <v>378</v>
      </c>
      <c r="I8" s="47" t="s">
        <v>430</v>
      </c>
      <c r="J8" s="47" t="s">
        <v>431</v>
      </c>
      <c r="K8" s="47" t="s">
        <v>426</v>
      </c>
    </row>
    <row r="9" spans="1:11" x14ac:dyDescent="0.2">
      <c r="A9" s="47" t="s">
        <v>436</v>
      </c>
      <c r="B9" s="47" t="s">
        <v>252</v>
      </c>
      <c r="C9" s="47" t="s">
        <v>171</v>
      </c>
      <c r="D9" s="47" t="s">
        <v>93</v>
      </c>
      <c r="E9" s="47" t="s">
        <v>269</v>
      </c>
      <c r="F9" s="48">
        <v>3.625</v>
      </c>
      <c r="G9" s="47" t="s">
        <v>268</v>
      </c>
      <c r="H9" s="47" t="s">
        <v>269</v>
      </c>
      <c r="I9" s="47" t="s">
        <v>428</v>
      </c>
      <c r="J9" s="47" t="s">
        <v>428</v>
      </c>
      <c r="K9" s="47" t="s">
        <v>425</v>
      </c>
    </row>
    <row r="10" spans="1:11" x14ac:dyDescent="0.2">
      <c r="A10" s="47" t="s">
        <v>437</v>
      </c>
      <c r="B10" s="47" t="s">
        <v>252</v>
      </c>
      <c r="C10" s="47" t="s">
        <v>171</v>
      </c>
      <c r="D10" s="47" t="s">
        <v>372</v>
      </c>
      <c r="E10" s="47" t="s">
        <v>372</v>
      </c>
      <c r="F10" s="48">
        <v>4.166666666666667</v>
      </c>
      <c r="G10" s="47" t="s">
        <v>428</v>
      </c>
      <c r="H10" s="47" t="s">
        <v>372</v>
      </c>
      <c r="I10" s="47" t="s">
        <v>428</v>
      </c>
      <c r="J10" s="47" t="s">
        <v>428</v>
      </c>
      <c r="K10" s="47" t="s">
        <v>426</v>
      </c>
    </row>
    <row r="11" spans="1:11" x14ac:dyDescent="0.2">
      <c r="A11" s="47" t="s">
        <v>438</v>
      </c>
      <c r="B11" s="47" t="s">
        <v>252</v>
      </c>
      <c r="C11" s="47" t="s">
        <v>174</v>
      </c>
      <c r="D11" s="47" t="s">
        <v>9</v>
      </c>
      <c r="E11" s="47" t="s">
        <v>271</v>
      </c>
      <c r="F11" s="48">
        <v>3.6666666666666665</v>
      </c>
      <c r="G11" s="47" t="s">
        <v>270</v>
      </c>
      <c r="H11" s="47" t="s">
        <v>271</v>
      </c>
      <c r="I11" s="47" t="s">
        <v>267</v>
      </c>
      <c r="J11" s="47" t="s">
        <v>267</v>
      </c>
      <c r="K11" s="47" t="s">
        <v>425</v>
      </c>
    </row>
    <row r="12" spans="1:11" x14ac:dyDescent="0.2">
      <c r="A12" s="47" t="s">
        <v>432</v>
      </c>
      <c r="B12" s="47" t="s">
        <v>252</v>
      </c>
      <c r="C12" s="47" t="s">
        <v>174</v>
      </c>
      <c r="D12" s="47" t="s">
        <v>380</v>
      </c>
      <c r="E12" s="47" t="s">
        <v>380</v>
      </c>
      <c r="F12" s="48">
        <v>4.166666666666667</v>
      </c>
      <c r="G12" s="47" t="s">
        <v>444</v>
      </c>
      <c r="H12" s="47" t="s">
        <v>380</v>
      </c>
      <c r="I12" s="47" t="s">
        <v>431</v>
      </c>
      <c r="J12" s="47" t="s">
        <v>428</v>
      </c>
      <c r="K12" s="47" t="s">
        <v>426</v>
      </c>
    </row>
    <row r="13" spans="1:11" x14ac:dyDescent="0.2">
      <c r="A13" s="47" t="s">
        <v>439</v>
      </c>
      <c r="B13" s="47" t="s">
        <v>252</v>
      </c>
      <c r="C13" s="47" t="s">
        <v>180</v>
      </c>
      <c r="D13" s="47" t="s">
        <v>96</v>
      </c>
    </row>
    <row r="14" spans="1:11" x14ac:dyDescent="0.2">
      <c r="A14" s="47" t="s">
        <v>440</v>
      </c>
      <c r="B14" s="47" t="s">
        <v>252</v>
      </c>
      <c r="C14" s="47" t="s">
        <v>180</v>
      </c>
      <c r="D14" s="47" t="s">
        <v>12</v>
      </c>
      <c r="E14" s="47" t="s">
        <v>12</v>
      </c>
      <c r="F14" s="48">
        <v>4.166666666666667</v>
      </c>
      <c r="G14" s="47" t="s">
        <v>471</v>
      </c>
      <c r="H14" s="47" t="s">
        <v>12</v>
      </c>
      <c r="I14" s="47" t="s">
        <v>428</v>
      </c>
      <c r="J14" s="47" t="s">
        <v>428</v>
      </c>
      <c r="K14" s="47" t="s">
        <v>426</v>
      </c>
    </row>
    <row r="15" spans="1:11" x14ac:dyDescent="0.2">
      <c r="A15" s="47" t="s">
        <v>433</v>
      </c>
      <c r="B15" s="47" t="s">
        <v>252</v>
      </c>
      <c r="C15" s="47" t="s">
        <v>180</v>
      </c>
      <c r="D15" s="47" t="s">
        <v>13</v>
      </c>
      <c r="E15" s="47" t="s">
        <v>292</v>
      </c>
      <c r="F15" s="48">
        <v>3.7916666666666665</v>
      </c>
      <c r="G15" s="47" t="s">
        <v>291</v>
      </c>
      <c r="H15" s="47" t="s">
        <v>292</v>
      </c>
      <c r="I15" s="47" t="s">
        <v>284</v>
      </c>
      <c r="J15" s="47" t="s">
        <v>284</v>
      </c>
      <c r="K15" s="47" t="s">
        <v>425</v>
      </c>
    </row>
    <row r="16" spans="1:11" x14ac:dyDescent="0.2">
      <c r="A16" s="47" t="s">
        <v>442</v>
      </c>
      <c r="B16" s="47" t="s">
        <v>252</v>
      </c>
      <c r="C16" s="47" t="s">
        <v>180</v>
      </c>
      <c r="D16" s="47" t="s">
        <v>14</v>
      </c>
      <c r="E16" s="47" t="s">
        <v>14</v>
      </c>
      <c r="F16" s="48">
        <v>4.166666666666667</v>
      </c>
      <c r="G16" s="47" t="s">
        <v>453</v>
      </c>
      <c r="H16" s="47" t="s">
        <v>14</v>
      </c>
      <c r="I16" s="47" t="s">
        <v>431</v>
      </c>
      <c r="J16" s="47" t="s">
        <v>428</v>
      </c>
      <c r="K16" s="47" t="s">
        <v>426</v>
      </c>
    </row>
    <row r="17" spans="1:11" x14ac:dyDescent="0.2">
      <c r="A17" s="47" t="s">
        <v>444</v>
      </c>
      <c r="B17" s="47" t="s">
        <v>252</v>
      </c>
      <c r="C17" s="47" t="s">
        <v>180</v>
      </c>
      <c r="D17" s="47" t="s">
        <v>15</v>
      </c>
      <c r="E17" s="47" t="s">
        <v>283</v>
      </c>
      <c r="F17" s="48">
        <v>3.7916666666666665</v>
      </c>
      <c r="G17" s="47" t="s">
        <v>282</v>
      </c>
      <c r="H17" s="47" t="s">
        <v>283</v>
      </c>
      <c r="I17" s="47" t="s">
        <v>284</v>
      </c>
      <c r="J17" s="47" t="s">
        <v>284</v>
      </c>
      <c r="K17" s="47" t="s">
        <v>425</v>
      </c>
    </row>
    <row r="18" spans="1:11" x14ac:dyDescent="0.2">
      <c r="A18" s="47" t="s">
        <v>445</v>
      </c>
      <c r="B18" s="47" t="s">
        <v>252</v>
      </c>
      <c r="C18" s="47" t="s">
        <v>180</v>
      </c>
      <c r="D18" s="47" t="s">
        <v>16</v>
      </c>
      <c r="E18" s="47" t="s">
        <v>16</v>
      </c>
      <c r="F18" s="48">
        <v>4.166666666666667</v>
      </c>
      <c r="G18" s="47" t="s">
        <v>460</v>
      </c>
      <c r="H18" s="47" t="s">
        <v>16</v>
      </c>
      <c r="I18" s="47" t="s">
        <v>428</v>
      </c>
      <c r="J18" s="47" t="s">
        <v>428</v>
      </c>
      <c r="K18" s="47" t="s">
        <v>426</v>
      </c>
    </row>
    <row r="19" spans="1:11" x14ac:dyDescent="0.2">
      <c r="A19" s="47" t="s">
        <v>446</v>
      </c>
      <c r="B19" s="47" t="s">
        <v>252</v>
      </c>
      <c r="C19" s="47" t="s">
        <v>180</v>
      </c>
      <c r="D19" s="47" t="s">
        <v>17</v>
      </c>
      <c r="E19" s="47" t="s">
        <v>17</v>
      </c>
      <c r="F19" s="48">
        <v>4.166666666666667</v>
      </c>
      <c r="G19" s="47" t="s">
        <v>468</v>
      </c>
      <c r="H19" s="47" t="s">
        <v>17</v>
      </c>
      <c r="I19" s="47" t="s">
        <v>428</v>
      </c>
      <c r="J19" s="47" t="s">
        <v>428</v>
      </c>
      <c r="K19" s="47" t="s">
        <v>426</v>
      </c>
    </row>
    <row r="20" spans="1:11" x14ac:dyDescent="0.2">
      <c r="A20" s="47" t="s">
        <v>447</v>
      </c>
      <c r="B20" s="47" t="s">
        <v>252</v>
      </c>
      <c r="C20" s="47" t="s">
        <v>180</v>
      </c>
      <c r="D20" s="47" t="s">
        <v>101</v>
      </c>
    </row>
    <row r="21" spans="1:11" x14ac:dyDescent="0.2">
      <c r="A21" s="47" t="s">
        <v>448</v>
      </c>
      <c r="B21" s="47" t="s">
        <v>252</v>
      </c>
      <c r="C21" s="47" t="s">
        <v>180</v>
      </c>
      <c r="D21" s="47" t="s">
        <v>19</v>
      </c>
      <c r="E21" s="47" t="s">
        <v>19</v>
      </c>
      <c r="F21" s="48">
        <v>4.166666666666667</v>
      </c>
      <c r="G21" s="47" t="s">
        <v>466</v>
      </c>
      <c r="H21" s="47" t="s">
        <v>19</v>
      </c>
      <c r="I21" s="47" t="s">
        <v>430</v>
      </c>
      <c r="J21" s="47" t="s">
        <v>431</v>
      </c>
      <c r="K21" s="47" t="s">
        <v>426</v>
      </c>
    </row>
    <row r="22" spans="1:11" x14ac:dyDescent="0.2">
      <c r="A22" s="47" t="s">
        <v>449</v>
      </c>
      <c r="B22" s="47" t="s">
        <v>252</v>
      </c>
      <c r="C22" s="47" t="s">
        <v>180</v>
      </c>
      <c r="D22" s="47" t="s">
        <v>20</v>
      </c>
      <c r="E22" s="47" t="s">
        <v>290</v>
      </c>
      <c r="F22" s="48">
        <v>3.7083333333333335</v>
      </c>
      <c r="G22" s="47" t="s">
        <v>289</v>
      </c>
      <c r="H22" s="47" t="s">
        <v>290</v>
      </c>
      <c r="I22" s="47" t="s">
        <v>284</v>
      </c>
      <c r="J22" s="47" t="s">
        <v>284</v>
      </c>
      <c r="K22" s="47" t="s">
        <v>425</v>
      </c>
    </row>
    <row r="23" spans="1:11" x14ac:dyDescent="0.2">
      <c r="A23" s="47" t="s">
        <v>450</v>
      </c>
      <c r="B23" s="47" t="s">
        <v>252</v>
      </c>
      <c r="C23" s="47" t="s">
        <v>180</v>
      </c>
      <c r="D23" s="47" t="s">
        <v>21</v>
      </c>
      <c r="E23" s="47" t="s">
        <v>21</v>
      </c>
      <c r="F23" s="48">
        <v>4.166666666666667</v>
      </c>
      <c r="G23" s="47" t="s">
        <v>467</v>
      </c>
      <c r="H23" s="47" t="s">
        <v>21</v>
      </c>
      <c r="I23" s="47" t="s">
        <v>428</v>
      </c>
      <c r="J23" s="47" t="s">
        <v>428</v>
      </c>
      <c r="K23" s="47" t="s">
        <v>426</v>
      </c>
    </row>
    <row r="24" spans="1:11" x14ac:dyDescent="0.2">
      <c r="A24" s="47" t="s">
        <v>451</v>
      </c>
      <c r="B24" s="47" t="s">
        <v>252</v>
      </c>
      <c r="C24" s="47" t="s">
        <v>180</v>
      </c>
      <c r="D24" s="47" t="s">
        <v>22</v>
      </c>
      <c r="E24" s="47" t="s">
        <v>22</v>
      </c>
      <c r="F24" s="48">
        <v>4.166666666666667</v>
      </c>
      <c r="G24" s="47" t="s">
        <v>469</v>
      </c>
      <c r="H24" s="47" t="s">
        <v>22</v>
      </c>
      <c r="I24" s="47" t="s">
        <v>428</v>
      </c>
      <c r="J24" s="47" t="s">
        <v>428</v>
      </c>
      <c r="K24" s="47" t="s">
        <v>426</v>
      </c>
    </row>
    <row r="25" spans="1:11" x14ac:dyDescent="0.2">
      <c r="A25" s="47" t="s">
        <v>452</v>
      </c>
      <c r="B25" s="47" t="s">
        <v>252</v>
      </c>
      <c r="C25" s="47" t="s">
        <v>193</v>
      </c>
      <c r="D25" s="47" t="s">
        <v>23</v>
      </c>
      <c r="E25" s="47" t="s">
        <v>308</v>
      </c>
      <c r="F25" s="48">
        <v>3.7916666666666665</v>
      </c>
      <c r="G25" s="47" t="s">
        <v>307</v>
      </c>
      <c r="H25" s="47" t="s">
        <v>308</v>
      </c>
      <c r="I25" s="47" t="s">
        <v>284</v>
      </c>
      <c r="J25" s="47" t="s">
        <v>428</v>
      </c>
      <c r="K25" s="47" t="s">
        <v>425</v>
      </c>
    </row>
    <row r="26" spans="1:11" x14ac:dyDescent="0.2">
      <c r="A26" s="47" t="s">
        <v>453</v>
      </c>
      <c r="B26" s="47" t="s">
        <v>252</v>
      </c>
      <c r="C26" s="47" t="s">
        <v>193</v>
      </c>
      <c r="D26" s="47" t="s">
        <v>24</v>
      </c>
      <c r="E26" s="47" t="s">
        <v>24</v>
      </c>
      <c r="F26" s="48">
        <v>4.166666666666667</v>
      </c>
      <c r="G26" s="47" t="s">
        <v>482</v>
      </c>
      <c r="H26" s="47" t="s">
        <v>24</v>
      </c>
      <c r="I26" s="47" t="s">
        <v>428</v>
      </c>
      <c r="J26" s="47" t="s">
        <v>428</v>
      </c>
      <c r="K26" s="47" t="s">
        <v>426</v>
      </c>
    </row>
    <row r="27" spans="1:11" x14ac:dyDescent="0.2">
      <c r="A27" s="47" t="s">
        <v>454</v>
      </c>
      <c r="B27" s="47" t="s">
        <v>252</v>
      </c>
      <c r="C27" s="47" t="s">
        <v>193</v>
      </c>
      <c r="D27" s="47" t="s">
        <v>25</v>
      </c>
      <c r="E27" s="47" t="s">
        <v>25</v>
      </c>
      <c r="F27" s="48">
        <v>4.166666666666667</v>
      </c>
      <c r="G27" s="47" t="s">
        <v>478</v>
      </c>
      <c r="H27" s="47" t="s">
        <v>25</v>
      </c>
      <c r="I27" s="47" t="s">
        <v>428</v>
      </c>
      <c r="J27" s="47" t="s">
        <v>428</v>
      </c>
      <c r="K27" s="47" t="s">
        <v>426</v>
      </c>
    </row>
    <row r="28" spans="1:11" x14ac:dyDescent="0.2">
      <c r="A28" s="47" t="s">
        <v>455</v>
      </c>
      <c r="B28" s="47" t="s">
        <v>252</v>
      </c>
      <c r="C28" s="47" t="s">
        <v>193</v>
      </c>
      <c r="D28" s="47" t="s">
        <v>26</v>
      </c>
      <c r="E28" s="47" t="s">
        <v>26</v>
      </c>
      <c r="F28" s="48">
        <v>4.166666666666667</v>
      </c>
      <c r="G28" s="47" t="s">
        <v>484</v>
      </c>
      <c r="H28" s="47" t="s">
        <v>26</v>
      </c>
      <c r="I28" s="47" t="s">
        <v>431</v>
      </c>
      <c r="J28" s="47" t="s">
        <v>428</v>
      </c>
      <c r="K28" s="47" t="s">
        <v>426</v>
      </c>
    </row>
    <row r="29" spans="1:11" x14ac:dyDescent="0.2">
      <c r="A29" s="47" t="s">
        <v>456</v>
      </c>
      <c r="B29" s="47" t="s">
        <v>252</v>
      </c>
      <c r="C29" s="47" t="s">
        <v>193</v>
      </c>
      <c r="D29" s="47" t="s">
        <v>27</v>
      </c>
    </row>
    <row r="30" spans="1:11" x14ac:dyDescent="0.2">
      <c r="A30" s="47" t="s">
        <v>457</v>
      </c>
      <c r="B30" s="47" t="s">
        <v>252</v>
      </c>
      <c r="C30" s="47" t="s">
        <v>193</v>
      </c>
      <c r="D30" s="47" t="s">
        <v>28</v>
      </c>
      <c r="E30" s="47" t="s">
        <v>28</v>
      </c>
      <c r="F30" s="48">
        <v>4.166666666666667</v>
      </c>
      <c r="G30" s="47" t="s">
        <v>491</v>
      </c>
      <c r="H30" s="47" t="s">
        <v>28</v>
      </c>
      <c r="I30" s="47" t="s">
        <v>428</v>
      </c>
      <c r="J30" s="47" t="s">
        <v>428</v>
      </c>
      <c r="K30" s="47" t="s">
        <v>426</v>
      </c>
    </row>
    <row r="31" spans="1:11" x14ac:dyDescent="0.2">
      <c r="A31" s="47" t="s">
        <v>458</v>
      </c>
      <c r="B31" s="47" t="s">
        <v>252</v>
      </c>
      <c r="C31" s="47" t="s">
        <v>193</v>
      </c>
      <c r="D31" s="47" t="s">
        <v>29</v>
      </c>
      <c r="E31" s="47" t="s">
        <v>29</v>
      </c>
      <c r="F31" s="48">
        <v>4.166666666666667</v>
      </c>
      <c r="G31" s="47" t="s">
        <v>483</v>
      </c>
      <c r="H31" s="47" t="s">
        <v>29</v>
      </c>
      <c r="I31" s="47" t="s">
        <v>429</v>
      </c>
      <c r="J31" s="47" t="s">
        <v>430</v>
      </c>
      <c r="K31" s="47" t="s">
        <v>426</v>
      </c>
    </row>
    <row r="32" spans="1:11" x14ac:dyDescent="0.2">
      <c r="A32" s="47" t="s">
        <v>459</v>
      </c>
      <c r="B32" s="47" t="s">
        <v>252</v>
      </c>
      <c r="C32" s="47" t="s">
        <v>232</v>
      </c>
      <c r="D32" s="47" t="s">
        <v>31</v>
      </c>
    </row>
    <row r="33" spans="1:11" x14ac:dyDescent="0.2">
      <c r="A33" s="47" t="s">
        <v>460</v>
      </c>
      <c r="B33" s="47" t="s">
        <v>252</v>
      </c>
      <c r="C33" s="47" t="s">
        <v>232</v>
      </c>
      <c r="D33" s="47" t="s">
        <v>32</v>
      </c>
      <c r="E33" s="47" t="s">
        <v>32</v>
      </c>
      <c r="F33" s="48">
        <v>4.166666666666667</v>
      </c>
      <c r="G33" s="47" t="s">
        <v>505</v>
      </c>
      <c r="H33" s="47" t="s">
        <v>32</v>
      </c>
      <c r="I33" s="47" t="s">
        <v>428</v>
      </c>
      <c r="J33" s="47" t="s">
        <v>428</v>
      </c>
      <c r="K33" s="47" t="s">
        <v>426</v>
      </c>
    </row>
    <row r="34" spans="1:11" x14ac:dyDescent="0.2">
      <c r="A34" s="47" t="s">
        <v>461</v>
      </c>
      <c r="B34" s="47" t="s">
        <v>252</v>
      </c>
      <c r="C34" s="47" t="s">
        <v>196</v>
      </c>
      <c r="D34" s="47" t="s">
        <v>33</v>
      </c>
    </row>
    <row r="35" spans="1:11" x14ac:dyDescent="0.2">
      <c r="A35" s="47" t="s">
        <v>462</v>
      </c>
      <c r="B35" s="47" t="s">
        <v>252</v>
      </c>
      <c r="C35" s="47" t="s">
        <v>196</v>
      </c>
      <c r="D35" s="47" t="s">
        <v>34</v>
      </c>
      <c r="E35" s="47" t="s">
        <v>34</v>
      </c>
      <c r="F35" s="48">
        <v>4.166666666666667</v>
      </c>
      <c r="G35" s="47" t="s">
        <v>518</v>
      </c>
      <c r="H35" s="47" t="s">
        <v>34</v>
      </c>
      <c r="I35" s="47" t="s">
        <v>430</v>
      </c>
      <c r="J35" s="47" t="s">
        <v>430</v>
      </c>
      <c r="K35" s="47" t="s">
        <v>426</v>
      </c>
    </row>
    <row r="36" spans="1:11" x14ac:dyDescent="0.2">
      <c r="A36" s="47" t="s">
        <v>463</v>
      </c>
      <c r="B36" s="47" t="s">
        <v>252</v>
      </c>
      <c r="C36" s="47" t="s">
        <v>196</v>
      </c>
      <c r="D36" s="47" t="s">
        <v>35</v>
      </c>
    </row>
    <row r="37" spans="1:11" x14ac:dyDescent="0.2">
      <c r="A37" s="47" t="s">
        <v>464</v>
      </c>
      <c r="B37" s="47" t="s">
        <v>252</v>
      </c>
      <c r="C37" s="47" t="s">
        <v>196</v>
      </c>
      <c r="D37" s="47" t="s">
        <v>36</v>
      </c>
      <c r="E37" s="47" t="s">
        <v>36</v>
      </c>
      <c r="F37" s="48">
        <v>4.166666666666667</v>
      </c>
      <c r="G37" s="47" t="s">
        <v>520</v>
      </c>
      <c r="H37" s="47" t="s">
        <v>36</v>
      </c>
      <c r="I37" s="47" t="s">
        <v>431</v>
      </c>
      <c r="J37" s="47" t="s">
        <v>428</v>
      </c>
      <c r="K37" s="47" t="s">
        <v>426</v>
      </c>
    </row>
    <row r="38" spans="1:11" x14ac:dyDescent="0.2">
      <c r="A38" s="47" t="s">
        <v>465</v>
      </c>
      <c r="B38" s="47" t="s">
        <v>252</v>
      </c>
      <c r="C38" s="47" t="s">
        <v>196</v>
      </c>
      <c r="D38" s="47" t="s">
        <v>37</v>
      </c>
    </row>
    <row r="39" spans="1:11" x14ac:dyDescent="0.2">
      <c r="A39" s="47" t="s">
        <v>466</v>
      </c>
      <c r="B39" s="47" t="s">
        <v>252</v>
      </c>
      <c r="C39" s="47" t="s">
        <v>196</v>
      </c>
      <c r="D39" s="47" t="s">
        <v>38</v>
      </c>
      <c r="E39" s="47" t="s">
        <v>38</v>
      </c>
      <c r="F39" s="48">
        <v>4.166666666666667</v>
      </c>
      <c r="G39" s="47" t="s">
        <v>517</v>
      </c>
      <c r="H39" s="47" t="s">
        <v>38</v>
      </c>
      <c r="I39" s="47" t="s">
        <v>430</v>
      </c>
      <c r="J39" s="47" t="s">
        <v>431</v>
      </c>
      <c r="K39" s="47" t="s">
        <v>426</v>
      </c>
    </row>
    <row r="40" spans="1:11" x14ac:dyDescent="0.2">
      <c r="A40" s="47" t="s">
        <v>467</v>
      </c>
      <c r="B40" s="47" t="s">
        <v>252</v>
      </c>
      <c r="C40" s="47" t="s">
        <v>196</v>
      </c>
      <c r="D40" s="47" t="s">
        <v>39</v>
      </c>
      <c r="E40" s="47" t="s">
        <v>330</v>
      </c>
      <c r="F40" s="48">
        <v>3.8333333333333335</v>
      </c>
      <c r="G40" s="47" t="s">
        <v>329</v>
      </c>
      <c r="H40" s="47" t="s">
        <v>330</v>
      </c>
      <c r="I40" s="47" t="s">
        <v>284</v>
      </c>
      <c r="J40" s="47" t="s">
        <v>284</v>
      </c>
      <c r="K40" s="47" t="s">
        <v>425</v>
      </c>
    </row>
    <row r="41" spans="1:11" x14ac:dyDescent="0.2">
      <c r="A41" s="47" t="s">
        <v>468</v>
      </c>
      <c r="B41" s="47" t="s">
        <v>252</v>
      </c>
      <c r="C41" s="47" t="s">
        <v>196</v>
      </c>
      <c r="D41" s="47" t="s">
        <v>40</v>
      </c>
      <c r="E41" s="47" t="s">
        <v>40</v>
      </c>
      <c r="F41" s="48">
        <v>4.166666666666667</v>
      </c>
      <c r="G41" s="47" t="s">
        <v>519</v>
      </c>
      <c r="H41" s="47" t="s">
        <v>40</v>
      </c>
      <c r="I41" s="47" t="s">
        <v>431</v>
      </c>
      <c r="J41" s="47" t="s">
        <v>431</v>
      </c>
      <c r="K41" s="47" t="s">
        <v>426</v>
      </c>
    </row>
    <row r="42" spans="1:11" x14ac:dyDescent="0.2">
      <c r="A42" s="47" t="s">
        <v>469</v>
      </c>
      <c r="B42" s="47" t="s">
        <v>252</v>
      </c>
      <c r="C42" s="47" t="s">
        <v>196</v>
      </c>
      <c r="D42" s="47" t="s">
        <v>41</v>
      </c>
    </row>
    <row r="43" spans="1:11" x14ac:dyDescent="0.2">
      <c r="A43" s="47" t="s">
        <v>470</v>
      </c>
      <c r="B43" s="47" t="s">
        <v>252</v>
      </c>
      <c r="C43" s="47" t="s">
        <v>249</v>
      </c>
      <c r="D43" s="47" t="s">
        <v>42</v>
      </c>
    </row>
    <row r="44" spans="1:11" x14ac:dyDescent="0.2">
      <c r="A44" s="47" t="s">
        <v>471</v>
      </c>
      <c r="B44" s="47" t="s">
        <v>252</v>
      </c>
      <c r="C44" s="47" t="s">
        <v>249</v>
      </c>
      <c r="D44" s="47" t="s">
        <v>43</v>
      </c>
      <c r="E44" s="47" t="s">
        <v>43</v>
      </c>
      <c r="F44" s="48">
        <v>4.166666666666667</v>
      </c>
      <c r="G44" s="47" t="s">
        <v>535</v>
      </c>
      <c r="H44" s="47" t="s">
        <v>43</v>
      </c>
      <c r="I44" s="47" t="s">
        <v>431</v>
      </c>
      <c r="J44" s="47" t="s">
        <v>428</v>
      </c>
      <c r="K44" s="47" t="s">
        <v>426</v>
      </c>
    </row>
    <row r="45" spans="1:11" x14ac:dyDescent="0.2">
      <c r="A45" s="47" t="s">
        <v>472</v>
      </c>
      <c r="B45" s="47" t="s">
        <v>252</v>
      </c>
      <c r="C45" s="47" t="s">
        <v>249</v>
      </c>
      <c r="D45" s="47" t="s">
        <v>44</v>
      </c>
      <c r="E45" s="47" t="s">
        <v>44</v>
      </c>
      <c r="F45" s="48">
        <v>4.166666666666667</v>
      </c>
      <c r="G45" s="47" t="s">
        <v>533</v>
      </c>
      <c r="H45" s="47" t="s">
        <v>44</v>
      </c>
      <c r="I45" s="47" t="s">
        <v>431</v>
      </c>
      <c r="J45" s="47" t="s">
        <v>428</v>
      </c>
      <c r="K45" s="47" t="s">
        <v>426</v>
      </c>
    </row>
    <row r="46" spans="1:11" x14ac:dyDescent="0.2">
      <c r="A46" s="47" t="s">
        <v>473</v>
      </c>
      <c r="B46" s="47" t="s">
        <v>252</v>
      </c>
      <c r="C46" s="47" t="s">
        <v>216</v>
      </c>
      <c r="D46" s="47" t="s">
        <v>45</v>
      </c>
      <c r="E46" s="47" t="s">
        <v>344</v>
      </c>
      <c r="F46" s="48">
        <v>3.5416666666666665</v>
      </c>
      <c r="G46" s="47" t="s">
        <v>343</v>
      </c>
      <c r="H46" s="47" t="s">
        <v>344</v>
      </c>
      <c r="I46" s="47" t="s">
        <v>428</v>
      </c>
      <c r="J46" s="47" t="s">
        <v>428</v>
      </c>
      <c r="K46" s="47" t="s">
        <v>425</v>
      </c>
    </row>
    <row r="47" spans="1:11" x14ac:dyDescent="0.2">
      <c r="A47" s="47" t="s">
        <v>475</v>
      </c>
      <c r="B47" s="47" t="s">
        <v>252</v>
      </c>
      <c r="C47" s="47" t="s">
        <v>216</v>
      </c>
      <c r="D47" s="47" t="s">
        <v>46</v>
      </c>
      <c r="E47" s="47" t="s">
        <v>46</v>
      </c>
      <c r="F47" s="48">
        <v>4.166666666666667</v>
      </c>
      <c r="G47" s="47" t="s">
        <v>546</v>
      </c>
      <c r="H47" s="47" t="s">
        <v>46</v>
      </c>
      <c r="I47" s="47" t="s">
        <v>431</v>
      </c>
      <c r="J47" s="47" t="s">
        <v>428</v>
      </c>
      <c r="K47" s="47" t="s">
        <v>426</v>
      </c>
    </row>
    <row r="48" spans="1:11" x14ac:dyDescent="0.2">
      <c r="A48" s="47" t="s">
        <v>476</v>
      </c>
      <c r="B48" s="47" t="s">
        <v>252</v>
      </c>
      <c r="C48" s="47" t="s">
        <v>216</v>
      </c>
      <c r="D48" s="47" t="s">
        <v>47</v>
      </c>
    </row>
    <row r="49" spans="1:11" x14ac:dyDescent="0.2">
      <c r="A49" s="47" t="s">
        <v>477</v>
      </c>
      <c r="B49" s="47" t="s">
        <v>252</v>
      </c>
      <c r="C49" s="47" t="s">
        <v>216</v>
      </c>
      <c r="D49" s="47" t="s">
        <v>48</v>
      </c>
      <c r="E49" s="47" t="s">
        <v>346</v>
      </c>
      <c r="F49" s="48">
        <v>3.7083333333333335</v>
      </c>
      <c r="G49" s="47" t="s">
        <v>345</v>
      </c>
      <c r="H49" s="47" t="s">
        <v>346</v>
      </c>
      <c r="I49" s="47" t="s">
        <v>428</v>
      </c>
      <c r="J49" s="47" t="s">
        <v>428</v>
      </c>
      <c r="K49" s="47" t="s">
        <v>425</v>
      </c>
    </row>
    <row r="50" spans="1:11" x14ac:dyDescent="0.2">
      <c r="A50" s="47" t="s">
        <v>478</v>
      </c>
      <c r="B50" s="47" t="s">
        <v>252</v>
      </c>
      <c r="C50" s="47" t="s">
        <v>216</v>
      </c>
      <c r="D50" s="47" t="s">
        <v>49</v>
      </c>
      <c r="E50" s="47" t="s">
        <v>49</v>
      </c>
      <c r="F50" s="48">
        <v>4.166666666666667</v>
      </c>
      <c r="G50" s="47" t="s">
        <v>548</v>
      </c>
      <c r="H50" s="47" t="s">
        <v>49</v>
      </c>
      <c r="I50" s="47" t="s">
        <v>428</v>
      </c>
      <c r="J50" s="47" t="s">
        <v>428</v>
      </c>
      <c r="K50" s="47" t="s">
        <v>426</v>
      </c>
    </row>
    <row r="51" spans="1:11" x14ac:dyDescent="0.2">
      <c r="A51" s="47" t="s">
        <v>479</v>
      </c>
      <c r="B51" s="47" t="s">
        <v>252</v>
      </c>
      <c r="C51" s="47" t="s">
        <v>216</v>
      </c>
      <c r="D51" s="47" t="s">
        <v>50</v>
      </c>
    </row>
    <row r="52" spans="1:11" x14ac:dyDescent="0.2">
      <c r="A52" s="47" t="s">
        <v>480</v>
      </c>
      <c r="B52" s="47" t="s">
        <v>252</v>
      </c>
      <c r="C52" s="47" t="s">
        <v>216</v>
      </c>
      <c r="D52" s="47" t="s">
        <v>51</v>
      </c>
      <c r="E52" s="47" t="s">
        <v>51</v>
      </c>
      <c r="F52" s="48">
        <v>4.166666666666667</v>
      </c>
      <c r="G52" s="47" t="s">
        <v>547</v>
      </c>
      <c r="H52" s="47" t="s">
        <v>51</v>
      </c>
      <c r="I52" s="47" t="s">
        <v>431</v>
      </c>
      <c r="J52" s="47" t="s">
        <v>428</v>
      </c>
      <c r="K52" s="47" t="s">
        <v>426</v>
      </c>
    </row>
    <row r="53" spans="1:11" x14ac:dyDescent="0.2">
      <c r="A53" s="47" t="s">
        <v>481</v>
      </c>
      <c r="B53" s="47" t="s">
        <v>252</v>
      </c>
      <c r="C53" s="47" t="s">
        <v>216</v>
      </c>
      <c r="D53" s="47" t="s">
        <v>52</v>
      </c>
      <c r="E53" s="47" t="s">
        <v>52</v>
      </c>
      <c r="F53" s="48">
        <v>4.166666666666667</v>
      </c>
      <c r="G53" s="47" t="s">
        <v>536</v>
      </c>
      <c r="H53" s="47" t="s">
        <v>52</v>
      </c>
      <c r="I53" s="47" t="s">
        <v>430</v>
      </c>
      <c r="J53" s="47" t="s">
        <v>431</v>
      </c>
      <c r="K53" s="47" t="s">
        <v>426</v>
      </c>
    </row>
    <row r="54" spans="1:11" x14ac:dyDescent="0.2">
      <c r="A54" s="47" t="s">
        <v>482</v>
      </c>
      <c r="B54" s="47" t="s">
        <v>252</v>
      </c>
      <c r="C54" s="47" t="s">
        <v>216</v>
      </c>
      <c r="D54" s="47" t="s">
        <v>53</v>
      </c>
    </row>
    <row r="55" spans="1:11" x14ac:dyDescent="0.2">
      <c r="A55" s="47" t="s">
        <v>483</v>
      </c>
      <c r="B55" s="47" t="s">
        <v>252</v>
      </c>
      <c r="C55" s="47" t="s">
        <v>216</v>
      </c>
      <c r="D55" s="47" t="s">
        <v>54</v>
      </c>
      <c r="E55" s="47" t="s">
        <v>54</v>
      </c>
      <c r="F55" s="48">
        <v>4.166666666666667</v>
      </c>
      <c r="G55" s="47" t="s">
        <v>540</v>
      </c>
      <c r="H55" s="47" t="s">
        <v>54</v>
      </c>
      <c r="I55" s="47" t="s">
        <v>431</v>
      </c>
      <c r="J55" s="47" t="s">
        <v>428</v>
      </c>
      <c r="K55" s="47" t="s">
        <v>426</v>
      </c>
    </row>
    <row r="56" spans="1:11" x14ac:dyDescent="0.2">
      <c r="A56" s="47" t="s">
        <v>484</v>
      </c>
      <c r="B56" s="47" t="s">
        <v>252</v>
      </c>
      <c r="C56" s="47" t="s">
        <v>216</v>
      </c>
      <c r="D56" s="47" t="s">
        <v>55</v>
      </c>
    </row>
    <row r="57" spans="1:11" x14ac:dyDescent="0.2">
      <c r="A57" s="47" t="s">
        <v>485</v>
      </c>
      <c r="B57" s="47" t="s">
        <v>252</v>
      </c>
      <c r="C57" s="47" t="s">
        <v>216</v>
      </c>
      <c r="D57" s="47" t="s">
        <v>56</v>
      </c>
    </row>
    <row r="58" spans="1:11" x14ac:dyDescent="0.2">
      <c r="A58" s="47" t="s">
        <v>487</v>
      </c>
      <c r="B58" s="47" t="s">
        <v>252</v>
      </c>
      <c r="C58" s="47" t="s">
        <v>216</v>
      </c>
      <c r="D58" s="47" t="s">
        <v>441</v>
      </c>
    </row>
    <row r="59" spans="1:11" x14ac:dyDescent="0.2">
      <c r="A59" s="47" t="s">
        <v>488</v>
      </c>
      <c r="B59" s="47" t="s">
        <v>252</v>
      </c>
      <c r="C59" s="47" t="s">
        <v>216</v>
      </c>
      <c r="D59" s="47" t="s">
        <v>58</v>
      </c>
      <c r="E59" s="47" t="s">
        <v>58</v>
      </c>
      <c r="F59" s="48">
        <v>4.166666666666667</v>
      </c>
      <c r="G59" s="47" t="s">
        <v>549</v>
      </c>
      <c r="H59" s="47" t="s">
        <v>58</v>
      </c>
      <c r="I59" s="47" t="s">
        <v>431</v>
      </c>
      <c r="J59" s="47" t="s">
        <v>431</v>
      </c>
      <c r="K59" s="47" t="s">
        <v>426</v>
      </c>
    </row>
    <row r="60" spans="1:11" x14ac:dyDescent="0.2">
      <c r="A60" s="47" t="s">
        <v>489</v>
      </c>
      <c r="B60" s="47" t="s">
        <v>252</v>
      </c>
      <c r="C60" s="47" t="s">
        <v>250</v>
      </c>
      <c r="D60" s="47" t="s">
        <v>59</v>
      </c>
      <c r="E60" s="47" t="s">
        <v>354</v>
      </c>
      <c r="F60" s="48">
        <v>3.5833333333333335</v>
      </c>
      <c r="G60" s="47" t="s">
        <v>353</v>
      </c>
      <c r="H60" s="47" t="s">
        <v>354</v>
      </c>
      <c r="I60" s="47" t="s">
        <v>428</v>
      </c>
      <c r="J60" s="47" t="s">
        <v>428</v>
      </c>
      <c r="K60" s="47" t="s">
        <v>425</v>
      </c>
    </row>
    <row r="61" spans="1:11" x14ac:dyDescent="0.2">
      <c r="A61" s="47" t="s">
        <v>490</v>
      </c>
      <c r="B61" s="47" t="s">
        <v>252</v>
      </c>
      <c r="C61" s="47" t="s">
        <v>250</v>
      </c>
      <c r="D61" s="47" t="s">
        <v>60</v>
      </c>
      <c r="E61" s="47" t="s">
        <v>60</v>
      </c>
      <c r="F61" s="48">
        <v>4.166666666666667</v>
      </c>
      <c r="G61" s="47" t="s">
        <v>558</v>
      </c>
      <c r="H61" s="47" t="s">
        <v>60</v>
      </c>
      <c r="I61" s="47" t="s">
        <v>428</v>
      </c>
      <c r="J61" s="47" t="s">
        <v>428</v>
      </c>
      <c r="K61" s="47" t="s">
        <v>426</v>
      </c>
    </row>
    <row r="62" spans="1:11" x14ac:dyDescent="0.2">
      <c r="A62" s="47" t="s">
        <v>491</v>
      </c>
      <c r="B62" s="47" t="s">
        <v>252</v>
      </c>
      <c r="C62" s="47" t="s">
        <v>250</v>
      </c>
      <c r="D62" s="47" t="s">
        <v>61</v>
      </c>
      <c r="E62" s="47" t="s">
        <v>61</v>
      </c>
      <c r="F62" s="48">
        <v>4.166666666666667</v>
      </c>
      <c r="G62" s="47" t="s">
        <v>559</v>
      </c>
      <c r="H62" s="47" t="s">
        <v>61</v>
      </c>
      <c r="I62" s="47" t="s">
        <v>428</v>
      </c>
      <c r="J62" s="47" t="s">
        <v>428</v>
      </c>
      <c r="K62" s="47" t="s">
        <v>426</v>
      </c>
    </row>
    <row r="63" spans="1:11" x14ac:dyDescent="0.2">
      <c r="A63" s="47" t="s">
        <v>492</v>
      </c>
      <c r="B63" s="47" t="s">
        <v>252</v>
      </c>
      <c r="C63" s="47" t="s">
        <v>250</v>
      </c>
      <c r="D63" s="47" t="s">
        <v>62</v>
      </c>
      <c r="E63" s="47" t="s">
        <v>62</v>
      </c>
      <c r="F63" s="48">
        <v>4.166666666666667</v>
      </c>
      <c r="G63" s="47" t="s">
        <v>560</v>
      </c>
      <c r="H63" s="47" t="s">
        <v>62</v>
      </c>
      <c r="I63" s="47" t="s">
        <v>428</v>
      </c>
      <c r="J63" s="47" t="s">
        <v>428</v>
      </c>
      <c r="K63" s="47" t="s">
        <v>426</v>
      </c>
    </row>
    <row r="64" spans="1:11" x14ac:dyDescent="0.2">
      <c r="A64" s="47" t="s">
        <v>493</v>
      </c>
      <c r="B64" s="47" t="s">
        <v>252</v>
      </c>
      <c r="C64" s="47" t="s">
        <v>250</v>
      </c>
      <c r="D64" s="47" t="s">
        <v>63</v>
      </c>
      <c r="E64" s="47" t="s">
        <v>63</v>
      </c>
      <c r="F64" s="48">
        <v>4.166666666666667</v>
      </c>
      <c r="G64" s="47" t="s">
        <v>561</v>
      </c>
      <c r="H64" s="47" t="s">
        <v>63</v>
      </c>
      <c r="I64" s="47" t="s">
        <v>428</v>
      </c>
      <c r="J64" s="47" t="s">
        <v>428</v>
      </c>
      <c r="K64" s="47" t="s">
        <v>426</v>
      </c>
    </row>
    <row r="65" spans="1:11" x14ac:dyDescent="0.2">
      <c r="A65" s="47" t="s">
        <v>494</v>
      </c>
      <c r="B65" s="47" t="s">
        <v>252</v>
      </c>
      <c r="C65" s="47" t="s">
        <v>250</v>
      </c>
      <c r="D65" s="47" t="s">
        <v>576</v>
      </c>
      <c r="E65" s="47" t="s">
        <v>358</v>
      </c>
      <c r="F65" s="48">
        <v>3.7083333333333335</v>
      </c>
      <c r="G65" s="47" t="s">
        <v>357</v>
      </c>
      <c r="H65" s="47" t="s">
        <v>358</v>
      </c>
      <c r="I65" s="47" t="s">
        <v>284</v>
      </c>
      <c r="J65" s="47" t="s">
        <v>428</v>
      </c>
      <c r="K65" s="47" t="s">
        <v>425</v>
      </c>
    </row>
    <row r="66" spans="1:11" x14ac:dyDescent="0.2">
      <c r="A66" s="47" t="s">
        <v>495</v>
      </c>
      <c r="B66" s="47" t="s">
        <v>252</v>
      </c>
      <c r="C66" s="47" t="s">
        <v>250</v>
      </c>
      <c r="D66" s="47" t="s">
        <v>65</v>
      </c>
      <c r="E66" s="47" t="s">
        <v>65</v>
      </c>
      <c r="F66" s="48">
        <v>4.166666666666667</v>
      </c>
      <c r="G66" s="47" t="s">
        <v>566</v>
      </c>
      <c r="H66" s="47" t="s">
        <v>65</v>
      </c>
      <c r="I66" s="47" t="s">
        <v>428</v>
      </c>
      <c r="J66" s="47" t="s">
        <v>428</v>
      </c>
      <c r="K66" s="47" t="s">
        <v>426</v>
      </c>
    </row>
    <row r="67" spans="1:11" x14ac:dyDescent="0.2">
      <c r="A67" s="47" t="s">
        <v>496</v>
      </c>
      <c r="B67" s="47" t="s">
        <v>252</v>
      </c>
      <c r="C67" s="47" t="s">
        <v>250</v>
      </c>
      <c r="D67" s="47" t="s">
        <v>66</v>
      </c>
      <c r="E67" s="47" t="s">
        <v>66</v>
      </c>
      <c r="F67" s="48">
        <v>4.166666666666667</v>
      </c>
      <c r="G67" s="47" t="s">
        <v>567</v>
      </c>
      <c r="H67" s="47" t="s">
        <v>66</v>
      </c>
      <c r="I67" s="47" t="s">
        <v>428</v>
      </c>
      <c r="J67" s="47" t="s">
        <v>428</v>
      </c>
      <c r="K67" s="47" t="s">
        <v>426</v>
      </c>
    </row>
    <row r="68" spans="1:11" x14ac:dyDescent="0.2">
      <c r="A68" s="47" t="s">
        <v>497</v>
      </c>
      <c r="B68" s="47" t="s">
        <v>252</v>
      </c>
      <c r="C68" s="47" t="s">
        <v>250</v>
      </c>
      <c r="D68" s="47" t="s">
        <v>67</v>
      </c>
      <c r="E68" s="47" t="s">
        <v>67</v>
      </c>
      <c r="F68" s="48">
        <v>4.166666666666667</v>
      </c>
      <c r="G68" s="47" t="s">
        <v>568</v>
      </c>
      <c r="H68" s="47" t="s">
        <v>67</v>
      </c>
      <c r="I68" s="47" t="s">
        <v>428</v>
      </c>
      <c r="J68" s="47" t="s">
        <v>428</v>
      </c>
      <c r="K68" s="47" t="s">
        <v>426</v>
      </c>
    </row>
    <row r="69" spans="1:11" x14ac:dyDescent="0.2">
      <c r="A69" s="47" t="s">
        <v>499</v>
      </c>
      <c r="B69" s="47" t="s">
        <v>252</v>
      </c>
      <c r="C69" s="47" t="s">
        <v>250</v>
      </c>
      <c r="D69" s="47" t="s">
        <v>68</v>
      </c>
      <c r="E69" s="47" t="s">
        <v>68</v>
      </c>
      <c r="F69" s="48">
        <v>4.166666666666667</v>
      </c>
      <c r="G69" s="47" t="s">
        <v>569</v>
      </c>
      <c r="H69" s="47" t="s">
        <v>68</v>
      </c>
      <c r="I69" s="47" t="s">
        <v>428</v>
      </c>
      <c r="J69" s="47" t="s">
        <v>428</v>
      </c>
      <c r="K69" s="47" t="s">
        <v>426</v>
      </c>
    </row>
    <row r="70" spans="1:11" x14ac:dyDescent="0.2">
      <c r="A70" s="47" t="s">
        <v>500</v>
      </c>
      <c r="B70" s="47" t="s">
        <v>252</v>
      </c>
      <c r="C70" s="47" t="s">
        <v>250</v>
      </c>
      <c r="D70" s="47" t="s">
        <v>69</v>
      </c>
      <c r="E70" s="47" t="s">
        <v>69</v>
      </c>
      <c r="F70" s="48">
        <v>4.166666666666667</v>
      </c>
      <c r="G70" s="47" t="s">
        <v>570</v>
      </c>
      <c r="H70" s="47" t="s">
        <v>69</v>
      </c>
      <c r="I70" s="47" t="s">
        <v>428</v>
      </c>
      <c r="J70" s="47" t="s">
        <v>428</v>
      </c>
      <c r="K70" s="47" t="s">
        <v>426</v>
      </c>
    </row>
    <row r="71" spans="1:11" x14ac:dyDescent="0.2">
      <c r="A71" s="47" t="s">
        <v>501</v>
      </c>
      <c r="B71" s="47" t="s">
        <v>252</v>
      </c>
      <c r="C71" s="47" t="s">
        <v>250</v>
      </c>
      <c r="D71" s="47" t="s">
        <v>443</v>
      </c>
    </row>
    <row r="72" spans="1:11" x14ac:dyDescent="0.2">
      <c r="A72" s="47" t="s">
        <v>503</v>
      </c>
      <c r="B72" s="47" t="s">
        <v>252</v>
      </c>
      <c r="C72" s="47" t="s">
        <v>250</v>
      </c>
      <c r="D72" s="47" t="s">
        <v>71</v>
      </c>
    </row>
    <row r="73" spans="1:11" x14ac:dyDescent="0.2">
      <c r="A73" s="47" t="s">
        <v>505</v>
      </c>
      <c r="B73" s="47" t="s">
        <v>252</v>
      </c>
      <c r="C73" s="47" t="s">
        <v>157</v>
      </c>
      <c r="D73" s="47" t="s">
        <v>72</v>
      </c>
      <c r="E73" s="47" t="s">
        <v>352</v>
      </c>
      <c r="F73" s="48">
        <v>3.625</v>
      </c>
      <c r="G73" s="47" t="s">
        <v>351</v>
      </c>
      <c r="H73" s="47" t="s">
        <v>352</v>
      </c>
      <c r="I73" s="47" t="s">
        <v>284</v>
      </c>
      <c r="J73" s="47" t="s">
        <v>284</v>
      </c>
      <c r="K73" s="47" t="s">
        <v>425</v>
      </c>
    </row>
    <row r="74" spans="1:11" x14ac:dyDescent="0.2">
      <c r="A74" s="47" t="s">
        <v>506</v>
      </c>
      <c r="B74" s="47" t="s">
        <v>252</v>
      </c>
      <c r="C74" s="47" t="s">
        <v>157</v>
      </c>
      <c r="D74" s="47" t="s">
        <v>73</v>
      </c>
    </row>
    <row r="75" spans="1:11" x14ac:dyDescent="0.2">
      <c r="A75" s="47" t="s">
        <v>507</v>
      </c>
      <c r="B75" s="47" t="s">
        <v>252</v>
      </c>
      <c r="C75" s="47" t="s">
        <v>157</v>
      </c>
      <c r="D75" s="47" t="s">
        <v>74</v>
      </c>
    </row>
    <row r="76" spans="1:11" x14ac:dyDescent="0.2">
      <c r="A76" s="47" t="s">
        <v>508</v>
      </c>
      <c r="B76" s="47" t="s">
        <v>252</v>
      </c>
      <c r="C76" s="47" t="s">
        <v>157</v>
      </c>
      <c r="D76" s="47" t="s">
        <v>75</v>
      </c>
    </row>
    <row r="77" spans="1:11" x14ac:dyDescent="0.2">
      <c r="A77" s="47" t="s">
        <v>509</v>
      </c>
      <c r="B77" s="47" t="s">
        <v>252</v>
      </c>
      <c r="C77" s="47" t="s">
        <v>157</v>
      </c>
      <c r="D77" s="47" t="s">
        <v>76</v>
      </c>
    </row>
    <row r="78" spans="1:11" x14ac:dyDescent="0.2">
      <c r="A78" s="47" t="s">
        <v>510</v>
      </c>
      <c r="B78" s="47" t="s">
        <v>252</v>
      </c>
      <c r="C78" s="47" t="s">
        <v>157</v>
      </c>
      <c r="D78" s="47" t="s">
        <v>77</v>
      </c>
    </row>
    <row r="79" spans="1:11" x14ac:dyDescent="0.2">
      <c r="A79" s="47" t="s">
        <v>511</v>
      </c>
      <c r="B79" s="47" t="s">
        <v>252</v>
      </c>
      <c r="C79" s="47" t="s">
        <v>157</v>
      </c>
      <c r="D79" s="47" t="s">
        <v>78</v>
      </c>
    </row>
    <row r="80" spans="1:11" x14ac:dyDescent="0.2">
      <c r="A80" s="47" t="s">
        <v>512</v>
      </c>
      <c r="B80" s="47" t="s">
        <v>252</v>
      </c>
      <c r="C80" s="47" t="s">
        <v>157</v>
      </c>
      <c r="D80" s="47" t="s">
        <v>79</v>
      </c>
    </row>
    <row r="81" spans="1:11" x14ac:dyDescent="0.2">
      <c r="A81" s="47" t="s">
        <v>513</v>
      </c>
      <c r="B81" s="47" t="s">
        <v>252</v>
      </c>
      <c r="C81" s="47" t="s">
        <v>251</v>
      </c>
      <c r="D81" s="47" t="s">
        <v>80</v>
      </c>
    </row>
    <row r="82" spans="1:11" x14ac:dyDescent="0.2">
      <c r="A82" s="47" t="s">
        <v>514</v>
      </c>
      <c r="B82" s="47" t="s">
        <v>252</v>
      </c>
      <c r="C82" s="47" t="s">
        <v>251</v>
      </c>
      <c r="D82" s="47" t="s">
        <v>81</v>
      </c>
    </row>
    <row r="83" spans="1:11" x14ac:dyDescent="0.2">
      <c r="A83" s="47" t="s">
        <v>515</v>
      </c>
      <c r="B83" s="47" t="s">
        <v>252</v>
      </c>
      <c r="C83" s="47" t="s">
        <v>164</v>
      </c>
      <c r="D83" s="47" t="s">
        <v>82</v>
      </c>
    </row>
    <row r="84" spans="1:11" x14ac:dyDescent="0.2">
      <c r="A84" s="47" t="s">
        <v>516</v>
      </c>
      <c r="B84" s="47" t="s">
        <v>252</v>
      </c>
      <c r="C84" s="47" t="s">
        <v>164</v>
      </c>
      <c r="D84" s="47" t="s">
        <v>83</v>
      </c>
    </row>
    <row r="85" spans="1:11" x14ac:dyDescent="0.2">
      <c r="A85" s="47" t="s">
        <v>517</v>
      </c>
      <c r="B85" s="47" t="s">
        <v>252</v>
      </c>
      <c r="C85" s="47" t="s">
        <v>164</v>
      </c>
      <c r="D85" s="47" t="s">
        <v>84</v>
      </c>
      <c r="E85" s="47" t="s">
        <v>84</v>
      </c>
      <c r="F85" s="48">
        <v>4.166666666666667</v>
      </c>
      <c r="G85" s="47" t="s">
        <v>571</v>
      </c>
      <c r="H85" s="47" t="s">
        <v>84</v>
      </c>
      <c r="I85" s="47" t="s">
        <v>431</v>
      </c>
      <c r="J85" s="47" t="s">
        <v>428</v>
      </c>
      <c r="K85" s="47" t="s">
        <v>426</v>
      </c>
    </row>
    <row r="86" spans="1:11" x14ac:dyDescent="0.2">
      <c r="A86" s="47" t="s">
        <v>518</v>
      </c>
      <c r="B86" s="47" t="s">
        <v>252</v>
      </c>
      <c r="C86" s="47" t="s">
        <v>164</v>
      </c>
      <c r="D86" s="47" t="s">
        <v>85</v>
      </c>
    </row>
    <row r="87" spans="1:11" x14ac:dyDescent="0.2">
      <c r="A87" s="47" t="s">
        <v>519</v>
      </c>
      <c r="B87" s="47" t="s">
        <v>252</v>
      </c>
      <c r="C87" s="47" t="s">
        <v>168</v>
      </c>
      <c r="D87" s="47" t="s">
        <v>86</v>
      </c>
    </row>
    <row r="88" spans="1:11" x14ac:dyDescent="0.2">
      <c r="A88" s="47" t="s">
        <v>520</v>
      </c>
      <c r="B88" s="47" t="s">
        <v>252</v>
      </c>
      <c r="C88" s="47" t="s">
        <v>168</v>
      </c>
      <c r="D88" s="47" t="s">
        <v>87</v>
      </c>
      <c r="E88" s="47" t="s">
        <v>87</v>
      </c>
      <c r="F88" s="48">
        <v>4.166666666666667</v>
      </c>
      <c r="G88" s="47" t="s">
        <v>583</v>
      </c>
      <c r="H88" s="47" t="s">
        <v>87</v>
      </c>
      <c r="I88" s="47" t="s">
        <v>428</v>
      </c>
      <c r="J88" s="47" t="s">
        <v>428</v>
      </c>
      <c r="K88" s="47" t="s">
        <v>426</v>
      </c>
    </row>
    <row r="89" spans="1:11" x14ac:dyDescent="0.2">
      <c r="A89" s="47" t="s">
        <v>521</v>
      </c>
      <c r="B89" s="47" t="s">
        <v>257</v>
      </c>
      <c r="C89" s="47" t="s">
        <v>171</v>
      </c>
      <c r="D89" s="47" t="s">
        <v>88</v>
      </c>
      <c r="E89" s="47" t="s">
        <v>264</v>
      </c>
      <c r="F89" s="48">
        <v>3.7083333333333335</v>
      </c>
      <c r="G89" s="47" t="s">
        <v>263</v>
      </c>
      <c r="H89" s="47" t="s">
        <v>264</v>
      </c>
      <c r="I89" s="47" t="s">
        <v>428</v>
      </c>
      <c r="J89" s="47" t="s">
        <v>428</v>
      </c>
      <c r="K89" s="47" t="s">
        <v>425</v>
      </c>
    </row>
    <row r="90" spans="1:11" x14ac:dyDescent="0.2">
      <c r="A90" s="47" t="s">
        <v>522</v>
      </c>
      <c r="B90" s="47" t="s">
        <v>257</v>
      </c>
      <c r="C90" s="47" t="s">
        <v>171</v>
      </c>
      <c r="D90" s="47" t="s">
        <v>371</v>
      </c>
      <c r="E90" s="47" t="s">
        <v>371</v>
      </c>
      <c r="F90" s="48">
        <v>4.166666666666667</v>
      </c>
      <c r="G90" s="47" t="s">
        <v>431</v>
      </c>
      <c r="H90" s="47" t="s">
        <v>371</v>
      </c>
      <c r="I90" s="47" t="s">
        <v>428</v>
      </c>
      <c r="J90" s="47" t="s">
        <v>428</v>
      </c>
      <c r="K90" s="47" t="s">
        <v>426</v>
      </c>
    </row>
    <row r="91" spans="1:11" x14ac:dyDescent="0.2">
      <c r="A91" s="47" t="s">
        <v>523</v>
      </c>
      <c r="B91" s="47" t="s">
        <v>257</v>
      </c>
      <c r="C91" s="47" t="s">
        <v>171</v>
      </c>
      <c r="D91" s="47" t="s">
        <v>90</v>
      </c>
      <c r="E91" s="47" t="s">
        <v>266</v>
      </c>
      <c r="F91" s="48">
        <v>3.625</v>
      </c>
      <c r="G91" s="47" t="s">
        <v>265</v>
      </c>
      <c r="H91" s="47" t="s">
        <v>266</v>
      </c>
      <c r="I91" s="47" t="s">
        <v>430</v>
      </c>
      <c r="J91" s="47" t="s">
        <v>267</v>
      </c>
      <c r="K91" s="47" t="s">
        <v>425</v>
      </c>
    </row>
    <row r="92" spans="1:11" x14ac:dyDescent="0.2">
      <c r="A92" s="47" t="s">
        <v>524</v>
      </c>
      <c r="B92" s="47" t="s">
        <v>257</v>
      </c>
      <c r="C92" s="47" t="s">
        <v>171</v>
      </c>
      <c r="D92" s="47" t="s">
        <v>369</v>
      </c>
      <c r="E92" s="47" t="s">
        <v>369</v>
      </c>
      <c r="F92" s="48">
        <v>4.166666666666667</v>
      </c>
      <c r="G92" s="47" t="s">
        <v>429</v>
      </c>
      <c r="H92" s="47" t="s">
        <v>369</v>
      </c>
      <c r="I92" s="47" t="s">
        <v>431</v>
      </c>
      <c r="J92" s="47" t="s">
        <v>428</v>
      </c>
      <c r="K92" s="47" t="s">
        <v>426</v>
      </c>
    </row>
    <row r="93" spans="1:11" x14ac:dyDescent="0.2">
      <c r="A93" s="47" t="s">
        <v>525</v>
      </c>
      <c r="B93" s="47" t="s">
        <v>257</v>
      </c>
      <c r="C93" s="47" t="s">
        <v>171</v>
      </c>
      <c r="D93" s="47" t="s">
        <v>592</v>
      </c>
    </row>
    <row r="94" spans="1:11" x14ac:dyDescent="0.2">
      <c r="A94" s="47" t="s">
        <v>526</v>
      </c>
      <c r="B94" s="47" t="s">
        <v>257</v>
      </c>
      <c r="C94" s="47" t="s">
        <v>171</v>
      </c>
      <c r="D94" s="47" t="s">
        <v>93</v>
      </c>
      <c r="E94" s="47" t="s">
        <v>269</v>
      </c>
      <c r="F94" s="48">
        <v>3.625</v>
      </c>
      <c r="G94" s="47" t="s">
        <v>268</v>
      </c>
      <c r="H94" s="47" t="s">
        <v>269</v>
      </c>
      <c r="I94" s="47" t="s">
        <v>428</v>
      </c>
      <c r="J94" s="47" t="s">
        <v>428</v>
      </c>
      <c r="K94" s="47" t="s">
        <v>425</v>
      </c>
    </row>
    <row r="95" spans="1:11" x14ac:dyDescent="0.2">
      <c r="A95" s="47" t="s">
        <v>527</v>
      </c>
      <c r="B95" s="47" t="s">
        <v>257</v>
      </c>
      <c r="C95" s="47" t="s">
        <v>171</v>
      </c>
      <c r="D95" s="47" t="s">
        <v>94</v>
      </c>
      <c r="E95" s="47" t="s">
        <v>94</v>
      </c>
      <c r="F95" s="48">
        <v>4.166666666666667</v>
      </c>
      <c r="G95" s="47" t="s">
        <v>438</v>
      </c>
      <c r="H95" s="47" t="s">
        <v>94</v>
      </c>
      <c r="I95" s="47" t="s">
        <v>428</v>
      </c>
      <c r="J95" s="47" t="s">
        <v>428</v>
      </c>
      <c r="K95" s="47" t="s">
        <v>426</v>
      </c>
    </row>
    <row r="96" spans="1:11" x14ac:dyDescent="0.2">
      <c r="A96" s="47" t="s">
        <v>528</v>
      </c>
      <c r="B96" s="47" t="s">
        <v>257</v>
      </c>
      <c r="C96" s="47" t="s">
        <v>171</v>
      </c>
      <c r="D96" s="47" t="s">
        <v>95</v>
      </c>
      <c r="E96" s="47" t="s">
        <v>95</v>
      </c>
      <c r="F96" s="48">
        <v>4.166666666666667</v>
      </c>
      <c r="G96" s="47" t="s">
        <v>440</v>
      </c>
      <c r="H96" s="47" t="s">
        <v>95</v>
      </c>
      <c r="I96" s="47" t="s">
        <v>428</v>
      </c>
      <c r="J96" s="47" t="s">
        <v>428</v>
      </c>
      <c r="K96" s="47" t="s">
        <v>426</v>
      </c>
    </row>
    <row r="97" spans="1:11" x14ac:dyDescent="0.2">
      <c r="A97" s="47" t="s">
        <v>529</v>
      </c>
      <c r="B97" s="47" t="s">
        <v>257</v>
      </c>
      <c r="C97" s="47" t="s">
        <v>180</v>
      </c>
      <c r="D97" s="47" t="s">
        <v>96</v>
      </c>
    </row>
    <row r="98" spans="1:11" x14ac:dyDescent="0.2">
      <c r="A98" s="47" t="s">
        <v>530</v>
      </c>
      <c r="B98" s="47" t="s">
        <v>257</v>
      </c>
      <c r="C98" s="47" t="s">
        <v>180</v>
      </c>
      <c r="D98" s="47" t="s">
        <v>97</v>
      </c>
      <c r="E98" s="47" t="s">
        <v>97</v>
      </c>
      <c r="F98" s="48">
        <v>4.166666666666667</v>
      </c>
      <c r="G98" s="47" t="s">
        <v>454</v>
      </c>
      <c r="H98" s="47" t="s">
        <v>97</v>
      </c>
      <c r="I98" s="47" t="s">
        <v>431</v>
      </c>
      <c r="J98" s="47" t="s">
        <v>428</v>
      </c>
      <c r="K98" s="47" t="s">
        <v>426</v>
      </c>
    </row>
    <row r="99" spans="1:11" x14ac:dyDescent="0.2">
      <c r="A99" s="47" t="s">
        <v>531</v>
      </c>
      <c r="B99" s="47" t="s">
        <v>257</v>
      </c>
      <c r="C99" s="47" t="s">
        <v>180</v>
      </c>
      <c r="D99" s="47" t="s">
        <v>98</v>
      </c>
    </row>
    <row r="100" spans="1:11" x14ac:dyDescent="0.2">
      <c r="A100" s="47" t="s">
        <v>532</v>
      </c>
      <c r="B100" s="47" t="s">
        <v>257</v>
      </c>
      <c r="C100" s="47" t="s">
        <v>180</v>
      </c>
      <c r="D100" s="47" t="s">
        <v>99</v>
      </c>
      <c r="E100" s="47" t="s">
        <v>99</v>
      </c>
      <c r="F100" s="48">
        <v>4.166666666666667</v>
      </c>
      <c r="G100" s="47" t="s">
        <v>464</v>
      </c>
      <c r="H100" s="47" t="s">
        <v>99</v>
      </c>
      <c r="I100" s="47" t="s">
        <v>431</v>
      </c>
      <c r="J100" s="47" t="s">
        <v>431</v>
      </c>
      <c r="K100" s="47" t="s">
        <v>426</v>
      </c>
    </row>
    <row r="101" spans="1:11" x14ac:dyDescent="0.2">
      <c r="A101" s="47" t="s">
        <v>533</v>
      </c>
      <c r="B101" s="47" t="s">
        <v>257</v>
      </c>
      <c r="C101" s="47" t="s">
        <v>180</v>
      </c>
      <c r="D101" s="47" t="s">
        <v>100</v>
      </c>
      <c r="E101" s="47" t="s">
        <v>100</v>
      </c>
      <c r="F101" s="48">
        <v>4.166666666666667</v>
      </c>
      <c r="G101" s="47" t="s">
        <v>470</v>
      </c>
      <c r="H101" s="47" t="s">
        <v>100</v>
      </c>
      <c r="I101" s="47" t="s">
        <v>431</v>
      </c>
      <c r="J101" s="47" t="s">
        <v>428</v>
      </c>
      <c r="K101" s="47" t="s">
        <v>426</v>
      </c>
    </row>
    <row r="102" spans="1:11" x14ac:dyDescent="0.2">
      <c r="A102" s="47" t="s">
        <v>534</v>
      </c>
      <c r="B102" s="47" t="s">
        <v>257</v>
      </c>
      <c r="C102" s="47" t="s">
        <v>180</v>
      </c>
      <c r="D102" s="47" t="s">
        <v>101</v>
      </c>
    </row>
    <row r="103" spans="1:11" x14ac:dyDescent="0.2">
      <c r="A103" s="47" t="s">
        <v>535</v>
      </c>
      <c r="B103" s="47" t="s">
        <v>257</v>
      </c>
      <c r="C103" s="47" t="s">
        <v>180</v>
      </c>
      <c r="D103" s="47" t="s">
        <v>102</v>
      </c>
      <c r="E103" s="47" t="s">
        <v>102</v>
      </c>
      <c r="F103" s="48">
        <v>4.166666666666667</v>
      </c>
      <c r="G103" s="47" t="s">
        <v>465</v>
      </c>
      <c r="H103" s="47" t="s">
        <v>102</v>
      </c>
      <c r="I103" s="47" t="s">
        <v>430</v>
      </c>
      <c r="J103" s="47" t="s">
        <v>431</v>
      </c>
      <c r="K103" s="47" t="s">
        <v>426</v>
      </c>
    </row>
    <row r="104" spans="1:11" x14ac:dyDescent="0.2">
      <c r="A104" s="47" t="s">
        <v>536</v>
      </c>
      <c r="B104" s="47" t="s">
        <v>257</v>
      </c>
      <c r="C104" s="47" t="s">
        <v>180</v>
      </c>
      <c r="D104" s="47" t="s">
        <v>103</v>
      </c>
      <c r="E104" s="47" t="s">
        <v>296</v>
      </c>
      <c r="F104" s="48">
        <v>3.5833333333333335</v>
      </c>
      <c r="G104" s="47" t="s">
        <v>295</v>
      </c>
      <c r="H104" s="47" t="s">
        <v>296</v>
      </c>
      <c r="I104" s="47" t="s">
        <v>284</v>
      </c>
      <c r="J104" s="47" t="s">
        <v>428</v>
      </c>
      <c r="K104" s="47" t="s">
        <v>425</v>
      </c>
    </row>
    <row r="105" spans="1:11" x14ac:dyDescent="0.2">
      <c r="A105" s="47" t="s">
        <v>537</v>
      </c>
      <c r="B105" s="47" t="s">
        <v>257</v>
      </c>
      <c r="C105" s="47" t="s">
        <v>180</v>
      </c>
      <c r="D105" s="47" t="s">
        <v>104</v>
      </c>
      <c r="E105" s="47" t="s">
        <v>104</v>
      </c>
      <c r="F105" s="48">
        <v>4.166666666666667</v>
      </c>
      <c r="G105" s="47" t="s">
        <v>452</v>
      </c>
      <c r="H105" s="47" t="s">
        <v>104</v>
      </c>
      <c r="I105" s="47" t="s">
        <v>431</v>
      </c>
      <c r="J105" s="47" t="s">
        <v>431</v>
      </c>
      <c r="K105" s="47" t="s">
        <v>426</v>
      </c>
    </row>
    <row r="106" spans="1:11" x14ac:dyDescent="0.2">
      <c r="A106" s="47" t="s">
        <v>538</v>
      </c>
      <c r="B106" s="47" t="s">
        <v>257</v>
      </c>
      <c r="C106" s="47" t="s">
        <v>180</v>
      </c>
      <c r="D106" s="47" t="s">
        <v>105</v>
      </c>
      <c r="E106" s="47" t="s">
        <v>105</v>
      </c>
      <c r="F106" s="48">
        <v>4.166666666666667</v>
      </c>
      <c r="G106" s="47" t="s">
        <v>457</v>
      </c>
      <c r="H106" s="47" t="s">
        <v>105</v>
      </c>
      <c r="I106" s="47" t="s">
        <v>431</v>
      </c>
      <c r="J106" s="47" t="s">
        <v>428</v>
      </c>
      <c r="K106" s="47" t="s">
        <v>426</v>
      </c>
    </row>
    <row r="107" spans="1:11" x14ac:dyDescent="0.2">
      <c r="A107" s="47" t="s">
        <v>539</v>
      </c>
      <c r="B107" s="47" t="s">
        <v>257</v>
      </c>
      <c r="C107" s="47" t="s">
        <v>180</v>
      </c>
      <c r="D107" s="47" t="s">
        <v>106</v>
      </c>
    </row>
    <row r="108" spans="1:11" x14ac:dyDescent="0.2">
      <c r="A108" s="47" t="s">
        <v>540</v>
      </c>
      <c r="B108" s="47" t="s">
        <v>257</v>
      </c>
      <c r="C108" s="47" t="s">
        <v>180</v>
      </c>
      <c r="D108" s="47" t="s">
        <v>14</v>
      </c>
      <c r="E108" s="47" t="s">
        <v>14</v>
      </c>
      <c r="F108" s="48">
        <v>4.166666666666667</v>
      </c>
      <c r="G108" s="47" t="s">
        <v>453</v>
      </c>
      <c r="H108" s="47" t="s">
        <v>14</v>
      </c>
      <c r="I108" s="47" t="s">
        <v>431</v>
      </c>
      <c r="J108" s="47" t="s">
        <v>428</v>
      </c>
      <c r="K108" s="47" t="s">
        <v>426</v>
      </c>
    </row>
    <row r="109" spans="1:11" x14ac:dyDescent="0.2">
      <c r="A109" s="47" t="s">
        <v>541</v>
      </c>
      <c r="B109" s="47" t="s">
        <v>257</v>
      </c>
      <c r="C109" s="47" t="s">
        <v>180</v>
      </c>
      <c r="D109" s="47" t="s">
        <v>13</v>
      </c>
      <c r="E109" s="47" t="s">
        <v>292</v>
      </c>
      <c r="F109" s="48">
        <v>3.7916666666666665</v>
      </c>
      <c r="G109" s="47" t="s">
        <v>291</v>
      </c>
      <c r="H109" s="47" t="s">
        <v>292</v>
      </c>
      <c r="I109" s="47" t="s">
        <v>284</v>
      </c>
      <c r="J109" s="47" t="s">
        <v>284</v>
      </c>
      <c r="K109" s="47" t="s">
        <v>425</v>
      </c>
    </row>
    <row r="110" spans="1:11" x14ac:dyDescent="0.2">
      <c r="A110" s="47" t="s">
        <v>542</v>
      </c>
      <c r="B110" s="47" t="s">
        <v>257</v>
      </c>
      <c r="C110" s="47" t="s">
        <v>180</v>
      </c>
      <c r="D110" s="47" t="s">
        <v>107</v>
      </c>
    </row>
    <row r="111" spans="1:11" x14ac:dyDescent="0.2">
      <c r="A111" s="47" t="s">
        <v>543</v>
      </c>
      <c r="B111" s="47" t="s">
        <v>257</v>
      </c>
      <c r="C111" s="47" t="s">
        <v>180</v>
      </c>
      <c r="D111" s="47" t="s">
        <v>108</v>
      </c>
      <c r="E111" s="47" t="s">
        <v>108</v>
      </c>
      <c r="F111" s="48">
        <v>4.166666666666667</v>
      </c>
      <c r="G111" s="47" t="s">
        <v>458</v>
      </c>
      <c r="H111" s="47" t="s">
        <v>108</v>
      </c>
      <c r="I111" s="47" t="s">
        <v>431</v>
      </c>
      <c r="J111" s="47" t="s">
        <v>428</v>
      </c>
      <c r="K111" s="47" t="s">
        <v>426</v>
      </c>
    </row>
    <row r="112" spans="1:11" x14ac:dyDescent="0.2">
      <c r="A112" s="47" t="s">
        <v>544</v>
      </c>
      <c r="B112" s="47" t="s">
        <v>257</v>
      </c>
      <c r="C112" s="47" t="s">
        <v>193</v>
      </c>
      <c r="D112" s="47" t="s">
        <v>109</v>
      </c>
      <c r="E112" s="47" t="s">
        <v>300</v>
      </c>
      <c r="F112" s="48">
        <v>3.625</v>
      </c>
      <c r="G112" s="47" t="s">
        <v>299</v>
      </c>
      <c r="H112" s="47" t="s">
        <v>300</v>
      </c>
      <c r="I112" s="47" t="s">
        <v>284</v>
      </c>
      <c r="J112" s="47" t="s">
        <v>428</v>
      </c>
      <c r="K112" s="47" t="s">
        <v>425</v>
      </c>
    </row>
    <row r="113" spans="1:11" x14ac:dyDescent="0.2">
      <c r="A113" s="47" t="s">
        <v>545</v>
      </c>
      <c r="B113" s="47" t="s">
        <v>257</v>
      </c>
      <c r="C113" s="47" t="s">
        <v>193</v>
      </c>
      <c r="D113" s="47" t="s">
        <v>110</v>
      </c>
      <c r="E113" s="47" t="s">
        <v>110</v>
      </c>
      <c r="F113" s="48">
        <v>4.166666666666667</v>
      </c>
      <c r="G113" s="47" t="s">
        <v>489</v>
      </c>
      <c r="H113" s="47" t="s">
        <v>110</v>
      </c>
      <c r="I113" s="47" t="s">
        <v>428</v>
      </c>
      <c r="J113" s="47" t="s">
        <v>428</v>
      </c>
      <c r="K113" s="47" t="s">
        <v>426</v>
      </c>
    </row>
    <row r="114" spans="1:11" x14ac:dyDescent="0.2">
      <c r="A114" s="47" t="s">
        <v>546</v>
      </c>
      <c r="B114" s="47" t="s">
        <v>257</v>
      </c>
      <c r="C114" s="47" t="s">
        <v>193</v>
      </c>
      <c r="D114" s="47" t="s">
        <v>111</v>
      </c>
      <c r="E114" s="47" t="s">
        <v>111</v>
      </c>
      <c r="F114" s="48">
        <v>4.166666666666667</v>
      </c>
      <c r="G114" s="47" t="s">
        <v>479</v>
      </c>
      <c r="H114" s="47" t="s">
        <v>111</v>
      </c>
      <c r="I114" s="47" t="s">
        <v>428</v>
      </c>
      <c r="J114" s="47" t="s">
        <v>428</v>
      </c>
      <c r="K114" s="47" t="s">
        <v>426</v>
      </c>
    </row>
    <row r="115" spans="1:11" x14ac:dyDescent="0.2">
      <c r="A115" s="47" t="s">
        <v>547</v>
      </c>
      <c r="B115" s="47" t="s">
        <v>257</v>
      </c>
      <c r="C115" s="47" t="s">
        <v>193</v>
      </c>
      <c r="D115" s="47" t="s">
        <v>112</v>
      </c>
      <c r="E115" s="47" t="s">
        <v>112</v>
      </c>
      <c r="F115" s="48">
        <v>4.166666666666667</v>
      </c>
      <c r="G115" s="47" t="s">
        <v>477</v>
      </c>
      <c r="H115" s="47" t="s">
        <v>112</v>
      </c>
      <c r="I115" s="47" t="s">
        <v>431</v>
      </c>
      <c r="J115" s="47" t="s">
        <v>428</v>
      </c>
      <c r="K115" s="47" t="s">
        <v>426</v>
      </c>
    </row>
    <row r="116" spans="1:11" x14ac:dyDescent="0.2">
      <c r="A116" s="47" t="s">
        <v>548</v>
      </c>
      <c r="B116" s="47" t="s">
        <v>257</v>
      </c>
      <c r="C116" s="47" t="s">
        <v>193</v>
      </c>
      <c r="D116" s="47" t="s">
        <v>27</v>
      </c>
    </row>
    <row r="117" spans="1:11" x14ac:dyDescent="0.2">
      <c r="A117" s="47" t="s">
        <v>549</v>
      </c>
      <c r="B117" s="47" t="s">
        <v>257</v>
      </c>
      <c r="C117" s="47" t="s">
        <v>193</v>
      </c>
      <c r="D117" s="47" t="s">
        <v>28</v>
      </c>
      <c r="E117" s="47" t="s">
        <v>28</v>
      </c>
      <c r="F117" s="48">
        <v>4.166666666666667</v>
      </c>
      <c r="G117" s="47" t="s">
        <v>491</v>
      </c>
      <c r="H117" s="47" t="s">
        <v>28</v>
      </c>
      <c r="I117" s="47" t="s">
        <v>428</v>
      </c>
      <c r="J117" s="47" t="s">
        <v>428</v>
      </c>
      <c r="K117" s="47" t="s">
        <v>426</v>
      </c>
    </row>
    <row r="118" spans="1:11" x14ac:dyDescent="0.2">
      <c r="A118" s="47" t="s">
        <v>550</v>
      </c>
      <c r="B118" s="47" t="s">
        <v>257</v>
      </c>
      <c r="C118" s="47" t="s">
        <v>193</v>
      </c>
      <c r="D118" s="47" t="s">
        <v>113</v>
      </c>
      <c r="E118" s="47" t="s">
        <v>304</v>
      </c>
      <c r="F118" s="48">
        <v>3.7083333333333335</v>
      </c>
      <c r="G118" s="47" t="s">
        <v>303</v>
      </c>
      <c r="H118" s="47" t="s">
        <v>304</v>
      </c>
      <c r="I118" s="47" t="s">
        <v>284</v>
      </c>
      <c r="J118" s="47" t="s">
        <v>428</v>
      </c>
      <c r="K118" s="47" t="s">
        <v>425</v>
      </c>
    </row>
    <row r="119" spans="1:11" x14ac:dyDescent="0.2">
      <c r="A119" s="47" t="s">
        <v>551</v>
      </c>
      <c r="B119" s="47" t="s">
        <v>257</v>
      </c>
      <c r="C119" s="47" t="s">
        <v>193</v>
      </c>
      <c r="D119" s="47" t="s">
        <v>114</v>
      </c>
      <c r="E119" s="47" t="s">
        <v>114</v>
      </c>
      <c r="F119" s="48">
        <v>4.166666666666667</v>
      </c>
      <c r="G119" s="47" t="s">
        <v>480</v>
      </c>
      <c r="H119" s="47" t="s">
        <v>114</v>
      </c>
      <c r="I119" s="47" t="s">
        <v>431</v>
      </c>
      <c r="J119" s="47" t="s">
        <v>428</v>
      </c>
      <c r="K119" s="47" t="s">
        <v>426</v>
      </c>
    </row>
    <row r="120" spans="1:11" x14ac:dyDescent="0.2">
      <c r="A120" s="47" t="s">
        <v>552</v>
      </c>
      <c r="B120" s="47" t="s">
        <v>257</v>
      </c>
      <c r="C120" s="47" t="s">
        <v>193</v>
      </c>
      <c r="D120" s="47" t="s">
        <v>115</v>
      </c>
      <c r="E120" s="47" t="s">
        <v>115</v>
      </c>
      <c r="F120" s="48">
        <v>4.166666666666667</v>
      </c>
      <c r="G120" s="47" t="s">
        <v>490</v>
      </c>
      <c r="H120" s="47" t="s">
        <v>115</v>
      </c>
      <c r="I120" s="47" t="s">
        <v>428</v>
      </c>
      <c r="J120" s="47" t="s">
        <v>428</v>
      </c>
      <c r="K120" s="47" t="s">
        <v>426</v>
      </c>
    </row>
    <row r="121" spans="1:11" x14ac:dyDescent="0.2">
      <c r="A121" s="47" t="s">
        <v>553</v>
      </c>
      <c r="B121" s="47" t="s">
        <v>257</v>
      </c>
      <c r="C121" s="47" t="s">
        <v>193</v>
      </c>
      <c r="D121" s="47" t="s">
        <v>116</v>
      </c>
      <c r="E121" s="47" t="s">
        <v>306</v>
      </c>
      <c r="F121" s="48">
        <v>3.7083333333333335</v>
      </c>
      <c r="G121" s="47" t="s">
        <v>305</v>
      </c>
      <c r="H121" s="47" t="s">
        <v>306</v>
      </c>
      <c r="I121" s="47" t="s">
        <v>284</v>
      </c>
      <c r="J121" s="47" t="s">
        <v>428</v>
      </c>
      <c r="K121" s="47" t="s">
        <v>425</v>
      </c>
    </row>
    <row r="122" spans="1:11" x14ac:dyDescent="0.2">
      <c r="A122" s="47" t="s">
        <v>554</v>
      </c>
      <c r="B122" s="47" t="s">
        <v>257</v>
      </c>
      <c r="C122" s="47" t="s">
        <v>193</v>
      </c>
      <c r="D122" s="47" t="s">
        <v>117</v>
      </c>
      <c r="E122" s="47" t="s">
        <v>117</v>
      </c>
      <c r="F122" s="48">
        <v>4.166666666666667</v>
      </c>
      <c r="G122" s="47" t="s">
        <v>494</v>
      </c>
      <c r="H122" s="47" t="s">
        <v>117</v>
      </c>
      <c r="I122" s="47" t="s">
        <v>431</v>
      </c>
      <c r="J122" s="47" t="s">
        <v>428</v>
      </c>
      <c r="K122" s="47" t="s">
        <v>426</v>
      </c>
    </row>
    <row r="123" spans="1:11" x14ac:dyDescent="0.2">
      <c r="A123" s="47" t="s">
        <v>555</v>
      </c>
      <c r="B123" s="47" t="s">
        <v>257</v>
      </c>
      <c r="C123" s="47" t="s">
        <v>193</v>
      </c>
      <c r="D123" s="47" t="s">
        <v>118</v>
      </c>
      <c r="E123" s="47" t="s">
        <v>118</v>
      </c>
      <c r="F123" s="48">
        <v>4.166666666666667</v>
      </c>
      <c r="G123" s="47" t="s">
        <v>488</v>
      </c>
      <c r="H123" s="47" t="s">
        <v>118</v>
      </c>
      <c r="I123" s="47" t="s">
        <v>428</v>
      </c>
      <c r="J123" s="47" t="s">
        <v>428</v>
      </c>
      <c r="K123" s="47" t="s">
        <v>426</v>
      </c>
    </row>
    <row r="124" spans="1:11" x14ac:dyDescent="0.2">
      <c r="A124" s="47" t="s">
        <v>556</v>
      </c>
      <c r="B124" s="47" t="s">
        <v>257</v>
      </c>
      <c r="C124" s="47" t="s">
        <v>193</v>
      </c>
      <c r="D124" s="47" t="s">
        <v>119</v>
      </c>
    </row>
    <row r="125" spans="1:11" x14ac:dyDescent="0.2">
      <c r="A125" s="47" t="s">
        <v>557</v>
      </c>
      <c r="B125" s="47" t="s">
        <v>257</v>
      </c>
      <c r="C125" s="47" t="s">
        <v>193</v>
      </c>
      <c r="D125" s="47" t="s">
        <v>120</v>
      </c>
      <c r="E125" s="47" t="s">
        <v>120</v>
      </c>
      <c r="F125" s="48">
        <v>4.166666666666667</v>
      </c>
      <c r="G125" s="47" t="s">
        <v>476</v>
      </c>
      <c r="H125" s="47" t="s">
        <v>120</v>
      </c>
      <c r="I125" s="47" t="s">
        <v>431</v>
      </c>
      <c r="J125" s="47" t="s">
        <v>431</v>
      </c>
      <c r="K125" s="47" t="s">
        <v>426</v>
      </c>
    </row>
    <row r="126" spans="1:11" x14ac:dyDescent="0.2">
      <c r="A126" s="47" t="s">
        <v>558</v>
      </c>
      <c r="B126" s="47" t="s">
        <v>257</v>
      </c>
      <c r="C126" s="47" t="s">
        <v>193</v>
      </c>
      <c r="D126" s="47" t="s">
        <v>121</v>
      </c>
      <c r="E126" s="47" t="s">
        <v>121</v>
      </c>
      <c r="F126" s="48">
        <v>4.166666666666667</v>
      </c>
      <c r="G126" s="47" t="s">
        <v>485</v>
      </c>
      <c r="H126" s="47" t="s">
        <v>121</v>
      </c>
      <c r="I126" s="47" t="s">
        <v>428</v>
      </c>
      <c r="J126" s="47" t="s">
        <v>428</v>
      </c>
      <c r="K126" s="47" t="s">
        <v>426</v>
      </c>
    </row>
    <row r="127" spans="1:11" x14ac:dyDescent="0.2">
      <c r="A127" s="47" t="s">
        <v>559</v>
      </c>
      <c r="B127" s="47" t="s">
        <v>257</v>
      </c>
      <c r="C127" s="47" t="s">
        <v>193</v>
      </c>
      <c r="D127" s="47" t="s">
        <v>122</v>
      </c>
    </row>
    <row r="128" spans="1:11" x14ac:dyDescent="0.2">
      <c r="A128" s="47" t="s">
        <v>560</v>
      </c>
      <c r="B128" s="47" t="s">
        <v>257</v>
      </c>
      <c r="C128" s="47" t="s">
        <v>193</v>
      </c>
      <c r="D128" s="47" t="s">
        <v>123</v>
      </c>
      <c r="E128" s="47" t="s">
        <v>123</v>
      </c>
      <c r="F128" s="48">
        <v>4.166666666666667</v>
      </c>
      <c r="G128" s="47" t="s">
        <v>475</v>
      </c>
      <c r="H128" s="47" t="s">
        <v>123</v>
      </c>
      <c r="I128" s="47" t="s">
        <v>428</v>
      </c>
      <c r="J128" s="47" t="s">
        <v>428</v>
      </c>
      <c r="K128" s="47" t="s">
        <v>426</v>
      </c>
    </row>
    <row r="129" spans="1:11" x14ac:dyDescent="0.2">
      <c r="A129" s="47" t="s">
        <v>561</v>
      </c>
      <c r="B129" s="47" t="s">
        <v>257</v>
      </c>
      <c r="C129" s="47" t="s">
        <v>193</v>
      </c>
      <c r="D129" s="47" t="s">
        <v>124</v>
      </c>
      <c r="E129" s="47" t="s">
        <v>124</v>
      </c>
      <c r="F129" s="48">
        <v>4.166666666666667</v>
      </c>
      <c r="G129" s="47" t="s">
        <v>481</v>
      </c>
      <c r="H129" s="47" t="s">
        <v>124</v>
      </c>
      <c r="I129" s="47" t="s">
        <v>428</v>
      </c>
      <c r="J129" s="47" t="s">
        <v>428</v>
      </c>
      <c r="K129" s="47" t="s">
        <v>426</v>
      </c>
    </row>
    <row r="130" spans="1:11" x14ac:dyDescent="0.2">
      <c r="A130" s="47" t="s">
        <v>562</v>
      </c>
      <c r="B130" s="47" t="s">
        <v>257</v>
      </c>
      <c r="C130" s="47" t="s">
        <v>193</v>
      </c>
      <c r="D130" s="47" t="s">
        <v>125</v>
      </c>
      <c r="E130" s="47" t="s">
        <v>125</v>
      </c>
      <c r="F130" s="48">
        <v>4.166666666666667</v>
      </c>
      <c r="G130" s="47" t="s">
        <v>487</v>
      </c>
      <c r="H130" s="47" t="s">
        <v>125</v>
      </c>
      <c r="I130" s="47" t="s">
        <v>430</v>
      </c>
      <c r="J130" s="47" t="s">
        <v>431</v>
      </c>
      <c r="K130" s="47" t="s">
        <v>426</v>
      </c>
    </row>
    <row r="131" spans="1:11" x14ac:dyDescent="0.2">
      <c r="A131" s="47" t="s">
        <v>563</v>
      </c>
      <c r="B131" s="47" t="s">
        <v>257</v>
      </c>
      <c r="C131" s="47" t="s">
        <v>232</v>
      </c>
      <c r="D131" s="47" t="s">
        <v>126</v>
      </c>
      <c r="E131" s="47" t="s">
        <v>314</v>
      </c>
      <c r="F131" s="48">
        <v>3.625</v>
      </c>
      <c r="G131" s="47" t="s">
        <v>313</v>
      </c>
      <c r="H131" s="47" t="s">
        <v>314</v>
      </c>
      <c r="I131" s="47" t="s">
        <v>284</v>
      </c>
      <c r="J131" s="47" t="s">
        <v>428</v>
      </c>
      <c r="K131" s="47" t="s">
        <v>425</v>
      </c>
    </row>
    <row r="132" spans="1:11" x14ac:dyDescent="0.2">
      <c r="A132" s="47" t="s">
        <v>564</v>
      </c>
      <c r="B132" s="47" t="s">
        <v>257</v>
      </c>
      <c r="C132" s="47" t="s">
        <v>232</v>
      </c>
      <c r="D132" s="47" t="s">
        <v>715</v>
      </c>
    </row>
    <row r="133" spans="1:11" x14ac:dyDescent="0.2">
      <c r="A133" s="47" t="s">
        <v>565</v>
      </c>
      <c r="B133" s="47" t="s">
        <v>257</v>
      </c>
      <c r="C133" s="47" t="s">
        <v>232</v>
      </c>
      <c r="D133" s="47" t="s">
        <v>128</v>
      </c>
      <c r="E133" s="47" t="s">
        <v>396</v>
      </c>
      <c r="F133" s="48">
        <v>3.8333333333333335</v>
      </c>
      <c r="G133" s="47" t="s">
        <v>507</v>
      </c>
      <c r="H133" s="47" t="s">
        <v>396</v>
      </c>
      <c r="I133" s="47" t="s">
        <v>428</v>
      </c>
      <c r="J133" s="47" t="s">
        <v>428</v>
      </c>
      <c r="K133" s="47" t="s">
        <v>426</v>
      </c>
    </row>
    <row r="134" spans="1:11" x14ac:dyDescent="0.2">
      <c r="A134" s="47" t="s">
        <v>566</v>
      </c>
      <c r="B134" s="47" t="s">
        <v>257</v>
      </c>
      <c r="C134" s="47" t="s">
        <v>232</v>
      </c>
      <c r="D134" s="47" t="s">
        <v>129</v>
      </c>
      <c r="E134" s="47" t="s">
        <v>129</v>
      </c>
      <c r="F134" s="48">
        <v>4.166666666666667</v>
      </c>
      <c r="G134" s="47" t="s">
        <v>496</v>
      </c>
      <c r="H134" s="47" t="s">
        <v>129</v>
      </c>
      <c r="I134" s="47" t="s">
        <v>428</v>
      </c>
      <c r="J134" s="47" t="s">
        <v>428</v>
      </c>
      <c r="K134" s="47" t="s">
        <v>426</v>
      </c>
    </row>
    <row r="135" spans="1:11" x14ac:dyDescent="0.2">
      <c r="A135" s="47" t="s">
        <v>567</v>
      </c>
      <c r="B135" s="47" t="s">
        <v>257</v>
      </c>
      <c r="C135" s="47" t="s">
        <v>232</v>
      </c>
      <c r="D135" s="47" t="s">
        <v>130</v>
      </c>
      <c r="E135" s="47" t="s">
        <v>318</v>
      </c>
      <c r="F135" s="48">
        <v>3.5833333333333335</v>
      </c>
      <c r="G135" s="47" t="s">
        <v>317</v>
      </c>
      <c r="H135" s="47" t="s">
        <v>318</v>
      </c>
      <c r="I135" s="47" t="s">
        <v>284</v>
      </c>
      <c r="J135" s="47" t="s">
        <v>428</v>
      </c>
      <c r="K135" s="47" t="s">
        <v>425</v>
      </c>
    </row>
    <row r="136" spans="1:11" x14ac:dyDescent="0.2">
      <c r="A136" s="47" t="s">
        <v>568</v>
      </c>
      <c r="B136" s="47" t="s">
        <v>257</v>
      </c>
      <c r="C136" s="47" t="s">
        <v>232</v>
      </c>
      <c r="D136" s="47" t="s">
        <v>131</v>
      </c>
      <c r="E136" s="47" t="s">
        <v>131</v>
      </c>
      <c r="F136" s="48">
        <v>4.166666666666667</v>
      </c>
      <c r="G136" s="47" t="s">
        <v>506</v>
      </c>
      <c r="H136" s="47" t="s">
        <v>131</v>
      </c>
      <c r="I136" s="47" t="s">
        <v>428</v>
      </c>
      <c r="J136" s="47" t="s">
        <v>428</v>
      </c>
      <c r="K136" s="47" t="s">
        <v>426</v>
      </c>
    </row>
    <row r="137" spans="1:11" x14ac:dyDescent="0.2">
      <c r="A137" s="47" t="s">
        <v>569</v>
      </c>
      <c r="B137" s="47" t="s">
        <v>257</v>
      </c>
      <c r="C137" s="47" t="s">
        <v>232</v>
      </c>
      <c r="D137" s="47" t="s">
        <v>626</v>
      </c>
    </row>
    <row r="138" spans="1:11" x14ac:dyDescent="0.2">
      <c r="A138" s="47" t="s">
        <v>570</v>
      </c>
      <c r="B138" s="47" t="s">
        <v>257</v>
      </c>
      <c r="C138" s="47" t="s">
        <v>232</v>
      </c>
      <c r="D138" s="47" t="s">
        <v>133</v>
      </c>
      <c r="E138" s="47" t="s">
        <v>133</v>
      </c>
      <c r="F138" s="48">
        <v>4.166666666666667</v>
      </c>
      <c r="G138" s="47" t="s">
        <v>509</v>
      </c>
      <c r="H138" s="47" t="s">
        <v>133</v>
      </c>
      <c r="I138" s="47" t="s">
        <v>428</v>
      </c>
      <c r="J138" s="47" t="s">
        <v>428</v>
      </c>
      <c r="K138" s="47" t="s">
        <v>426</v>
      </c>
    </row>
    <row r="139" spans="1:11" x14ac:dyDescent="0.2">
      <c r="A139" s="47" t="s">
        <v>571</v>
      </c>
      <c r="B139" s="47" t="s">
        <v>257</v>
      </c>
      <c r="C139" s="47" t="s">
        <v>196</v>
      </c>
      <c r="D139" s="47" t="s">
        <v>33</v>
      </c>
    </row>
    <row r="140" spans="1:11" x14ac:dyDescent="0.2">
      <c r="A140" s="47" t="s">
        <v>572</v>
      </c>
      <c r="B140" s="47" t="s">
        <v>257</v>
      </c>
      <c r="C140" s="47" t="s">
        <v>196</v>
      </c>
      <c r="D140" s="47" t="s">
        <v>134</v>
      </c>
      <c r="E140" s="47" t="s">
        <v>134</v>
      </c>
      <c r="F140" s="48">
        <v>4.166666666666667</v>
      </c>
      <c r="G140" s="47" t="s">
        <v>528</v>
      </c>
      <c r="H140" s="47" t="s">
        <v>134</v>
      </c>
      <c r="I140" s="47" t="s">
        <v>431</v>
      </c>
      <c r="J140" s="47" t="s">
        <v>428</v>
      </c>
      <c r="K140" s="47" t="s">
        <v>426</v>
      </c>
    </row>
    <row r="141" spans="1:11" x14ac:dyDescent="0.2">
      <c r="A141" s="47" t="s">
        <v>573</v>
      </c>
      <c r="B141" s="47" t="s">
        <v>257</v>
      </c>
      <c r="C141" s="47" t="s">
        <v>196</v>
      </c>
      <c r="D141" s="47" t="s">
        <v>135</v>
      </c>
    </row>
    <row r="142" spans="1:11" x14ac:dyDescent="0.2">
      <c r="A142" s="47" t="s">
        <v>574</v>
      </c>
      <c r="B142" s="47" t="s">
        <v>257</v>
      </c>
      <c r="C142" s="47" t="s">
        <v>196</v>
      </c>
      <c r="D142" s="47" t="s">
        <v>136</v>
      </c>
      <c r="E142" s="47" t="s">
        <v>136</v>
      </c>
      <c r="F142" s="48">
        <v>4.166666666666667</v>
      </c>
      <c r="G142" s="47" t="s">
        <v>515</v>
      </c>
      <c r="H142" s="47" t="s">
        <v>136</v>
      </c>
      <c r="I142" s="47" t="s">
        <v>430</v>
      </c>
      <c r="J142" s="47" t="s">
        <v>431</v>
      </c>
      <c r="K142" s="47" t="s">
        <v>426</v>
      </c>
    </row>
    <row r="143" spans="1:11" x14ac:dyDescent="0.2">
      <c r="A143" s="47" t="s">
        <v>575</v>
      </c>
      <c r="B143" s="47" t="s">
        <v>257</v>
      </c>
      <c r="C143" s="47" t="s">
        <v>196</v>
      </c>
      <c r="D143" s="47" t="s">
        <v>35</v>
      </c>
    </row>
    <row r="144" spans="1:11" x14ac:dyDescent="0.2">
      <c r="A144" s="47" t="s">
        <v>577</v>
      </c>
      <c r="B144" s="47" t="s">
        <v>257</v>
      </c>
      <c r="C144" s="47" t="s">
        <v>196</v>
      </c>
      <c r="D144" s="47" t="s">
        <v>137</v>
      </c>
      <c r="E144" s="47" t="s">
        <v>137</v>
      </c>
      <c r="F144" s="48">
        <v>4.166666666666667</v>
      </c>
      <c r="G144" s="47" t="s">
        <v>512</v>
      </c>
      <c r="H144" s="47" t="s">
        <v>137</v>
      </c>
      <c r="I144" s="47" t="s">
        <v>428</v>
      </c>
      <c r="J144" s="47" t="s">
        <v>428</v>
      </c>
      <c r="K144" s="47" t="s">
        <v>426</v>
      </c>
    </row>
    <row r="145" spans="1:11" x14ac:dyDescent="0.2">
      <c r="A145" s="47" t="s">
        <v>578</v>
      </c>
      <c r="B145" s="47" t="s">
        <v>257</v>
      </c>
      <c r="C145" s="47" t="s">
        <v>196</v>
      </c>
      <c r="D145" s="47" t="s">
        <v>138</v>
      </c>
      <c r="E145" s="47" t="s">
        <v>138</v>
      </c>
      <c r="F145" s="48">
        <v>4.166666666666667</v>
      </c>
      <c r="G145" s="47" t="s">
        <v>513</v>
      </c>
      <c r="H145" s="47" t="s">
        <v>138</v>
      </c>
      <c r="I145" s="47" t="s">
        <v>430</v>
      </c>
      <c r="J145" s="47" t="s">
        <v>431</v>
      </c>
      <c r="K145" s="47" t="s">
        <v>426</v>
      </c>
    </row>
    <row r="146" spans="1:11" x14ac:dyDescent="0.2">
      <c r="A146" s="47" t="s">
        <v>579</v>
      </c>
      <c r="B146" s="47" t="s">
        <v>257</v>
      </c>
      <c r="C146" s="47" t="s">
        <v>196</v>
      </c>
      <c r="D146" s="47" t="s">
        <v>139</v>
      </c>
      <c r="E146" s="47" t="s">
        <v>139</v>
      </c>
      <c r="F146" s="48">
        <v>4.166666666666667</v>
      </c>
      <c r="G146" s="47" t="s">
        <v>530</v>
      </c>
      <c r="H146" s="47" t="s">
        <v>139</v>
      </c>
      <c r="I146" s="47" t="s">
        <v>431</v>
      </c>
      <c r="J146" s="47" t="s">
        <v>428</v>
      </c>
      <c r="K146" s="47" t="s">
        <v>426</v>
      </c>
    </row>
    <row r="147" spans="1:11" x14ac:dyDescent="0.2">
      <c r="A147" s="47" t="s">
        <v>580</v>
      </c>
      <c r="B147" s="47" t="s">
        <v>257</v>
      </c>
      <c r="C147" s="47" t="s">
        <v>196</v>
      </c>
      <c r="D147" s="47" t="s">
        <v>37</v>
      </c>
    </row>
    <row r="148" spans="1:11" x14ac:dyDescent="0.2">
      <c r="A148" s="47" t="s">
        <v>581</v>
      </c>
      <c r="B148" s="47" t="s">
        <v>257</v>
      </c>
      <c r="C148" s="47" t="s">
        <v>196</v>
      </c>
      <c r="D148" s="47" t="s">
        <v>140</v>
      </c>
      <c r="E148" s="47" t="s">
        <v>140</v>
      </c>
      <c r="F148" s="48">
        <v>4.166666666666667</v>
      </c>
      <c r="G148" s="47" t="s">
        <v>529</v>
      </c>
      <c r="H148" s="47" t="s">
        <v>140</v>
      </c>
      <c r="I148" s="47" t="s">
        <v>429</v>
      </c>
      <c r="J148" s="47" t="s">
        <v>430</v>
      </c>
      <c r="K148" s="47" t="s">
        <v>426</v>
      </c>
    </row>
    <row r="149" spans="1:11" x14ac:dyDescent="0.2">
      <c r="A149" s="47" t="s">
        <v>582</v>
      </c>
      <c r="B149" s="47" t="s">
        <v>257</v>
      </c>
      <c r="C149" s="47" t="s">
        <v>196</v>
      </c>
      <c r="D149" s="47" t="s">
        <v>39</v>
      </c>
      <c r="E149" s="47" t="s">
        <v>330</v>
      </c>
      <c r="F149" s="48">
        <v>3.8333333333333335</v>
      </c>
      <c r="G149" s="47" t="s">
        <v>329</v>
      </c>
      <c r="H149" s="47" t="s">
        <v>330</v>
      </c>
      <c r="I149" s="47" t="s">
        <v>284</v>
      </c>
      <c r="J149" s="47" t="s">
        <v>284</v>
      </c>
      <c r="K149" s="47" t="s">
        <v>425</v>
      </c>
    </row>
    <row r="150" spans="1:11" x14ac:dyDescent="0.2">
      <c r="A150" s="47" t="s">
        <v>583</v>
      </c>
      <c r="B150" s="47" t="s">
        <v>257</v>
      </c>
      <c r="C150" s="47" t="s">
        <v>196</v>
      </c>
      <c r="D150" s="47" t="s">
        <v>141</v>
      </c>
      <c r="E150" s="47" t="s">
        <v>141</v>
      </c>
      <c r="F150" s="48">
        <v>4.166666666666667</v>
      </c>
      <c r="G150" s="47" t="s">
        <v>527</v>
      </c>
      <c r="H150" s="47" t="s">
        <v>141</v>
      </c>
      <c r="I150" s="47" t="s">
        <v>431</v>
      </c>
      <c r="J150" s="47" t="s">
        <v>428</v>
      </c>
      <c r="K150" s="47" t="s">
        <v>426</v>
      </c>
    </row>
    <row r="151" spans="1:11" x14ac:dyDescent="0.2">
      <c r="A151" s="47" t="s">
        <v>584</v>
      </c>
      <c r="B151" s="47" t="s">
        <v>257</v>
      </c>
      <c r="C151" s="47" t="s">
        <v>249</v>
      </c>
      <c r="D151" s="47" t="s">
        <v>42</v>
      </c>
    </row>
    <row r="152" spans="1:11" x14ac:dyDescent="0.2">
      <c r="A152" s="47" t="s">
        <v>585</v>
      </c>
      <c r="B152" s="47" t="s">
        <v>257</v>
      </c>
      <c r="C152" s="47" t="s">
        <v>249</v>
      </c>
      <c r="D152" s="47" t="s">
        <v>142</v>
      </c>
      <c r="E152" s="47" t="s">
        <v>142</v>
      </c>
      <c r="F152" s="48">
        <v>4.166666666666667</v>
      </c>
      <c r="G152" s="47" t="s">
        <v>534</v>
      </c>
      <c r="H152" s="47" t="s">
        <v>142</v>
      </c>
      <c r="I152" s="47" t="s">
        <v>428</v>
      </c>
      <c r="J152" s="47" t="s">
        <v>428</v>
      </c>
      <c r="K152" s="47" t="s">
        <v>426</v>
      </c>
    </row>
    <row r="153" spans="1:11" x14ac:dyDescent="0.2">
      <c r="A153" s="47" t="s">
        <v>586</v>
      </c>
      <c r="B153" s="47" t="s">
        <v>257</v>
      </c>
      <c r="C153" s="47" t="s">
        <v>249</v>
      </c>
      <c r="D153" s="47" t="s">
        <v>143</v>
      </c>
    </row>
    <row r="154" spans="1:11" x14ac:dyDescent="0.2">
      <c r="A154" s="47" t="s">
        <v>587</v>
      </c>
      <c r="B154" s="47" t="s">
        <v>257</v>
      </c>
      <c r="C154" s="47" t="s">
        <v>249</v>
      </c>
      <c r="D154" s="47" t="s">
        <v>144</v>
      </c>
      <c r="E154" s="47" t="s">
        <v>144</v>
      </c>
      <c r="F154" s="48">
        <v>4.166666666666667</v>
      </c>
      <c r="G154" s="47" t="s">
        <v>532</v>
      </c>
      <c r="H154" s="47" t="s">
        <v>144</v>
      </c>
      <c r="I154" s="47" t="s">
        <v>428</v>
      </c>
      <c r="J154" s="47" t="s">
        <v>428</v>
      </c>
      <c r="K154" s="47" t="s">
        <v>426</v>
      </c>
    </row>
    <row r="155" spans="1:11" x14ac:dyDescent="0.2">
      <c r="A155" s="47" t="s">
        <v>588</v>
      </c>
      <c r="B155" s="47" t="s">
        <v>257</v>
      </c>
      <c r="C155" s="47" t="s">
        <v>249</v>
      </c>
      <c r="D155" s="47" t="s">
        <v>145</v>
      </c>
    </row>
    <row r="156" spans="1:11" x14ac:dyDescent="0.2">
      <c r="A156" s="47" t="s">
        <v>589</v>
      </c>
      <c r="B156" s="47" t="s">
        <v>257</v>
      </c>
      <c r="C156" s="47" t="s">
        <v>249</v>
      </c>
      <c r="D156" s="47" t="s">
        <v>146</v>
      </c>
      <c r="E156" s="47" t="s">
        <v>146</v>
      </c>
      <c r="F156" s="48">
        <v>4.166666666666667</v>
      </c>
      <c r="G156" s="47" t="s">
        <v>531</v>
      </c>
      <c r="H156" s="47" t="s">
        <v>146</v>
      </c>
      <c r="I156" s="47" t="s">
        <v>430</v>
      </c>
      <c r="J156" s="47" t="s">
        <v>430</v>
      </c>
      <c r="K156" s="47" t="s">
        <v>426</v>
      </c>
    </row>
    <row r="157" spans="1:11" x14ac:dyDescent="0.2">
      <c r="A157" s="47" t="s">
        <v>590</v>
      </c>
      <c r="B157" s="47" t="s">
        <v>257</v>
      </c>
      <c r="C157" s="47" t="s">
        <v>216</v>
      </c>
      <c r="D157" s="47" t="s">
        <v>147</v>
      </c>
    </row>
    <row r="158" spans="1:11" x14ac:dyDescent="0.2">
      <c r="A158" s="47" t="s">
        <v>591</v>
      </c>
      <c r="B158" s="47" t="s">
        <v>257</v>
      </c>
      <c r="C158" s="47" t="s">
        <v>216</v>
      </c>
      <c r="D158" s="47" t="s">
        <v>148</v>
      </c>
      <c r="E158" s="47" t="s">
        <v>148</v>
      </c>
      <c r="F158" s="48">
        <v>4.166666666666667</v>
      </c>
      <c r="G158" s="47" t="s">
        <v>542</v>
      </c>
      <c r="H158" s="47" t="s">
        <v>148</v>
      </c>
      <c r="I158" s="47" t="s">
        <v>431</v>
      </c>
      <c r="J158" s="47" t="s">
        <v>428</v>
      </c>
      <c r="K158" s="47" t="s">
        <v>426</v>
      </c>
    </row>
    <row r="159" spans="1:11" x14ac:dyDescent="0.2">
      <c r="A159" s="47" t="s">
        <v>593</v>
      </c>
      <c r="B159" s="47" t="s">
        <v>257</v>
      </c>
      <c r="C159" s="47" t="s">
        <v>250</v>
      </c>
      <c r="D159" s="47" t="s">
        <v>59</v>
      </c>
      <c r="E159" s="47" t="s">
        <v>354</v>
      </c>
      <c r="F159" s="48">
        <v>3.5833333333333335</v>
      </c>
      <c r="G159" s="47" t="s">
        <v>353</v>
      </c>
      <c r="H159" s="47" t="s">
        <v>354</v>
      </c>
      <c r="I159" s="47" t="s">
        <v>428</v>
      </c>
      <c r="J159" s="47" t="s">
        <v>428</v>
      </c>
      <c r="K159" s="47" t="s">
        <v>425</v>
      </c>
    </row>
    <row r="160" spans="1:11" x14ac:dyDescent="0.2">
      <c r="A160" s="47" t="s">
        <v>594</v>
      </c>
      <c r="B160" s="47" t="s">
        <v>257</v>
      </c>
      <c r="C160" s="47" t="s">
        <v>250</v>
      </c>
      <c r="D160" s="47" t="s">
        <v>149</v>
      </c>
      <c r="E160" s="47" t="s">
        <v>149</v>
      </c>
      <c r="F160" s="48">
        <v>4.166666666666667</v>
      </c>
      <c r="G160" s="47" t="s">
        <v>562</v>
      </c>
      <c r="H160" s="47" t="s">
        <v>149</v>
      </c>
      <c r="I160" s="47" t="s">
        <v>428</v>
      </c>
      <c r="J160" s="47" t="s">
        <v>428</v>
      </c>
      <c r="K160" s="47" t="s">
        <v>426</v>
      </c>
    </row>
    <row r="161" spans="1:11" x14ac:dyDescent="0.2">
      <c r="A161" s="47" t="s">
        <v>595</v>
      </c>
      <c r="B161" s="47" t="s">
        <v>257</v>
      </c>
      <c r="C161" s="47" t="s">
        <v>250</v>
      </c>
      <c r="D161" s="47" t="s">
        <v>150</v>
      </c>
      <c r="E161" s="47" t="s">
        <v>150</v>
      </c>
      <c r="F161" s="48">
        <v>4.166666666666667</v>
      </c>
      <c r="G161" s="47" t="s">
        <v>563</v>
      </c>
      <c r="H161" s="47" t="s">
        <v>150</v>
      </c>
      <c r="I161" s="47" t="s">
        <v>428</v>
      </c>
      <c r="J161" s="47" t="s">
        <v>428</v>
      </c>
      <c r="K161" s="47" t="s">
        <v>426</v>
      </c>
    </row>
    <row r="162" spans="1:11" x14ac:dyDescent="0.2">
      <c r="A162" s="47" t="s">
        <v>596</v>
      </c>
      <c r="B162" s="47" t="s">
        <v>257</v>
      </c>
      <c r="C162" s="47" t="s">
        <v>250</v>
      </c>
      <c r="D162" s="47" t="s">
        <v>151</v>
      </c>
      <c r="E162" s="47" t="s">
        <v>151</v>
      </c>
      <c r="F162" s="48">
        <v>4.166666666666667</v>
      </c>
      <c r="G162" s="47" t="s">
        <v>564</v>
      </c>
      <c r="H162" s="47" t="s">
        <v>151</v>
      </c>
      <c r="I162" s="47" t="s">
        <v>428</v>
      </c>
      <c r="J162" s="47" t="s">
        <v>428</v>
      </c>
      <c r="K162" s="47" t="s">
        <v>426</v>
      </c>
    </row>
    <row r="163" spans="1:11" x14ac:dyDescent="0.2">
      <c r="A163" s="47" t="s">
        <v>597</v>
      </c>
      <c r="B163" s="47" t="s">
        <v>257</v>
      </c>
      <c r="C163" s="47" t="s">
        <v>250</v>
      </c>
      <c r="D163" s="47" t="s">
        <v>152</v>
      </c>
      <c r="E163" s="47" t="s">
        <v>152</v>
      </c>
      <c r="F163" s="48">
        <v>4.166666666666667</v>
      </c>
      <c r="G163" s="47" t="s">
        <v>565</v>
      </c>
      <c r="H163" s="47" t="s">
        <v>152</v>
      </c>
      <c r="I163" s="47" t="s">
        <v>428</v>
      </c>
      <c r="J163" s="47" t="s">
        <v>428</v>
      </c>
      <c r="K163" s="47" t="s">
        <v>426</v>
      </c>
    </row>
    <row r="164" spans="1:11" x14ac:dyDescent="0.2">
      <c r="A164" s="47" t="s">
        <v>598</v>
      </c>
      <c r="B164" s="47" t="s">
        <v>257</v>
      </c>
      <c r="C164" s="47" t="s">
        <v>250</v>
      </c>
      <c r="D164" s="47" t="s">
        <v>80</v>
      </c>
    </row>
    <row r="165" spans="1:11" x14ac:dyDescent="0.2">
      <c r="A165" s="47" t="s">
        <v>599</v>
      </c>
      <c r="B165" s="47" t="s">
        <v>257</v>
      </c>
      <c r="C165" s="47" t="s">
        <v>250</v>
      </c>
      <c r="D165" s="47" t="s">
        <v>153</v>
      </c>
    </row>
    <row r="166" spans="1:11" x14ac:dyDescent="0.2">
      <c r="A166" s="47" t="s">
        <v>600</v>
      </c>
      <c r="B166" s="47" t="s">
        <v>257</v>
      </c>
      <c r="C166" s="47" t="s">
        <v>250</v>
      </c>
      <c r="D166" s="47" t="s">
        <v>154</v>
      </c>
    </row>
    <row r="167" spans="1:11" x14ac:dyDescent="0.2">
      <c r="A167" s="47" t="s">
        <v>601</v>
      </c>
      <c r="B167" s="47" t="s">
        <v>257</v>
      </c>
      <c r="C167" s="47" t="s">
        <v>250</v>
      </c>
      <c r="D167" s="47" t="s">
        <v>155</v>
      </c>
    </row>
    <row r="168" spans="1:11" x14ac:dyDescent="0.2">
      <c r="A168" s="47" t="s">
        <v>602</v>
      </c>
      <c r="B168" s="47" t="s">
        <v>257</v>
      </c>
      <c r="C168" s="47" t="s">
        <v>250</v>
      </c>
      <c r="D168" s="47" t="s">
        <v>156</v>
      </c>
    </row>
    <row r="169" spans="1:11" x14ac:dyDescent="0.2">
      <c r="A169" s="47" t="s">
        <v>603</v>
      </c>
      <c r="B169" s="47" t="s">
        <v>257</v>
      </c>
      <c r="C169" s="47" t="s">
        <v>157</v>
      </c>
      <c r="D169" s="47" t="s">
        <v>72</v>
      </c>
      <c r="E169" s="47" t="s">
        <v>352</v>
      </c>
      <c r="F169" s="48">
        <v>3.625</v>
      </c>
      <c r="G169" s="47" t="s">
        <v>351</v>
      </c>
      <c r="H169" s="47" t="s">
        <v>352</v>
      </c>
      <c r="I169" s="47" t="s">
        <v>284</v>
      </c>
      <c r="J169" s="47" t="s">
        <v>284</v>
      </c>
      <c r="K169" s="47" t="s">
        <v>425</v>
      </c>
    </row>
    <row r="170" spans="1:11" x14ac:dyDescent="0.2">
      <c r="A170" s="47" t="s">
        <v>604</v>
      </c>
      <c r="B170" s="47" t="s">
        <v>257</v>
      </c>
      <c r="C170" s="47" t="s">
        <v>157</v>
      </c>
      <c r="D170" s="47" t="s">
        <v>474</v>
      </c>
    </row>
    <row r="171" spans="1:11" x14ac:dyDescent="0.2">
      <c r="A171" s="47" t="s">
        <v>605</v>
      </c>
      <c r="B171" s="47" t="s">
        <v>257</v>
      </c>
      <c r="C171" s="47" t="s">
        <v>157</v>
      </c>
      <c r="D171" s="47" t="s">
        <v>159</v>
      </c>
      <c r="E171" s="47" t="s">
        <v>159</v>
      </c>
      <c r="F171" s="48">
        <v>4.166666666666667</v>
      </c>
      <c r="G171" s="47" t="s">
        <v>552</v>
      </c>
      <c r="H171" s="47" t="s">
        <v>159</v>
      </c>
      <c r="I171" s="47" t="s">
        <v>431</v>
      </c>
      <c r="J171" s="47" t="s">
        <v>431</v>
      </c>
      <c r="K171" s="47" t="s">
        <v>426</v>
      </c>
    </row>
    <row r="172" spans="1:11" x14ac:dyDescent="0.2">
      <c r="A172" s="47" t="s">
        <v>606</v>
      </c>
      <c r="B172" s="47" t="s">
        <v>257</v>
      </c>
      <c r="C172" s="47" t="s">
        <v>157</v>
      </c>
      <c r="D172" s="47" t="s">
        <v>160</v>
      </c>
      <c r="E172" s="47" t="s">
        <v>160</v>
      </c>
      <c r="F172" s="48">
        <v>4.166666666666667</v>
      </c>
      <c r="G172" s="47" t="s">
        <v>553</v>
      </c>
      <c r="H172" s="47" t="s">
        <v>160</v>
      </c>
      <c r="I172" s="47" t="s">
        <v>431</v>
      </c>
      <c r="J172" s="47" t="s">
        <v>428</v>
      </c>
      <c r="K172" s="47" t="s">
        <v>426</v>
      </c>
    </row>
    <row r="173" spans="1:11" x14ac:dyDescent="0.2">
      <c r="A173" s="47" t="s">
        <v>607</v>
      </c>
      <c r="B173" s="47" t="s">
        <v>257</v>
      </c>
      <c r="C173" s="47" t="s">
        <v>157</v>
      </c>
      <c r="D173" s="47" t="s">
        <v>161</v>
      </c>
      <c r="E173" s="47" t="s">
        <v>161</v>
      </c>
      <c r="F173" s="48">
        <v>4.166666666666667</v>
      </c>
      <c r="G173" s="47" t="s">
        <v>555</v>
      </c>
      <c r="H173" s="47" t="s">
        <v>161</v>
      </c>
      <c r="I173" s="47" t="s">
        <v>431</v>
      </c>
      <c r="J173" s="47" t="s">
        <v>428</v>
      </c>
      <c r="K173" s="47" t="s">
        <v>426</v>
      </c>
    </row>
    <row r="174" spans="1:11" x14ac:dyDescent="0.2">
      <c r="A174" s="47" t="s">
        <v>608</v>
      </c>
      <c r="B174" s="47" t="s">
        <v>257</v>
      </c>
      <c r="C174" s="47" t="s">
        <v>157</v>
      </c>
      <c r="D174" s="47" t="s">
        <v>162</v>
      </c>
      <c r="E174" s="47" t="s">
        <v>162</v>
      </c>
      <c r="F174" s="48">
        <v>4.166666666666667</v>
      </c>
      <c r="G174" s="47" t="s">
        <v>556</v>
      </c>
      <c r="H174" s="47" t="s">
        <v>162</v>
      </c>
      <c r="I174" s="47" t="s">
        <v>431</v>
      </c>
      <c r="J174" s="47" t="s">
        <v>428</v>
      </c>
      <c r="K174" s="47" t="s">
        <v>426</v>
      </c>
    </row>
    <row r="175" spans="1:11" x14ac:dyDescent="0.2">
      <c r="A175" s="47" t="s">
        <v>609</v>
      </c>
      <c r="B175" s="47" t="s">
        <v>257</v>
      </c>
      <c r="C175" s="47" t="s">
        <v>157</v>
      </c>
      <c r="D175" s="47" t="s">
        <v>163</v>
      </c>
      <c r="E175" s="47" t="s">
        <v>163</v>
      </c>
      <c r="F175" s="48">
        <v>4.166666666666667</v>
      </c>
      <c r="G175" s="47" t="s">
        <v>557</v>
      </c>
      <c r="H175" s="47" t="s">
        <v>163</v>
      </c>
      <c r="I175" s="47" t="s">
        <v>431</v>
      </c>
      <c r="J175" s="47" t="s">
        <v>428</v>
      </c>
      <c r="K175" s="47" t="s">
        <v>426</v>
      </c>
    </row>
    <row r="176" spans="1:11" x14ac:dyDescent="0.2">
      <c r="A176" s="47" t="s">
        <v>610</v>
      </c>
      <c r="B176" s="47" t="s">
        <v>257</v>
      </c>
      <c r="C176" s="47" t="s">
        <v>164</v>
      </c>
      <c r="D176" s="47" t="s">
        <v>82</v>
      </c>
    </row>
    <row r="177" spans="1:11" x14ac:dyDescent="0.2">
      <c r="A177" s="47" t="s">
        <v>611</v>
      </c>
      <c r="B177" s="47" t="s">
        <v>257</v>
      </c>
      <c r="C177" s="47" t="s">
        <v>164</v>
      </c>
      <c r="D177" s="47" t="s">
        <v>165</v>
      </c>
      <c r="E177" s="47" t="s">
        <v>165</v>
      </c>
      <c r="F177" s="48">
        <v>4.166666666666667</v>
      </c>
      <c r="G177" s="47" t="s">
        <v>578</v>
      </c>
      <c r="H177" s="47" t="s">
        <v>165</v>
      </c>
      <c r="I177" s="47" t="s">
        <v>431</v>
      </c>
      <c r="J177" s="47" t="s">
        <v>428</v>
      </c>
      <c r="K177" s="47" t="s">
        <v>426</v>
      </c>
    </row>
    <row r="178" spans="1:11" x14ac:dyDescent="0.2">
      <c r="A178" s="47" t="s">
        <v>612</v>
      </c>
      <c r="B178" s="47" t="s">
        <v>257</v>
      </c>
      <c r="C178" s="47" t="s">
        <v>164</v>
      </c>
      <c r="D178" s="47" t="s">
        <v>166</v>
      </c>
      <c r="E178" s="47" t="s">
        <v>166</v>
      </c>
      <c r="F178" s="48">
        <v>4.166666666666667</v>
      </c>
      <c r="G178" s="47" t="s">
        <v>575</v>
      </c>
      <c r="H178" s="47" t="s">
        <v>166</v>
      </c>
      <c r="I178" s="47" t="s">
        <v>431</v>
      </c>
      <c r="J178" s="47" t="s">
        <v>428</v>
      </c>
      <c r="K178" s="47" t="s">
        <v>426</v>
      </c>
    </row>
    <row r="179" spans="1:11" x14ac:dyDescent="0.2">
      <c r="A179" s="47" t="s">
        <v>613</v>
      </c>
      <c r="B179" s="47" t="s">
        <v>257</v>
      </c>
      <c r="C179" s="47" t="s">
        <v>164</v>
      </c>
      <c r="D179" s="47" t="s">
        <v>167</v>
      </c>
      <c r="E179" s="47" t="s">
        <v>167</v>
      </c>
      <c r="F179" s="48">
        <v>4.166666666666667</v>
      </c>
      <c r="G179" s="47" t="s">
        <v>572</v>
      </c>
      <c r="H179" s="47" t="s">
        <v>167</v>
      </c>
      <c r="I179" s="47" t="s">
        <v>431</v>
      </c>
      <c r="J179" s="47" t="s">
        <v>428</v>
      </c>
      <c r="K179" s="47" t="s">
        <v>426</v>
      </c>
    </row>
    <row r="180" spans="1:11" x14ac:dyDescent="0.2">
      <c r="A180" s="47" t="s">
        <v>614</v>
      </c>
      <c r="B180" s="47" t="s">
        <v>257</v>
      </c>
      <c r="C180" s="47" t="s">
        <v>168</v>
      </c>
      <c r="D180" s="47" t="s">
        <v>169</v>
      </c>
      <c r="E180" s="47" t="s">
        <v>362</v>
      </c>
      <c r="F180" s="48">
        <v>3.7916666666666665</v>
      </c>
      <c r="G180" s="47" t="s">
        <v>361</v>
      </c>
      <c r="H180" s="47" t="s">
        <v>362</v>
      </c>
      <c r="I180" s="47" t="s">
        <v>428</v>
      </c>
      <c r="J180" s="47" t="s">
        <v>428</v>
      </c>
      <c r="K180" s="47" t="s">
        <v>425</v>
      </c>
    </row>
    <row r="181" spans="1:11" x14ac:dyDescent="0.2">
      <c r="A181" s="47" t="s">
        <v>615</v>
      </c>
      <c r="B181" s="47" t="s">
        <v>257</v>
      </c>
      <c r="C181" s="47" t="s">
        <v>168</v>
      </c>
      <c r="D181" s="47" t="s">
        <v>170</v>
      </c>
      <c r="E181" s="47" t="s">
        <v>170</v>
      </c>
      <c r="F181" s="48">
        <v>4.166666666666667</v>
      </c>
      <c r="G181" s="47" t="s">
        <v>581</v>
      </c>
      <c r="H181" s="47" t="s">
        <v>170</v>
      </c>
      <c r="I181" s="47" t="s">
        <v>428</v>
      </c>
      <c r="J181" s="47" t="s">
        <v>428</v>
      </c>
      <c r="K181" s="47" t="s">
        <v>426</v>
      </c>
    </row>
    <row r="182" spans="1:11" x14ac:dyDescent="0.2">
      <c r="A182" s="47" t="s">
        <v>616</v>
      </c>
      <c r="B182" s="47" t="s">
        <v>256</v>
      </c>
      <c r="C182" s="47" t="s">
        <v>171</v>
      </c>
      <c r="D182" s="47" t="s">
        <v>88</v>
      </c>
      <c r="E182" s="47" t="s">
        <v>264</v>
      </c>
      <c r="F182" s="48">
        <v>3.7083333333333335</v>
      </c>
      <c r="G182" s="47" t="s">
        <v>263</v>
      </c>
      <c r="H182" s="47" t="s">
        <v>264</v>
      </c>
      <c r="I182" s="47" t="s">
        <v>428</v>
      </c>
      <c r="J182" s="47" t="s">
        <v>428</v>
      </c>
      <c r="K182" s="47" t="s">
        <v>425</v>
      </c>
    </row>
    <row r="183" spans="1:11" x14ac:dyDescent="0.2">
      <c r="A183" s="47" t="s">
        <v>617</v>
      </c>
      <c r="B183" s="47" t="s">
        <v>256</v>
      </c>
      <c r="C183" s="47" t="s">
        <v>171</v>
      </c>
      <c r="D183" s="47" t="s">
        <v>172</v>
      </c>
      <c r="E183" s="47" t="s">
        <v>172</v>
      </c>
      <c r="F183" s="48">
        <v>4.166666666666667</v>
      </c>
      <c r="G183" s="47" t="s">
        <v>434</v>
      </c>
      <c r="H183" s="47" t="s">
        <v>172</v>
      </c>
      <c r="I183" s="47" t="s">
        <v>431</v>
      </c>
      <c r="J183" s="47" t="s">
        <v>428</v>
      </c>
      <c r="K183" s="47" t="s">
        <v>426</v>
      </c>
    </row>
    <row r="184" spans="1:11" x14ac:dyDescent="0.2">
      <c r="A184" s="47" t="s">
        <v>618</v>
      </c>
      <c r="B184" s="47" t="s">
        <v>256</v>
      </c>
      <c r="C184" s="47" t="s">
        <v>171</v>
      </c>
      <c r="D184" s="47" t="s">
        <v>93</v>
      </c>
      <c r="E184" s="47" t="s">
        <v>269</v>
      </c>
      <c r="F184" s="48">
        <v>3.625</v>
      </c>
      <c r="G184" s="47" t="s">
        <v>268</v>
      </c>
      <c r="H184" s="47" t="s">
        <v>269</v>
      </c>
      <c r="I184" s="47" t="s">
        <v>428</v>
      </c>
      <c r="J184" s="47" t="s">
        <v>428</v>
      </c>
      <c r="K184" s="47" t="s">
        <v>425</v>
      </c>
    </row>
    <row r="185" spans="1:11" x14ac:dyDescent="0.2">
      <c r="A185" s="47" t="s">
        <v>619</v>
      </c>
      <c r="B185" s="47" t="s">
        <v>256</v>
      </c>
      <c r="C185" s="47" t="s">
        <v>171</v>
      </c>
      <c r="D185" s="47" t="s">
        <v>173</v>
      </c>
      <c r="E185" s="47" t="s">
        <v>173</v>
      </c>
      <c r="F185" s="48">
        <v>4.166666666666667</v>
      </c>
      <c r="G185" s="47" t="s">
        <v>435</v>
      </c>
      <c r="H185" s="47" t="s">
        <v>173</v>
      </c>
      <c r="I185" s="47" t="s">
        <v>431</v>
      </c>
      <c r="J185" s="47" t="s">
        <v>428</v>
      </c>
      <c r="K185" s="47" t="s">
        <v>426</v>
      </c>
    </row>
    <row r="186" spans="1:11" x14ac:dyDescent="0.2">
      <c r="A186" s="47" t="s">
        <v>620</v>
      </c>
      <c r="B186" s="47" t="s">
        <v>256</v>
      </c>
      <c r="C186" s="47" t="s">
        <v>174</v>
      </c>
      <c r="D186" s="47" t="s">
        <v>9</v>
      </c>
      <c r="E186" s="47" t="s">
        <v>271</v>
      </c>
      <c r="F186" s="48">
        <v>3.6666666666666665</v>
      </c>
      <c r="G186" s="47" t="s">
        <v>270</v>
      </c>
      <c r="H186" s="47" t="s">
        <v>271</v>
      </c>
      <c r="I186" s="47" t="s">
        <v>267</v>
      </c>
      <c r="J186" s="47" t="s">
        <v>267</v>
      </c>
      <c r="K186" s="47" t="s">
        <v>425</v>
      </c>
    </row>
    <row r="187" spans="1:11" x14ac:dyDescent="0.2">
      <c r="A187" s="47" t="s">
        <v>621</v>
      </c>
      <c r="B187" s="47" t="s">
        <v>256</v>
      </c>
      <c r="C187" s="47" t="s">
        <v>174</v>
      </c>
      <c r="D187" s="47" t="s">
        <v>658</v>
      </c>
      <c r="E187" s="47" t="s">
        <v>659</v>
      </c>
      <c r="F187" s="48">
        <v>3.8333333333333335</v>
      </c>
      <c r="G187" s="47" t="s">
        <v>446</v>
      </c>
      <c r="H187" s="47" t="s">
        <v>659</v>
      </c>
      <c r="I187" s="47" t="s">
        <v>428</v>
      </c>
      <c r="J187" s="47" t="s">
        <v>428</v>
      </c>
      <c r="K187" s="47" t="s">
        <v>426</v>
      </c>
    </row>
    <row r="188" spans="1:11" x14ac:dyDescent="0.2">
      <c r="A188" s="47" t="s">
        <v>622</v>
      </c>
      <c r="B188" s="47" t="s">
        <v>256</v>
      </c>
      <c r="C188" s="47" t="s">
        <v>174</v>
      </c>
      <c r="D188" s="47" t="s">
        <v>176</v>
      </c>
      <c r="E188" s="47" t="s">
        <v>273</v>
      </c>
      <c r="F188" s="48">
        <v>3.625</v>
      </c>
      <c r="G188" s="47" t="s">
        <v>272</v>
      </c>
      <c r="H188" s="47" t="s">
        <v>273</v>
      </c>
      <c r="I188" s="47" t="s">
        <v>267</v>
      </c>
      <c r="J188" s="47" t="s">
        <v>267</v>
      </c>
      <c r="K188" s="47" t="s">
        <v>425</v>
      </c>
    </row>
    <row r="189" spans="1:11" x14ac:dyDescent="0.2">
      <c r="A189" s="47" t="s">
        <v>623</v>
      </c>
      <c r="B189" s="47" t="s">
        <v>256</v>
      </c>
      <c r="C189" s="47" t="s">
        <v>174</v>
      </c>
      <c r="D189" s="47" t="s">
        <v>661</v>
      </c>
      <c r="E189" s="47" t="s">
        <v>659</v>
      </c>
      <c r="F189" s="48">
        <v>3.9583333333333335</v>
      </c>
      <c r="G189" s="47" t="s">
        <v>446</v>
      </c>
      <c r="H189" s="47" t="s">
        <v>659</v>
      </c>
      <c r="I189" s="47" t="s">
        <v>428</v>
      </c>
      <c r="J189" s="47" t="s">
        <v>428</v>
      </c>
      <c r="K189" s="47" t="s">
        <v>426</v>
      </c>
    </row>
    <row r="190" spans="1:11" x14ac:dyDescent="0.2">
      <c r="A190" s="47" t="s">
        <v>624</v>
      </c>
      <c r="B190" s="47" t="s">
        <v>256</v>
      </c>
      <c r="C190" s="47" t="s">
        <v>174</v>
      </c>
      <c r="D190" s="47" t="s">
        <v>178</v>
      </c>
      <c r="E190" s="47" t="s">
        <v>275</v>
      </c>
      <c r="F190" s="48">
        <v>3.7083333333333335</v>
      </c>
      <c r="G190" s="47" t="s">
        <v>274</v>
      </c>
      <c r="H190" s="47" t="s">
        <v>275</v>
      </c>
      <c r="I190" s="47" t="s">
        <v>267</v>
      </c>
      <c r="J190" s="47" t="s">
        <v>267</v>
      </c>
      <c r="K190" s="47" t="s">
        <v>425</v>
      </c>
    </row>
    <row r="191" spans="1:11" x14ac:dyDescent="0.2">
      <c r="A191" s="47" t="s">
        <v>625</v>
      </c>
      <c r="B191" s="47" t="s">
        <v>256</v>
      </c>
      <c r="C191" s="47" t="s">
        <v>174</v>
      </c>
      <c r="D191" s="47" t="s">
        <v>663</v>
      </c>
      <c r="E191" s="47" t="s">
        <v>659</v>
      </c>
      <c r="F191" s="48">
        <v>3.9583333333333335</v>
      </c>
      <c r="G191" s="47" t="s">
        <v>446</v>
      </c>
      <c r="H191" s="47" t="s">
        <v>659</v>
      </c>
      <c r="I191" s="47" t="s">
        <v>428</v>
      </c>
      <c r="J191" s="47" t="s">
        <v>428</v>
      </c>
      <c r="K191" s="47" t="s">
        <v>426</v>
      </c>
    </row>
    <row r="192" spans="1:11" x14ac:dyDescent="0.2">
      <c r="A192" s="47" t="s">
        <v>627</v>
      </c>
      <c r="B192" s="47" t="s">
        <v>256</v>
      </c>
      <c r="C192" s="47" t="s">
        <v>180</v>
      </c>
      <c r="D192" s="47" t="s">
        <v>181</v>
      </c>
    </row>
    <row r="193" spans="1:11" x14ac:dyDescent="0.2">
      <c r="A193" s="47" t="s">
        <v>628</v>
      </c>
      <c r="B193" s="47" t="s">
        <v>256</v>
      </c>
      <c r="C193" s="47" t="s">
        <v>180</v>
      </c>
      <c r="D193" s="47" t="s">
        <v>182</v>
      </c>
      <c r="E193" s="47" t="s">
        <v>182</v>
      </c>
      <c r="F193" s="48">
        <v>4.166666666666667</v>
      </c>
      <c r="G193" s="47" t="s">
        <v>462</v>
      </c>
      <c r="H193" s="47" t="s">
        <v>182</v>
      </c>
      <c r="I193" s="47" t="s">
        <v>428</v>
      </c>
      <c r="J193" s="47" t="s">
        <v>428</v>
      </c>
      <c r="K193" s="47" t="s">
        <v>426</v>
      </c>
    </row>
    <row r="194" spans="1:11" x14ac:dyDescent="0.2">
      <c r="A194" s="47" t="s">
        <v>629</v>
      </c>
      <c r="B194" s="47" t="s">
        <v>256</v>
      </c>
      <c r="C194" s="47" t="s">
        <v>180</v>
      </c>
      <c r="D194" s="47" t="s">
        <v>183</v>
      </c>
      <c r="E194" s="47" t="s">
        <v>281</v>
      </c>
      <c r="F194" s="48">
        <v>3.8333333333333335</v>
      </c>
      <c r="G194" s="47" t="s">
        <v>280</v>
      </c>
      <c r="H194" s="47" t="s">
        <v>281</v>
      </c>
      <c r="I194" s="47" t="s">
        <v>428</v>
      </c>
      <c r="J194" s="47" t="s">
        <v>428</v>
      </c>
      <c r="K194" s="47" t="s">
        <v>425</v>
      </c>
    </row>
    <row r="195" spans="1:11" x14ac:dyDescent="0.2">
      <c r="A195" s="47" t="s">
        <v>630</v>
      </c>
      <c r="B195" s="47" t="s">
        <v>256</v>
      </c>
      <c r="C195" s="47" t="s">
        <v>180</v>
      </c>
      <c r="D195" s="47" t="s">
        <v>184</v>
      </c>
      <c r="E195" s="47" t="s">
        <v>184</v>
      </c>
      <c r="F195" s="48">
        <v>4.166666666666667</v>
      </c>
      <c r="G195" s="47" t="s">
        <v>463</v>
      </c>
      <c r="H195" s="47" t="s">
        <v>184</v>
      </c>
      <c r="I195" s="47" t="s">
        <v>428</v>
      </c>
      <c r="J195" s="47" t="s">
        <v>428</v>
      </c>
      <c r="K195" s="47" t="s">
        <v>426</v>
      </c>
    </row>
    <row r="196" spans="1:11" x14ac:dyDescent="0.2">
      <c r="A196" s="47" t="s">
        <v>631</v>
      </c>
      <c r="B196" s="47" t="s">
        <v>256</v>
      </c>
      <c r="C196" s="47" t="s">
        <v>180</v>
      </c>
      <c r="D196" s="47" t="s">
        <v>15</v>
      </c>
      <c r="E196" s="47" t="s">
        <v>283</v>
      </c>
      <c r="F196" s="48">
        <v>3.7916666666666665</v>
      </c>
      <c r="G196" s="47" t="s">
        <v>282</v>
      </c>
      <c r="H196" s="47" t="s">
        <v>283</v>
      </c>
      <c r="I196" s="47" t="s">
        <v>284</v>
      </c>
      <c r="J196" s="47" t="s">
        <v>284</v>
      </c>
      <c r="K196" s="47" t="s">
        <v>425</v>
      </c>
    </row>
    <row r="197" spans="1:11" x14ac:dyDescent="0.2">
      <c r="A197" s="47" t="s">
        <v>632</v>
      </c>
      <c r="B197" s="47" t="s">
        <v>256</v>
      </c>
      <c r="C197" s="47" t="s">
        <v>180</v>
      </c>
      <c r="D197" s="47" t="s">
        <v>185</v>
      </c>
      <c r="E197" s="47" t="s">
        <v>185</v>
      </c>
      <c r="F197" s="48">
        <v>4.166666666666667</v>
      </c>
      <c r="G197" s="47" t="s">
        <v>472</v>
      </c>
      <c r="H197" s="47" t="s">
        <v>185</v>
      </c>
      <c r="I197" s="47" t="s">
        <v>431</v>
      </c>
      <c r="J197" s="47" t="s">
        <v>431</v>
      </c>
      <c r="K197" s="47" t="s">
        <v>426</v>
      </c>
    </row>
    <row r="198" spans="1:11" x14ac:dyDescent="0.2">
      <c r="A198" s="47" t="s">
        <v>633</v>
      </c>
      <c r="B198" s="47" t="s">
        <v>256</v>
      </c>
      <c r="C198" s="47" t="s">
        <v>180</v>
      </c>
      <c r="D198" s="47" t="s">
        <v>186</v>
      </c>
    </row>
    <row r="199" spans="1:11" x14ac:dyDescent="0.2">
      <c r="A199" s="47" t="s">
        <v>634</v>
      </c>
      <c r="B199" s="47" t="s">
        <v>256</v>
      </c>
      <c r="C199" s="47" t="s">
        <v>180</v>
      </c>
      <c r="D199" s="47" t="s">
        <v>187</v>
      </c>
      <c r="E199" s="47" t="s">
        <v>187</v>
      </c>
      <c r="F199" s="48">
        <v>4.166666666666667</v>
      </c>
      <c r="G199" s="47" t="s">
        <v>473</v>
      </c>
      <c r="H199" s="47" t="s">
        <v>187</v>
      </c>
      <c r="I199" s="47" t="s">
        <v>428</v>
      </c>
      <c r="J199" s="47" t="s">
        <v>428</v>
      </c>
      <c r="K199" s="47" t="s">
        <v>426</v>
      </c>
    </row>
    <row r="200" spans="1:11" x14ac:dyDescent="0.2">
      <c r="A200" s="47" t="s">
        <v>635</v>
      </c>
      <c r="B200" s="47" t="s">
        <v>256</v>
      </c>
      <c r="C200" s="47" t="s">
        <v>180</v>
      </c>
      <c r="D200" s="47" t="s">
        <v>188</v>
      </c>
    </row>
    <row r="201" spans="1:11" x14ac:dyDescent="0.2">
      <c r="A201" s="47" t="s">
        <v>636</v>
      </c>
      <c r="B201" s="47" t="s">
        <v>256</v>
      </c>
      <c r="C201" s="47" t="s">
        <v>180</v>
      </c>
      <c r="D201" s="47" t="s">
        <v>189</v>
      </c>
    </row>
    <row r="202" spans="1:11" x14ac:dyDescent="0.2">
      <c r="A202" s="47" t="s">
        <v>637</v>
      </c>
      <c r="B202" s="47" t="s">
        <v>256</v>
      </c>
      <c r="C202" s="47" t="s">
        <v>180</v>
      </c>
      <c r="D202" s="47" t="s">
        <v>190</v>
      </c>
    </row>
    <row r="203" spans="1:11" x14ac:dyDescent="0.2">
      <c r="A203" s="47" t="s">
        <v>638</v>
      </c>
      <c r="B203" s="47" t="s">
        <v>256</v>
      </c>
      <c r="C203" s="47" t="s">
        <v>180</v>
      </c>
      <c r="D203" s="47" t="s">
        <v>191</v>
      </c>
    </row>
    <row r="204" spans="1:11" x14ac:dyDescent="0.2">
      <c r="A204" s="47" t="s">
        <v>639</v>
      </c>
      <c r="B204" s="47" t="s">
        <v>256</v>
      </c>
      <c r="C204" s="47" t="s">
        <v>180</v>
      </c>
      <c r="D204" s="47" t="s">
        <v>13</v>
      </c>
      <c r="E204" s="47" t="s">
        <v>292</v>
      </c>
      <c r="F204" s="48">
        <v>3.7916666666666665</v>
      </c>
      <c r="G204" s="47" t="s">
        <v>291</v>
      </c>
      <c r="H204" s="47" t="s">
        <v>292</v>
      </c>
      <c r="I204" s="47" t="s">
        <v>284</v>
      </c>
      <c r="J204" s="47" t="s">
        <v>284</v>
      </c>
      <c r="K204" s="47" t="s">
        <v>425</v>
      </c>
    </row>
    <row r="205" spans="1:11" x14ac:dyDescent="0.2">
      <c r="A205" s="47" t="s">
        <v>640</v>
      </c>
      <c r="B205" s="47" t="s">
        <v>256</v>
      </c>
      <c r="C205" s="47" t="s">
        <v>180</v>
      </c>
      <c r="D205" s="47" t="s">
        <v>192</v>
      </c>
      <c r="E205" s="47" t="s">
        <v>192</v>
      </c>
      <c r="F205" s="48">
        <v>4.166666666666667</v>
      </c>
      <c r="G205" s="47" t="s">
        <v>461</v>
      </c>
      <c r="H205" s="47" t="s">
        <v>192</v>
      </c>
      <c r="I205" s="47" t="s">
        <v>428</v>
      </c>
      <c r="J205" s="47" t="s">
        <v>428</v>
      </c>
      <c r="K205" s="47" t="s">
        <v>426</v>
      </c>
    </row>
    <row r="206" spans="1:11" x14ac:dyDescent="0.2">
      <c r="A206" s="47" t="s">
        <v>641</v>
      </c>
      <c r="B206" s="47" t="s">
        <v>256</v>
      </c>
      <c r="C206" s="47" t="s">
        <v>193</v>
      </c>
      <c r="D206" s="47" t="s">
        <v>119</v>
      </c>
    </row>
    <row r="207" spans="1:11" x14ac:dyDescent="0.2">
      <c r="A207" s="47" t="s">
        <v>642</v>
      </c>
      <c r="B207" s="47" t="s">
        <v>256</v>
      </c>
      <c r="C207" s="47" t="s">
        <v>193</v>
      </c>
      <c r="D207" s="47" t="s">
        <v>194</v>
      </c>
      <c r="E207" s="47" t="s">
        <v>194</v>
      </c>
      <c r="F207" s="48">
        <v>4.166666666666667</v>
      </c>
      <c r="G207" s="47" t="s">
        <v>492</v>
      </c>
      <c r="H207" s="47" t="s">
        <v>194</v>
      </c>
      <c r="I207" s="47" t="s">
        <v>428</v>
      </c>
      <c r="J207" s="47" t="s">
        <v>428</v>
      </c>
      <c r="K207" s="47" t="s">
        <v>426</v>
      </c>
    </row>
    <row r="208" spans="1:11" x14ac:dyDescent="0.2">
      <c r="A208" s="47" t="s">
        <v>643</v>
      </c>
      <c r="B208" s="47" t="s">
        <v>256</v>
      </c>
      <c r="C208" s="47" t="s">
        <v>193</v>
      </c>
      <c r="D208" s="47" t="s">
        <v>122</v>
      </c>
    </row>
    <row r="209" spans="1:11" x14ac:dyDescent="0.2">
      <c r="A209" s="47" t="s">
        <v>644</v>
      </c>
      <c r="B209" s="47" t="s">
        <v>256</v>
      </c>
      <c r="C209" s="47" t="s">
        <v>193</v>
      </c>
      <c r="D209" s="47" t="s">
        <v>195</v>
      </c>
      <c r="E209" s="47" t="s">
        <v>195</v>
      </c>
      <c r="F209" s="48">
        <v>4.166666666666667</v>
      </c>
      <c r="G209" s="47" t="s">
        <v>493</v>
      </c>
      <c r="H209" s="47" t="s">
        <v>195</v>
      </c>
      <c r="I209" s="47" t="s">
        <v>431</v>
      </c>
      <c r="J209" s="47" t="s">
        <v>431</v>
      </c>
      <c r="K209" s="47" t="s">
        <v>426</v>
      </c>
    </row>
    <row r="210" spans="1:11" x14ac:dyDescent="0.2">
      <c r="A210" s="47" t="s">
        <v>645</v>
      </c>
      <c r="B210" s="47" t="s">
        <v>256</v>
      </c>
      <c r="C210" s="47" t="s">
        <v>196</v>
      </c>
      <c r="D210" s="47" t="s">
        <v>33</v>
      </c>
    </row>
    <row r="211" spans="1:11" x14ac:dyDescent="0.2">
      <c r="A211" s="47" t="s">
        <v>646</v>
      </c>
      <c r="B211" s="47" t="s">
        <v>256</v>
      </c>
      <c r="C211" s="47" t="s">
        <v>196</v>
      </c>
      <c r="D211" s="47" t="s">
        <v>197</v>
      </c>
      <c r="E211" s="47" t="s">
        <v>197</v>
      </c>
      <c r="F211" s="48">
        <v>4.166666666666667</v>
      </c>
      <c r="G211" s="47" t="s">
        <v>514</v>
      </c>
      <c r="H211" s="47" t="s">
        <v>197</v>
      </c>
      <c r="I211" s="47" t="s">
        <v>431</v>
      </c>
      <c r="J211" s="47" t="s">
        <v>428</v>
      </c>
      <c r="K211" s="47" t="s">
        <v>426</v>
      </c>
    </row>
    <row r="212" spans="1:11" x14ac:dyDescent="0.2">
      <c r="A212" s="47" t="s">
        <v>647</v>
      </c>
      <c r="B212" s="47" t="s">
        <v>256</v>
      </c>
      <c r="C212" s="47" t="s">
        <v>196</v>
      </c>
      <c r="D212" s="47" t="s">
        <v>198</v>
      </c>
      <c r="E212" s="47" t="s">
        <v>198</v>
      </c>
      <c r="F212" s="48">
        <v>4.166666666666667</v>
      </c>
      <c r="G212" s="47" t="s">
        <v>523</v>
      </c>
      <c r="H212" s="47" t="s">
        <v>198</v>
      </c>
      <c r="I212" s="47" t="s">
        <v>428</v>
      </c>
      <c r="J212" s="47" t="s">
        <v>428</v>
      </c>
      <c r="K212" s="47" t="s">
        <v>426</v>
      </c>
    </row>
    <row r="213" spans="1:11" x14ac:dyDescent="0.2">
      <c r="A213" s="47" t="s">
        <v>648</v>
      </c>
      <c r="B213" s="47" t="s">
        <v>256</v>
      </c>
      <c r="C213" s="47" t="s">
        <v>196</v>
      </c>
      <c r="D213" s="47" t="s">
        <v>199</v>
      </c>
      <c r="E213" s="47" t="s">
        <v>199</v>
      </c>
      <c r="F213" s="48">
        <v>4.166666666666667</v>
      </c>
      <c r="G213" s="47" t="s">
        <v>524</v>
      </c>
      <c r="H213" s="47" t="s">
        <v>199</v>
      </c>
      <c r="I213" s="47" t="s">
        <v>428</v>
      </c>
      <c r="J213" s="47" t="s">
        <v>428</v>
      </c>
      <c r="K213" s="47" t="s">
        <v>426</v>
      </c>
    </row>
    <row r="214" spans="1:11" x14ac:dyDescent="0.2">
      <c r="A214" s="47" t="s">
        <v>649</v>
      </c>
      <c r="B214" s="47" t="s">
        <v>256</v>
      </c>
      <c r="C214" s="47" t="s">
        <v>168</v>
      </c>
      <c r="D214" s="47" t="s">
        <v>86</v>
      </c>
    </row>
    <row r="215" spans="1:11" x14ac:dyDescent="0.2">
      <c r="A215" s="47" t="s">
        <v>650</v>
      </c>
      <c r="B215" s="47" t="s">
        <v>256</v>
      </c>
      <c r="C215" s="47" t="s">
        <v>168</v>
      </c>
      <c r="D215" s="47" t="s">
        <v>200</v>
      </c>
      <c r="E215" s="47" t="s">
        <v>200</v>
      </c>
      <c r="F215" s="48">
        <v>4.166666666666667</v>
      </c>
      <c r="G215" s="47" t="s">
        <v>582</v>
      </c>
      <c r="H215" s="47" t="s">
        <v>200</v>
      </c>
      <c r="I215" s="47" t="s">
        <v>431</v>
      </c>
      <c r="J215" s="47" t="s">
        <v>428</v>
      </c>
      <c r="K215" s="47" t="s">
        <v>426</v>
      </c>
    </row>
    <row r="216" spans="1:11" x14ac:dyDescent="0.2">
      <c r="A216" s="47" t="s">
        <v>651</v>
      </c>
      <c r="B216" s="47" t="s">
        <v>256</v>
      </c>
      <c r="C216" s="47" t="s">
        <v>168</v>
      </c>
      <c r="D216" s="47" t="s">
        <v>486</v>
      </c>
    </row>
    <row r="217" spans="1:11" x14ac:dyDescent="0.2">
      <c r="A217" s="47" t="s">
        <v>652</v>
      </c>
      <c r="B217" s="47" t="s">
        <v>256</v>
      </c>
      <c r="C217" s="47" t="s">
        <v>168</v>
      </c>
      <c r="D217" s="47" t="s">
        <v>202</v>
      </c>
    </row>
    <row r="218" spans="1:11" x14ac:dyDescent="0.2">
      <c r="A218" s="47" t="s">
        <v>653</v>
      </c>
      <c r="B218" s="47" t="s">
        <v>255</v>
      </c>
      <c r="C218" s="47" t="s">
        <v>174</v>
      </c>
      <c r="D218" s="47" t="s">
        <v>178</v>
      </c>
      <c r="E218" s="47" t="s">
        <v>275</v>
      </c>
      <c r="F218" s="48">
        <v>3.7083333333333335</v>
      </c>
      <c r="G218" s="47" t="s">
        <v>274</v>
      </c>
      <c r="H218" s="47" t="s">
        <v>275</v>
      </c>
      <c r="I218" s="47" t="s">
        <v>267</v>
      </c>
      <c r="J218" s="47" t="s">
        <v>267</v>
      </c>
      <c r="K218" s="47" t="s">
        <v>425</v>
      </c>
    </row>
    <row r="219" spans="1:11" x14ac:dyDescent="0.2">
      <c r="A219" s="47" t="s">
        <v>654</v>
      </c>
      <c r="B219" s="47" t="s">
        <v>255</v>
      </c>
      <c r="C219" s="47" t="s">
        <v>174</v>
      </c>
      <c r="D219" s="47" t="s">
        <v>203</v>
      </c>
      <c r="E219" s="47" t="s">
        <v>203</v>
      </c>
      <c r="F219" s="48">
        <v>4.166666666666667</v>
      </c>
      <c r="G219" s="47" t="s">
        <v>442</v>
      </c>
      <c r="H219" s="47" t="s">
        <v>203</v>
      </c>
      <c r="I219" s="47" t="s">
        <v>428</v>
      </c>
      <c r="J219" s="47" t="s">
        <v>428</v>
      </c>
      <c r="K219" s="47" t="s">
        <v>426</v>
      </c>
    </row>
    <row r="220" spans="1:11" x14ac:dyDescent="0.2">
      <c r="A220" s="47" t="s">
        <v>655</v>
      </c>
      <c r="B220" s="47" t="s">
        <v>255</v>
      </c>
      <c r="C220" s="47" t="s">
        <v>174</v>
      </c>
      <c r="D220" s="47" t="s">
        <v>204</v>
      </c>
      <c r="E220" s="47" t="s">
        <v>204</v>
      </c>
      <c r="F220" s="48">
        <v>4.166666666666667</v>
      </c>
      <c r="G220" s="47" t="s">
        <v>445</v>
      </c>
      <c r="H220" s="47" t="s">
        <v>204</v>
      </c>
      <c r="I220" s="47" t="s">
        <v>431</v>
      </c>
      <c r="J220" s="47" t="s">
        <v>428</v>
      </c>
      <c r="K220" s="47" t="s">
        <v>426</v>
      </c>
    </row>
    <row r="221" spans="1:11" x14ac:dyDescent="0.2">
      <c r="A221" s="47" t="s">
        <v>656</v>
      </c>
      <c r="B221" s="47" t="s">
        <v>254</v>
      </c>
      <c r="C221" s="47" t="s">
        <v>174</v>
      </c>
      <c r="D221" s="47" t="s">
        <v>9</v>
      </c>
      <c r="E221" s="47" t="s">
        <v>271</v>
      </c>
      <c r="F221" s="48">
        <v>3.6666666666666665</v>
      </c>
      <c r="G221" s="47" t="s">
        <v>270</v>
      </c>
      <c r="H221" s="47" t="s">
        <v>271</v>
      </c>
      <c r="I221" s="47" t="s">
        <v>267</v>
      </c>
      <c r="J221" s="47" t="s">
        <v>267</v>
      </c>
      <c r="K221" s="47" t="s">
        <v>425</v>
      </c>
    </row>
    <row r="222" spans="1:11" x14ac:dyDescent="0.2">
      <c r="A222" s="47" t="s">
        <v>657</v>
      </c>
      <c r="B222" s="47" t="s">
        <v>254</v>
      </c>
      <c r="C222" s="47" t="s">
        <v>174</v>
      </c>
      <c r="D222" s="47" t="s">
        <v>205</v>
      </c>
      <c r="E222" s="47" t="s">
        <v>205</v>
      </c>
      <c r="F222" s="48">
        <v>4.166666666666667</v>
      </c>
      <c r="G222" s="47" t="s">
        <v>450</v>
      </c>
      <c r="H222" s="47" t="s">
        <v>205</v>
      </c>
      <c r="I222" s="47" t="s">
        <v>429</v>
      </c>
      <c r="J222" s="47" t="s">
        <v>430</v>
      </c>
      <c r="K222" s="47" t="s">
        <v>426</v>
      </c>
    </row>
    <row r="223" spans="1:11" x14ac:dyDescent="0.2">
      <c r="A223" s="47" t="s">
        <v>660</v>
      </c>
      <c r="B223" s="47" t="s">
        <v>254</v>
      </c>
      <c r="C223" s="47" t="s">
        <v>174</v>
      </c>
      <c r="D223" s="47" t="s">
        <v>176</v>
      </c>
      <c r="E223" s="47" t="s">
        <v>273</v>
      </c>
      <c r="F223" s="48">
        <v>3.625</v>
      </c>
      <c r="G223" s="47" t="s">
        <v>272</v>
      </c>
      <c r="H223" s="47" t="s">
        <v>273</v>
      </c>
      <c r="I223" s="47" t="s">
        <v>267</v>
      </c>
      <c r="J223" s="47" t="s">
        <v>267</v>
      </c>
      <c r="K223" s="47" t="s">
        <v>425</v>
      </c>
    </row>
    <row r="224" spans="1:11" x14ac:dyDescent="0.2">
      <c r="A224" s="47" t="s">
        <v>662</v>
      </c>
      <c r="B224" s="47" t="s">
        <v>254</v>
      </c>
      <c r="C224" s="47" t="s">
        <v>174</v>
      </c>
      <c r="D224" s="47" t="s">
        <v>206</v>
      </c>
      <c r="E224" s="47" t="s">
        <v>206</v>
      </c>
      <c r="F224" s="48">
        <v>4.166666666666667</v>
      </c>
      <c r="G224" s="47" t="s">
        <v>449</v>
      </c>
      <c r="H224" s="47" t="s">
        <v>206</v>
      </c>
      <c r="I224" s="47" t="s">
        <v>431</v>
      </c>
      <c r="J224" s="47" t="s">
        <v>431</v>
      </c>
      <c r="K224" s="47" t="s">
        <v>426</v>
      </c>
    </row>
    <row r="225" spans="1:11" x14ac:dyDescent="0.2">
      <c r="A225" s="47" t="s">
        <v>664</v>
      </c>
      <c r="B225" s="47" t="s">
        <v>254</v>
      </c>
      <c r="C225" s="47" t="s">
        <v>174</v>
      </c>
      <c r="D225" s="47" t="s">
        <v>178</v>
      </c>
      <c r="E225" s="47" t="s">
        <v>275</v>
      </c>
      <c r="F225" s="48">
        <v>3.7083333333333335</v>
      </c>
      <c r="G225" s="47" t="s">
        <v>274</v>
      </c>
      <c r="H225" s="47" t="s">
        <v>275</v>
      </c>
      <c r="I225" s="47" t="s">
        <v>267</v>
      </c>
      <c r="J225" s="47" t="s">
        <v>267</v>
      </c>
      <c r="K225" s="47" t="s">
        <v>425</v>
      </c>
    </row>
    <row r="226" spans="1:11" x14ac:dyDescent="0.2">
      <c r="A226" s="47" t="s">
        <v>665</v>
      </c>
      <c r="B226" s="47" t="s">
        <v>254</v>
      </c>
      <c r="C226" s="47" t="s">
        <v>174</v>
      </c>
      <c r="D226" s="47" t="s">
        <v>207</v>
      </c>
      <c r="E226" s="47" t="s">
        <v>207</v>
      </c>
      <c r="F226" s="48">
        <v>4.166666666666667</v>
      </c>
      <c r="G226" s="47" t="s">
        <v>451</v>
      </c>
      <c r="H226" s="47" t="s">
        <v>207</v>
      </c>
      <c r="I226" s="47" t="s">
        <v>429</v>
      </c>
      <c r="J226" s="47" t="s">
        <v>430</v>
      </c>
      <c r="K226" s="47" t="s">
        <v>426</v>
      </c>
    </row>
    <row r="227" spans="1:11" x14ac:dyDescent="0.2">
      <c r="A227" s="47" t="s">
        <v>666</v>
      </c>
      <c r="B227" s="47" t="s">
        <v>254</v>
      </c>
      <c r="C227" s="47" t="s">
        <v>180</v>
      </c>
      <c r="D227" s="47" t="s">
        <v>183</v>
      </c>
      <c r="E227" s="47" t="s">
        <v>281</v>
      </c>
      <c r="F227" s="48">
        <v>3.8333333333333335</v>
      </c>
      <c r="G227" s="47" t="s">
        <v>280</v>
      </c>
      <c r="H227" s="47" t="s">
        <v>281</v>
      </c>
      <c r="I227" s="47" t="s">
        <v>428</v>
      </c>
      <c r="J227" s="47" t="s">
        <v>428</v>
      </c>
      <c r="K227" s="47" t="s">
        <v>425</v>
      </c>
    </row>
    <row r="228" spans="1:11" x14ac:dyDescent="0.2">
      <c r="A228" s="47" t="s">
        <v>667</v>
      </c>
      <c r="B228" s="47" t="s">
        <v>254</v>
      </c>
      <c r="C228" s="47" t="s">
        <v>180</v>
      </c>
      <c r="D228" s="47" t="s">
        <v>208</v>
      </c>
      <c r="E228" s="47" t="s">
        <v>208</v>
      </c>
      <c r="F228" s="48">
        <v>4.166666666666667</v>
      </c>
      <c r="G228" s="47" t="s">
        <v>459</v>
      </c>
      <c r="H228" s="47" t="s">
        <v>208</v>
      </c>
      <c r="I228" s="47" t="s">
        <v>431</v>
      </c>
      <c r="J228" s="47" t="s">
        <v>428</v>
      </c>
      <c r="K228" s="47" t="s">
        <v>426</v>
      </c>
    </row>
    <row r="229" spans="1:11" x14ac:dyDescent="0.2">
      <c r="A229" s="47" t="s">
        <v>668</v>
      </c>
      <c r="B229" s="47" t="s">
        <v>254</v>
      </c>
      <c r="C229" s="47" t="s">
        <v>30</v>
      </c>
      <c r="D229" s="47" t="s">
        <v>130</v>
      </c>
      <c r="E229" s="47" t="s">
        <v>318</v>
      </c>
      <c r="F229" s="48">
        <v>3.5833333333333335</v>
      </c>
      <c r="G229" s="47" t="s">
        <v>317</v>
      </c>
      <c r="H229" s="47" t="s">
        <v>318</v>
      </c>
      <c r="I229" s="47" t="s">
        <v>284</v>
      </c>
      <c r="J229" s="47" t="s">
        <v>428</v>
      </c>
      <c r="K229" s="47" t="s">
        <v>425</v>
      </c>
    </row>
    <row r="230" spans="1:11" x14ac:dyDescent="0.2">
      <c r="A230" s="47" t="s">
        <v>669</v>
      </c>
      <c r="B230" s="47" t="s">
        <v>254</v>
      </c>
      <c r="C230" s="47" t="s">
        <v>245</v>
      </c>
      <c r="D230" s="47" t="s">
        <v>209</v>
      </c>
      <c r="E230" s="47" t="s">
        <v>209</v>
      </c>
      <c r="F230" s="48">
        <v>4.166666666666667</v>
      </c>
      <c r="G230" s="47" t="s">
        <v>511</v>
      </c>
      <c r="H230" s="47" t="s">
        <v>209</v>
      </c>
      <c r="I230" s="47" t="s">
        <v>430</v>
      </c>
      <c r="J230" s="47" t="s">
        <v>430</v>
      </c>
      <c r="K230" s="47" t="s">
        <v>426</v>
      </c>
    </row>
    <row r="231" spans="1:11" x14ac:dyDescent="0.2">
      <c r="A231" s="47" t="s">
        <v>670</v>
      </c>
      <c r="B231" s="47" t="s">
        <v>254</v>
      </c>
      <c r="C231" s="47" t="s">
        <v>261</v>
      </c>
      <c r="D231" s="47" t="s">
        <v>210</v>
      </c>
      <c r="E231" s="47" t="s">
        <v>210</v>
      </c>
      <c r="F231" s="48">
        <v>4.166666666666667</v>
      </c>
      <c r="G231" s="47" t="s">
        <v>510</v>
      </c>
      <c r="H231" s="47" t="s">
        <v>210</v>
      </c>
      <c r="I231" s="47" t="s">
        <v>428</v>
      </c>
      <c r="J231" s="47" t="s">
        <v>428</v>
      </c>
      <c r="K231" s="47" t="s">
        <v>426</v>
      </c>
    </row>
    <row r="232" spans="1:11" x14ac:dyDescent="0.2">
      <c r="A232" s="47" t="s">
        <v>671</v>
      </c>
      <c r="B232" s="47" t="s">
        <v>254</v>
      </c>
      <c r="C232" s="47" t="s">
        <v>262</v>
      </c>
      <c r="D232" s="47" t="s">
        <v>211</v>
      </c>
    </row>
    <row r="233" spans="1:11" x14ac:dyDescent="0.2">
      <c r="A233" s="47" t="s">
        <v>672</v>
      </c>
      <c r="B233" s="47" t="s">
        <v>254</v>
      </c>
      <c r="C233" s="47" t="s">
        <v>193</v>
      </c>
      <c r="D233" s="47" t="s">
        <v>716</v>
      </c>
      <c r="E233" s="47" t="s">
        <v>391</v>
      </c>
      <c r="F233" s="48">
        <v>4.166666666666667</v>
      </c>
      <c r="G233" s="47" t="s">
        <v>495</v>
      </c>
      <c r="H233" s="47" t="s">
        <v>391</v>
      </c>
      <c r="I233" s="47" t="s">
        <v>428</v>
      </c>
      <c r="J233" s="47" t="s">
        <v>428</v>
      </c>
      <c r="K233" s="47" t="s">
        <v>426</v>
      </c>
    </row>
    <row r="234" spans="1:11" x14ac:dyDescent="0.2">
      <c r="A234" s="47" t="s">
        <v>673</v>
      </c>
      <c r="B234" s="47" t="s">
        <v>254</v>
      </c>
      <c r="C234" s="47" t="s">
        <v>213</v>
      </c>
      <c r="D234" s="47" t="s">
        <v>35</v>
      </c>
    </row>
    <row r="235" spans="1:11" x14ac:dyDescent="0.2">
      <c r="A235" s="47" t="s">
        <v>674</v>
      </c>
      <c r="B235" s="47" t="s">
        <v>254</v>
      </c>
      <c r="C235" s="47" t="s">
        <v>213</v>
      </c>
      <c r="D235" s="47" t="s">
        <v>214</v>
      </c>
      <c r="E235" s="47" t="s">
        <v>214</v>
      </c>
      <c r="F235" s="48">
        <v>4.166666666666667</v>
      </c>
      <c r="G235" s="47" t="s">
        <v>525</v>
      </c>
      <c r="H235" s="47" t="s">
        <v>214</v>
      </c>
      <c r="I235" s="47" t="s">
        <v>431</v>
      </c>
      <c r="J235" s="47" t="s">
        <v>428</v>
      </c>
      <c r="K235" s="47" t="s">
        <v>426</v>
      </c>
    </row>
    <row r="236" spans="1:11" x14ac:dyDescent="0.2">
      <c r="A236" s="47" t="s">
        <v>675</v>
      </c>
      <c r="B236" s="47" t="s">
        <v>254</v>
      </c>
      <c r="C236" s="47" t="s">
        <v>213</v>
      </c>
      <c r="D236" s="47" t="s">
        <v>215</v>
      </c>
      <c r="E236" s="47" t="s">
        <v>215</v>
      </c>
      <c r="F236" s="48">
        <v>4.166666666666667</v>
      </c>
      <c r="G236" s="47" t="s">
        <v>526</v>
      </c>
      <c r="H236" s="47" t="s">
        <v>215</v>
      </c>
      <c r="I236" s="47" t="s">
        <v>428</v>
      </c>
      <c r="J236" s="47" t="s">
        <v>428</v>
      </c>
      <c r="K236" s="47" t="s">
        <v>426</v>
      </c>
    </row>
    <row r="237" spans="1:11" x14ac:dyDescent="0.2">
      <c r="A237" s="47" t="s">
        <v>676</v>
      </c>
      <c r="B237" s="47" t="s">
        <v>254</v>
      </c>
      <c r="C237" s="47" t="s">
        <v>216</v>
      </c>
      <c r="D237" s="47" t="s">
        <v>53</v>
      </c>
    </row>
    <row r="238" spans="1:11" x14ac:dyDescent="0.2">
      <c r="A238" s="47" t="s">
        <v>677</v>
      </c>
      <c r="B238" s="47" t="s">
        <v>254</v>
      </c>
      <c r="C238" s="47" t="s">
        <v>216</v>
      </c>
      <c r="D238" s="47" t="s">
        <v>217</v>
      </c>
      <c r="E238" s="47" t="s">
        <v>217</v>
      </c>
      <c r="F238" s="48">
        <v>4.166666666666667</v>
      </c>
      <c r="G238" s="47" t="s">
        <v>543</v>
      </c>
      <c r="H238" s="47" t="s">
        <v>217</v>
      </c>
      <c r="I238" s="47" t="s">
        <v>428</v>
      </c>
      <c r="J238" s="47" t="s">
        <v>428</v>
      </c>
      <c r="K238" s="47" t="s">
        <v>426</v>
      </c>
    </row>
    <row r="239" spans="1:11" x14ac:dyDescent="0.2">
      <c r="A239" s="47" t="s">
        <v>678</v>
      </c>
      <c r="B239" s="47" t="s">
        <v>254</v>
      </c>
      <c r="C239" s="47" t="s">
        <v>216</v>
      </c>
      <c r="D239" s="47" t="s">
        <v>55</v>
      </c>
    </row>
    <row r="240" spans="1:11" x14ac:dyDescent="0.2">
      <c r="A240" s="47" t="s">
        <v>679</v>
      </c>
      <c r="B240" s="47" t="s">
        <v>254</v>
      </c>
      <c r="C240" s="47" t="s">
        <v>216</v>
      </c>
      <c r="D240" s="47" t="s">
        <v>218</v>
      </c>
      <c r="E240" s="47" t="s">
        <v>218</v>
      </c>
      <c r="F240" s="48">
        <v>4.166666666666667</v>
      </c>
      <c r="G240" s="47" t="s">
        <v>545</v>
      </c>
      <c r="H240" s="47" t="s">
        <v>218</v>
      </c>
      <c r="I240" s="47" t="s">
        <v>428</v>
      </c>
      <c r="J240" s="47" t="s">
        <v>428</v>
      </c>
      <c r="K240" s="47" t="s">
        <v>426</v>
      </c>
    </row>
    <row r="241" spans="1:11" x14ac:dyDescent="0.2">
      <c r="A241" s="47" t="s">
        <v>680</v>
      </c>
      <c r="B241" s="47" t="s">
        <v>254</v>
      </c>
      <c r="C241" s="47" t="s">
        <v>216</v>
      </c>
      <c r="D241" s="47" t="s">
        <v>45</v>
      </c>
      <c r="E241" s="47" t="s">
        <v>344</v>
      </c>
      <c r="F241" s="48">
        <v>3.5416666666666665</v>
      </c>
      <c r="G241" s="47" t="s">
        <v>343</v>
      </c>
      <c r="H241" s="47" t="s">
        <v>344</v>
      </c>
      <c r="I241" s="47" t="s">
        <v>428</v>
      </c>
      <c r="J241" s="47" t="s">
        <v>428</v>
      </c>
      <c r="K241" s="47" t="s">
        <v>425</v>
      </c>
    </row>
    <row r="242" spans="1:11" x14ac:dyDescent="0.2">
      <c r="A242" s="47" t="s">
        <v>681</v>
      </c>
      <c r="B242" s="47" t="s">
        <v>254</v>
      </c>
      <c r="C242" s="47" t="s">
        <v>216</v>
      </c>
      <c r="D242" s="47" t="s">
        <v>219</v>
      </c>
      <c r="E242" s="47" t="s">
        <v>219</v>
      </c>
      <c r="F242" s="48">
        <v>4.166666666666667</v>
      </c>
      <c r="G242" s="47" t="s">
        <v>544</v>
      </c>
      <c r="H242" s="47" t="s">
        <v>219</v>
      </c>
      <c r="I242" s="47" t="s">
        <v>428</v>
      </c>
      <c r="J242" s="47" t="s">
        <v>428</v>
      </c>
      <c r="K242" s="47" t="s">
        <v>426</v>
      </c>
    </row>
    <row r="243" spans="1:11" x14ac:dyDescent="0.2">
      <c r="A243" s="47" t="s">
        <v>682</v>
      </c>
      <c r="B243" s="47" t="s">
        <v>254</v>
      </c>
      <c r="C243" s="47" t="s">
        <v>157</v>
      </c>
      <c r="D243" s="47" t="s">
        <v>72</v>
      </c>
      <c r="E243" s="47" t="s">
        <v>352</v>
      </c>
      <c r="F243" s="48">
        <v>3.625</v>
      </c>
      <c r="G243" s="47" t="s">
        <v>351</v>
      </c>
      <c r="H243" s="47" t="s">
        <v>352</v>
      </c>
      <c r="I243" s="47" t="s">
        <v>284</v>
      </c>
      <c r="J243" s="47" t="s">
        <v>284</v>
      </c>
      <c r="K243" s="47" t="s">
        <v>425</v>
      </c>
    </row>
    <row r="244" spans="1:11" x14ac:dyDescent="0.2">
      <c r="A244" s="47" t="s">
        <v>683</v>
      </c>
      <c r="B244" s="47" t="s">
        <v>254</v>
      </c>
      <c r="C244" s="47" t="s">
        <v>157</v>
      </c>
      <c r="D244" s="47" t="s">
        <v>220</v>
      </c>
      <c r="E244" s="47" t="s">
        <v>407</v>
      </c>
      <c r="F244" s="48">
        <v>4.125</v>
      </c>
      <c r="G244" s="47" t="s">
        <v>554</v>
      </c>
      <c r="H244" s="47" t="s">
        <v>407</v>
      </c>
      <c r="I244" s="47" t="s">
        <v>431</v>
      </c>
      <c r="J244" s="47" t="s">
        <v>428</v>
      </c>
      <c r="K244" s="47" t="s">
        <v>426</v>
      </c>
    </row>
    <row r="245" spans="1:11" x14ac:dyDescent="0.2">
      <c r="A245" s="47" t="s">
        <v>684</v>
      </c>
      <c r="B245" s="47" t="s">
        <v>254</v>
      </c>
      <c r="C245" s="47" t="s">
        <v>168</v>
      </c>
      <c r="D245" s="47" t="s">
        <v>169</v>
      </c>
      <c r="E245" s="47" t="s">
        <v>362</v>
      </c>
      <c r="F245" s="48">
        <v>3.7916666666666665</v>
      </c>
      <c r="G245" s="47" t="s">
        <v>361</v>
      </c>
      <c r="H245" s="47" t="s">
        <v>362</v>
      </c>
      <c r="I245" s="47" t="s">
        <v>428</v>
      </c>
      <c r="J245" s="47" t="s">
        <v>428</v>
      </c>
      <c r="K245" s="47" t="s">
        <v>425</v>
      </c>
    </row>
    <row r="246" spans="1:11" x14ac:dyDescent="0.2">
      <c r="A246" s="47" t="s">
        <v>685</v>
      </c>
      <c r="B246" s="47" t="s">
        <v>254</v>
      </c>
      <c r="C246" s="47" t="s">
        <v>168</v>
      </c>
      <c r="D246" s="47" t="s">
        <v>221</v>
      </c>
      <c r="E246" s="47" t="s">
        <v>221</v>
      </c>
      <c r="F246" s="48">
        <v>4.166666666666667</v>
      </c>
      <c r="G246" s="47" t="s">
        <v>594</v>
      </c>
      <c r="H246" s="47" t="s">
        <v>221</v>
      </c>
      <c r="I246" s="47" t="s">
        <v>431</v>
      </c>
      <c r="J246" s="47" t="s">
        <v>428</v>
      </c>
      <c r="K246" s="47" t="s">
        <v>426</v>
      </c>
    </row>
    <row r="247" spans="1:11" x14ac:dyDescent="0.2">
      <c r="A247" s="47" t="s">
        <v>686</v>
      </c>
      <c r="B247" s="47" t="s">
        <v>254</v>
      </c>
      <c r="C247" s="47" t="s">
        <v>168</v>
      </c>
      <c r="D247" s="47" t="s">
        <v>222</v>
      </c>
      <c r="E247" s="47" t="s">
        <v>222</v>
      </c>
      <c r="F247" s="48">
        <v>4.166666666666667</v>
      </c>
      <c r="G247" s="47" t="s">
        <v>591</v>
      </c>
      <c r="H247" s="47" t="s">
        <v>222</v>
      </c>
      <c r="I247" s="47" t="s">
        <v>430</v>
      </c>
      <c r="J247" s="47" t="s">
        <v>431</v>
      </c>
      <c r="K247" s="47" t="s">
        <v>426</v>
      </c>
    </row>
    <row r="248" spans="1:11" x14ac:dyDescent="0.2">
      <c r="A248" s="47" t="s">
        <v>687</v>
      </c>
      <c r="B248" s="47" t="s">
        <v>254</v>
      </c>
      <c r="C248" s="47" t="s">
        <v>168</v>
      </c>
      <c r="D248" s="47" t="s">
        <v>223</v>
      </c>
      <c r="E248" s="47" t="s">
        <v>223</v>
      </c>
      <c r="F248" s="48">
        <v>4.166666666666667</v>
      </c>
      <c r="G248" s="47" t="s">
        <v>589</v>
      </c>
      <c r="H248" s="47" t="s">
        <v>223</v>
      </c>
      <c r="I248" s="47" t="s">
        <v>428</v>
      </c>
      <c r="J248" s="47" t="s">
        <v>428</v>
      </c>
      <c r="K248" s="47" t="s">
        <v>426</v>
      </c>
    </row>
    <row r="249" spans="1:11" x14ac:dyDescent="0.2">
      <c r="A249" s="47" t="s">
        <v>688</v>
      </c>
      <c r="B249" s="47" t="s">
        <v>254</v>
      </c>
      <c r="C249" s="47" t="s">
        <v>168</v>
      </c>
      <c r="D249" s="47" t="s">
        <v>224</v>
      </c>
      <c r="E249" s="47" t="s">
        <v>224</v>
      </c>
      <c r="F249" s="48">
        <v>4.166666666666667</v>
      </c>
      <c r="G249" s="47" t="s">
        <v>588</v>
      </c>
      <c r="H249" s="47" t="s">
        <v>224</v>
      </c>
      <c r="I249" s="47" t="s">
        <v>431</v>
      </c>
      <c r="J249" s="47" t="s">
        <v>431</v>
      </c>
      <c r="K249" s="47" t="s">
        <v>426</v>
      </c>
    </row>
    <row r="250" spans="1:11" x14ac:dyDescent="0.2">
      <c r="A250" s="47" t="s">
        <v>689</v>
      </c>
      <c r="B250" s="47" t="s">
        <v>254</v>
      </c>
      <c r="C250" s="47" t="s">
        <v>168</v>
      </c>
      <c r="D250" s="47" t="s">
        <v>225</v>
      </c>
    </row>
    <row r="251" spans="1:11" x14ac:dyDescent="0.2">
      <c r="A251" s="47" t="s">
        <v>690</v>
      </c>
      <c r="B251" s="47" t="s">
        <v>254</v>
      </c>
      <c r="C251" s="47" t="s">
        <v>168</v>
      </c>
      <c r="D251" s="47" t="s">
        <v>226</v>
      </c>
      <c r="E251" s="47" t="s">
        <v>226</v>
      </c>
      <c r="F251" s="48">
        <v>4.166666666666667</v>
      </c>
      <c r="G251" s="47" t="s">
        <v>597</v>
      </c>
      <c r="H251" s="47" t="s">
        <v>226</v>
      </c>
      <c r="I251" s="47" t="s">
        <v>431</v>
      </c>
      <c r="J251" s="47" t="s">
        <v>428</v>
      </c>
      <c r="K251" s="47" t="s">
        <v>426</v>
      </c>
    </row>
    <row r="252" spans="1:11" x14ac:dyDescent="0.2">
      <c r="A252" s="47" t="s">
        <v>691</v>
      </c>
      <c r="B252" s="47" t="s">
        <v>254</v>
      </c>
      <c r="C252" s="47" t="s">
        <v>168</v>
      </c>
      <c r="D252" s="47" t="s">
        <v>704</v>
      </c>
      <c r="E252" s="47" t="s">
        <v>366</v>
      </c>
      <c r="F252" s="48">
        <v>3.7083333333333335</v>
      </c>
      <c r="G252" s="47" t="s">
        <v>365</v>
      </c>
      <c r="H252" s="47" t="s">
        <v>366</v>
      </c>
      <c r="I252" s="47" t="s">
        <v>284</v>
      </c>
      <c r="J252" s="47" t="s">
        <v>284</v>
      </c>
      <c r="K252" s="47" t="s">
        <v>425</v>
      </c>
    </row>
    <row r="253" spans="1:11" x14ac:dyDescent="0.2">
      <c r="A253" s="47" t="s">
        <v>692</v>
      </c>
      <c r="B253" s="47" t="s">
        <v>254</v>
      </c>
      <c r="C253" s="47" t="s">
        <v>168</v>
      </c>
      <c r="D253" s="47" t="s">
        <v>228</v>
      </c>
    </row>
    <row r="254" spans="1:11" x14ac:dyDescent="0.2">
      <c r="A254" s="47" t="s">
        <v>693</v>
      </c>
      <c r="B254" s="47" t="s">
        <v>254</v>
      </c>
      <c r="C254" s="47" t="s">
        <v>168</v>
      </c>
      <c r="D254" s="47" t="s">
        <v>229</v>
      </c>
    </row>
    <row r="255" spans="1:11" x14ac:dyDescent="0.2">
      <c r="A255" s="47" t="s">
        <v>694</v>
      </c>
      <c r="B255" s="47" t="s">
        <v>254</v>
      </c>
      <c r="C255" s="47" t="s">
        <v>168</v>
      </c>
      <c r="D255" s="47" t="s">
        <v>486</v>
      </c>
    </row>
    <row r="256" spans="1:11" x14ac:dyDescent="0.2">
      <c r="A256" s="47" t="s">
        <v>695</v>
      </c>
      <c r="B256" s="47" t="s">
        <v>254</v>
      </c>
      <c r="C256" s="47" t="s">
        <v>168</v>
      </c>
      <c r="D256" s="47" t="s">
        <v>230</v>
      </c>
      <c r="E256" s="47" t="s">
        <v>221</v>
      </c>
      <c r="F256" s="48">
        <v>3.6666666666666665</v>
      </c>
      <c r="G256" s="47" t="s">
        <v>594</v>
      </c>
      <c r="H256" s="47" t="s">
        <v>221</v>
      </c>
      <c r="I256" s="47" t="s">
        <v>431</v>
      </c>
      <c r="J256" s="47" t="s">
        <v>428</v>
      </c>
      <c r="K256" s="47" t="s">
        <v>426</v>
      </c>
    </row>
    <row r="257" spans="1:11" x14ac:dyDescent="0.2">
      <c r="A257" s="47" t="s">
        <v>696</v>
      </c>
      <c r="B257" s="47" t="s">
        <v>254</v>
      </c>
      <c r="C257" s="47" t="s">
        <v>168</v>
      </c>
      <c r="D257" s="47" t="s">
        <v>231</v>
      </c>
    </row>
    <row r="258" spans="1:11" x14ac:dyDescent="0.2">
      <c r="A258" s="47" t="s">
        <v>697</v>
      </c>
      <c r="B258" s="47" t="s">
        <v>253</v>
      </c>
      <c r="C258" s="47" t="s">
        <v>232</v>
      </c>
      <c r="D258" s="47" t="s">
        <v>498</v>
      </c>
    </row>
    <row r="259" spans="1:11" x14ac:dyDescent="0.2">
      <c r="A259" s="47" t="s">
        <v>698</v>
      </c>
      <c r="B259" s="47" t="s">
        <v>253</v>
      </c>
      <c r="C259" s="47" t="s">
        <v>232</v>
      </c>
      <c r="D259" s="47" t="s">
        <v>234</v>
      </c>
      <c r="E259" s="47" t="s">
        <v>234</v>
      </c>
      <c r="F259" s="48">
        <v>4.166666666666667</v>
      </c>
      <c r="G259" s="47" t="s">
        <v>503</v>
      </c>
      <c r="H259" s="47" t="s">
        <v>234</v>
      </c>
      <c r="I259" s="47" t="s">
        <v>428</v>
      </c>
      <c r="J259" s="47" t="s">
        <v>428</v>
      </c>
      <c r="K259" s="47" t="s">
        <v>426</v>
      </c>
    </row>
    <row r="260" spans="1:11" x14ac:dyDescent="0.2">
      <c r="A260" s="47" t="s">
        <v>699</v>
      </c>
      <c r="B260" s="47" t="s">
        <v>253</v>
      </c>
      <c r="C260" s="47" t="s">
        <v>232</v>
      </c>
      <c r="D260" s="47" t="s">
        <v>39</v>
      </c>
      <c r="E260" s="47" t="s">
        <v>330</v>
      </c>
      <c r="F260" s="48">
        <v>3.8333333333333335</v>
      </c>
      <c r="G260" s="47" t="s">
        <v>329</v>
      </c>
      <c r="H260" s="47" t="s">
        <v>330</v>
      </c>
      <c r="I260" s="47" t="s">
        <v>284</v>
      </c>
      <c r="J260" s="47" t="s">
        <v>284</v>
      </c>
      <c r="K260" s="47" t="s">
        <v>425</v>
      </c>
    </row>
    <row r="261" spans="1:11" x14ac:dyDescent="0.2">
      <c r="A261" s="47" t="s">
        <v>700</v>
      </c>
      <c r="B261" s="47" t="s">
        <v>253</v>
      </c>
      <c r="C261" s="47" t="s">
        <v>235</v>
      </c>
      <c r="D261" s="47" t="s">
        <v>236</v>
      </c>
      <c r="E261" s="47" t="s">
        <v>236</v>
      </c>
      <c r="F261" s="48">
        <v>4.166666666666667</v>
      </c>
      <c r="G261" s="47" t="s">
        <v>522</v>
      </c>
      <c r="H261" s="47" t="s">
        <v>236</v>
      </c>
      <c r="I261" s="47" t="s">
        <v>428</v>
      </c>
      <c r="J261" s="47" t="s">
        <v>428</v>
      </c>
      <c r="K261" s="47" t="s">
        <v>426</v>
      </c>
    </row>
    <row r="262" spans="1:11" x14ac:dyDescent="0.2">
      <c r="A262" s="47" t="s">
        <v>701</v>
      </c>
      <c r="B262" s="47" t="s">
        <v>253</v>
      </c>
      <c r="C262" s="47" t="s">
        <v>216</v>
      </c>
      <c r="D262" s="47" t="s">
        <v>441</v>
      </c>
    </row>
    <row r="263" spans="1:11" x14ac:dyDescent="0.2">
      <c r="A263" s="47" t="s">
        <v>702</v>
      </c>
      <c r="B263" s="47" t="s">
        <v>253</v>
      </c>
      <c r="C263" s="47" t="s">
        <v>216</v>
      </c>
      <c r="D263" s="47" t="s">
        <v>237</v>
      </c>
      <c r="E263" s="47" t="s">
        <v>237</v>
      </c>
      <c r="F263" s="48">
        <v>4.166666666666667</v>
      </c>
      <c r="G263" s="47" t="s">
        <v>541</v>
      </c>
      <c r="H263" s="47" t="s">
        <v>237</v>
      </c>
      <c r="I263" s="47" t="s">
        <v>431</v>
      </c>
      <c r="J263" s="47" t="s">
        <v>428</v>
      </c>
      <c r="K263" s="47" t="s">
        <v>426</v>
      </c>
    </row>
    <row r="264" spans="1:11" x14ac:dyDescent="0.2">
      <c r="A264" s="47" t="s">
        <v>703</v>
      </c>
      <c r="B264" s="47" t="s">
        <v>253</v>
      </c>
      <c r="C264" s="47" t="s">
        <v>250</v>
      </c>
      <c r="D264" s="47" t="s">
        <v>443</v>
      </c>
    </row>
    <row r="265" spans="1:11" x14ac:dyDescent="0.2">
      <c r="A265" s="47" t="s">
        <v>705</v>
      </c>
      <c r="B265" s="47" t="s">
        <v>253</v>
      </c>
      <c r="C265" s="47" t="s">
        <v>250</v>
      </c>
      <c r="D265" s="47" t="s">
        <v>502</v>
      </c>
    </row>
    <row r="266" spans="1:11" x14ac:dyDescent="0.2">
      <c r="A266" s="47" t="s">
        <v>706</v>
      </c>
      <c r="B266" s="47" t="s">
        <v>253</v>
      </c>
      <c r="C266" s="47" t="s">
        <v>168</v>
      </c>
      <c r="D266" s="47" t="s">
        <v>704</v>
      </c>
      <c r="E266" s="47" t="s">
        <v>366</v>
      </c>
      <c r="F266" s="48">
        <v>3.7083333333333335</v>
      </c>
      <c r="G266" s="47" t="s">
        <v>365</v>
      </c>
      <c r="H266" s="47" t="s">
        <v>366</v>
      </c>
      <c r="I266" s="47" t="s">
        <v>284</v>
      </c>
      <c r="J266" s="47" t="s">
        <v>284</v>
      </c>
      <c r="K266" s="47" t="s">
        <v>425</v>
      </c>
    </row>
    <row r="267" spans="1:11" x14ac:dyDescent="0.2">
      <c r="A267" s="47" t="s">
        <v>707</v>
      </c>
      <c r="B267" s="47" t="s">
        <v>253</v>
      </c>
      <c r="C267" s="47" t="s">
        <v>168</v>
      </c>
      <c r="D267" s="47" t="s">
        <v>240</v>
      </c>
      <c r="E267" s="47" t="s">
        <v>240</v>
      </c>
      <c r="F267" s="48">
        <v>4.166666666666667</v>
      </c>
      <c r="G267" s="47" t="s">
        <v>580</v>
      </c>
      <c r="H267" s="47" t="s">
        <v>240</v>
      </c>
      <c r="I267" s="47" t="s">
        <v>428</v>
      </c>
      <c r="J267" s="47" t="s">
        <v>428</v>
      </c>
      <c r="K267" s="47" t="s">
        <v>426</v>
      </c>
    </row>
    <row r="268" spans="1:11" x14ac:dyDescent="0.2">
      <c r="A268" s="47" t="s">
        <v>708</v>
      </c>
      <c r="B268" s="47" t="s">
        <v>253</v>
      </c>
      <c r="C268" s="47" t="s">
        <v>168</v>
      </c>
      <c r="D268" s="47" t="s">
        <v>504</v>
      </c>
    </row>
    <row r="269" spans="1:11" x14ac:dyDescent="0.2">
      <c r="A269" s="47" t="s">
        <v>709</v>
      </c>
      <c r="B269" s="47" t="s">
        <v>253</v>
      </c>
      <c r="C269" s="47" t="s">
        <v>168</v>
      </c>
      <c r="D269" s="47" t="s">
        <v>242</v>
      </c>
      <c r="E269" s="47" t="s">
        <v>242</v>
      </c>
      <c r="F269" s="48">
        <v>4.166666666666667</v>
      </c>
      <c r="G269" s="47" t="s">
        <v>584</v>
      </c>
      <c r="H269" s="47" t="s">
        <v>242</v>
      </c>
      <c r="I269" s="47" t="s">
        <v>431</v>
      </c>
      <c r="J269" s="47" t="s">
        <v>428</v>
      </c>
      <c r="K269" s="47" t="s">
        <v>426</v>
      </c>
    </row>
    <row r="270" spans="1:11" x14ac:dyDescent="0.2">
      <c r="A270" s="47" t="s">
        <v>710</v>
      </c>
      <c r="B270" s="47" t="s">
        <v>253</v>
      </c>
      <c r="C270" s="47" t="s">
        <v>168</v>
      </c>
      <c r="D270" s="47" t="s">
        <v>243</v>
      </c>
      <c r="E270" s="47" t="s">
        <v>243</v>
      </c>
      <c r="F270" s="48">
        <v>4.166666666666667</v>
      </c>
      <c r="G270" s="47" t="s">
        <v>585</v>
      </c>
      <c r="H270" s="47" t="s">
        <v>243</v>
      </c>
      <c r="I270" s="47" t="s">
        <v>431</v>
      </c>
      <c r="J270" s="47" t="s">
        <v>428</v>
      </c>
      <c r="K270" s="47" t="s">
        <v>426</v>
      </c>
    </row>
    <row r="271" spans="1:11" x14ac:dyDescent="0.2">
      <c r="A271" s="47" t="s">
        <v>711</v>
      </c>
      <c r="B271" s="47" t="s">
        <v>253</v>
      </c>
      <c r="C271" s="47" t="s">
        <v>168</v>
      </c>
      <c r="D271" s="47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513-9946-2740-ABB0-AED9ADD3A4DC}">
  <dimension ref="A1:J186"/>
  <sheetViews>
    <sheetView workbookViewId="0">
      <selection sqref="A1:J186"/>
    </sheetView>
  </sheetViews>
  <sheetFormatPr baseColWidth="10" defaultRowHeight="16" x14ac:dyDescent="0.2"/>
  <sheetData>
    <row r="1" spans="1:10" x14ac:dyDescent="0.2">
      <c r="A1" t="str" cm="1">
        <f t="array" ref="A1:J186">_xlfn._xlws.FILTER(Sheet4!B2:K271,Sheet4!G2:G271&lt;&gt;"")</f>
        <v>SKP1</v>
      </c>
      <c r="B1" t="str">
        <v>Respirasi</v>
      </c>
      <c r="C1" t="str">
        <v>D.0001 Bersihan Jalan Napas Tidak Efektif</v>
      </c>
      <c r="D1" t="str">
        <v>Bersihan Jalan Napas Tidak Efektif</v>
      </c>
      <c r="E1">
        <v>3.7916666666666665</v>
      </c>
      <c r="F1" t="str">
        <v>D.0001</v>
      </c>
      <c r="G1" t="str">
        <v>Bersihan Jalan Napas Tidak Efektif</v>
      </c>
      <c r="H1" t="str">
        <v>4</v>
      </c>
      <c r="I1" t="str">
        <v>4</v>
      </c>
      <c r="J1" t="str">
        <v>diagnosa</v>
      </c>
    </row>
    <row r="2" spans="1:10" x14ac:dyDescent="0.2">
      <c r="A2" t="str">
        <v>SKP1</v>
      </c>
      <c r="B2" t="str">
        <v>Respirasi</v>
      </c>
      <c r="C2" t="str">
        <v>Fisioterapi dada</v>
      </c>
      <c r="D2" t="str">
        <v>Fisioterapi dada</v>
      </c>
      <c r="E2">
        <v>4.166666666666667</v>
      </c>
      <c r="F2" t="str">
        <v>2</v>
      </c>
      <c r="G2" t="str">
        <v>Fisioterapi dada</v>
      </c>
      <c r="H2" t="str">
        <v>3</v>
      </c>
      <c r="I2" t="str">
        <v>4</v>
      </c>
      <c r="J2" t="str">
        <v>intervensi</v>
      </c>
    </row>
    <row r="3" spans="1:10" x14ac:dyDescent="0.2">
      <c r="A3" t="str">
        <v>SKP1</v>
      </c>
      <c r="B3" t="str">
        <v>Respirasi</v>
      </c>
      <c r="C3" t="str">
        <v>Pencegahan aspirasi</v>
      </c>
      <c r="D3" t="str">
        <v>Pencegahan aspirasi</v>
      </c>
      <c r="E3">
        <v>4.166666666666667</v>
      </c>
      <c r="F3" t="str">
        <v>10</v>
      </c>
      <c r="G3" t="str">
        <v>Pencegahan aspirasi</v>
      </c>
      <c r="H3" t="str">
        <v>4</v>
      </c>
      <c r="I3" t="str">
        <v>4</v>
      </c>
      <c r="J3" t="str">
        <v>intervensi</v>
      </c>
    </row>
    <row r="4" spans="1:10" x14ac:dyDescent="0.2">
      <c r="A4" t="str">
        <v>SKP1</v>
      </c>
      <c r="B4" t="str">
        <v>Respirasi</v>
      </c>
      <c r="C4" t="str">
        <v>Penghisapan jalan napas</v>
      </c>
      <c r="D4" t="str">
        <v>Penghisapan jalan napas</v>
      </c>
      <c r="E4">
        <v>4.166666666666667</v>
      </c>
      <c r="F4" t="str">
        <v>13</v>
      </c>
      <c r="G4" t="str">
        <v>Penghisapan jalan napas</v>
      </c>
      <c r="H4" t="str">
        <v>3</v>
      </c>
      <c r="I4" t="str">
        <v>4</v>
      </c>
      <c r="J4" t="str">
        <v>intervensi</v>
      </c>
    </row>
    <row r="5" spans="1:10" x14ac:dyDescent="0.2">
      <c r="A5" t="str">
        <v>SKP1</v>
      </c>
      <c r="B5" t="str">
        <v>Respirasi</v>
      </c>
      <c r="C5" t="str">
        <v>D.0003 Gangguan Pertukaran Gas</v>
      </c>
      <c r="D5" t="str">
        <v>Gangguan Pertukaran Gas</v>
      </c>
      <c r="E5">
        <v>3.625</v>
      </c>
      <c r="F5" t="str">
        <v>D.0003</v>
      </c>
      <c r="G5" t="str">
        <v>Gangguan Pertukaran Gas</v>
      </c>
      <c r="H5" t="str">
        <v>2</v>
      </c>
      <c r="I5" t="str">
        <v>3B</v>
      </c>
      <c r="J5" t="str">
        <v>diagnosa</v>
      </c>
    </row>
    <row r="6" spans="1:10" x14ac:dyDescent="0.2">
      <c r="A6" t="str">
        <v>SKP1</v>
      </c>
      <c r="B6" t="str">
        <v>Respirasi</v>
      </c>
      <c r="C6" t="str">
        <v>Pengambilan sampel darah arteri</v>
      </c>
      <c r="D6" t="str">
        <v>Pengambilan sampel darah arteri</v>
      </c>
      <c r="E6">
        <v>4.166666666666667</v>
      </c>
      <c r="F6" t="str">
        <v>11</v>
      </c>
      <c r="G6" t="str">
        <v>Pengambilan sampel darah arteri</v>
      </c>
      <c r="H6" t="str">
        <v>2</v>
      </c>
      <c r="I6" t="str">
        <v>3</v>
      </c>
      <c r="J6" t="str">
        <v>intervensi</v>
      </c>
    </row>
    <row r="7" spans="1:10" x14ac:dyDescent="0.2">
      <c r="A7" t="str">
        <v>SKP1</v>
      </c>
      <c r="B7" t="str">
        <v>Respirasi</v>
      </c>
      <c r="C7" t="str">
        <v>D.0005 Pola Napas Tidak Efektif</v>
      </c>
      <c r="D7" t="str">
        <v>Pola Napas Tidak Efektif</v>
      </c>
      <c r="E7">
        <v>3.625</v>
      </c>
      <c r="F7" t="str">
        <v>D.0005</v>
      </c>
      <c r="G7" t="str">
        <v>Pola Napas Tidak Efektif</v>
      </c>
      <c r="H7" t="str">
        <v>4</v>
      </c>
      <c r="I7" t="str">
        <v>4</v>
      </c>
      <c r="J7" t="str">
        <v>diagnosa</v>
      </c>
    </row>
    <row r="8" spans="1:10" x14ac:dyDescent="0.2">
      <c r="A8" t="str">
        <v>SKP1</v>
      </c>
      <c r="B8" t="str">
        <v>Respirasi</v>
      </c>
      <c r="C8" t="str">
        <v>Latihan pernapasan</v>
      </c>
      <c r="D8" t="str">
        <v>Latihan pernapasan</v>
      </c>
      <c r="E8">
        <v>4.166666666666667</v>
      </c>
      <c r="F8" t="str">
        <v>4</v>
      </c>
      <c r="G8" t="str">
        <v>Latihan pernapasan</v>
      </c>
      <c r="H8" t="str">
        <v>4</v>
      </c>
      <c r="I8" t="str">
        <v>4</v>
      </c>
      <c r="J8" t="str">
        <v>intervensi</v>
      </c>
    </row>
    <row r="9" spans="1:10" x14ac:dyDescent="0.2">
      <c r="A9" t="str">
        <v>SKP1</v>
      </c>
      <c r="B9" t="str">
        <v>Sirkulasi</v>
      </c>
      <c r="C9" t="str">
        <v>D.0007 Gangguan Sirkulasi Spontan</v>
      </c>
      <c r="D9" t="str">
        <v>Gangguan Sirkulasi Spontan</v>
      </c>
      <c r="E9">
        <v>3.6666666666666665</v>
      </c>
      <c r="F9" t="str">
        <v>D.0007</v>
      </c>
      <c r="G9" t="str">
        <v>Gangguan Sirkulasi Spontan</v>
      </c>
      <c r="H9" t="str">
        <v>3B</v>
      </c>
      <c r="I9" t="str">
        <v>3B</v>
      </c>
      <c r="J9" t="str">
        <v>diagnosa</v>
      </c>
    </row>
    <row r="10" spans="1:10" x14ac:dyDescent="0.2">
      <c r="A10" t="str">
        <v>SKP1</v>
      </c>
      <c r="B10" t="str">
        <v>Sirkulasi</v>
      </c>
      <c r="C10" t="str">
        <v>Pemasangan EKG</v>
      </c>
      <c r="D10" t="str">
        <v>Pemasangan EKG</v>
      </c>
      <c r="E10">
        <v>4.166666666666667</v>
      </c>
      <c r="F10" t="str">
        <v>15</v>
      </c>
      <c r="G10" t="str">
        <v>Pemasangan EKG</v>
      </c>
      <c r="H10" t="str">
        <v>3</v>
      </c>
      <c r="I10" t="str">
        <v>4</v>
      </c>
      <c r="J10" t="str">
        <v>intervensi</v>
      </c>
    </row>
    <row r="11" spans="1:10" x14ac:dyDescent="0.2">
      <c r="A11" t="str">
        <v>SKP1</v>
      </c>
      <c r="B11" t="str">
        <v>Nutrisi dan Cairan</v>
      </c>
      <c r="C11" t="str">
        <v>Pengukuran berat badan</v>
      </c>
      <c r="D11" t="str">
        <v>Pengukuran berat badan</v>
      </c>
      <c r="E11">
        <v>4.166666666666667</v>
      </c>
      <c r="F11" t="str">
        <v>42</v>
      </c>
      <c r="G11" t="str">
        <v>Pengukuran berat badan</v>
      </c>
      <c r="H11" t="str">
        <v>4</v>
      </c>
      <c r="I11" t="str">
        <v>4</v>
      </c>
      <c r="J11" t="str">
        <v>intervensi</v>
      </c>
    </row>
    <row r="12" spans="1:10" x14ac:dyDescent="0.2">
      <c r="A12" t="str">
        <v>SKP1</v>
      </c>
      <c r="B12" t="str">
        <v>Nutrisi dan Cairan</v>
      </c>
      <c r="C12" t="str">
        <v>D.0027 Ketidakstabilan Kadar Glukosa Darah</v>
      </c>
      <c r="D12" t="str">
        <v>Ketidakstabilan Kadar Glukosa Darah</v>
      </c>
      <c r="E12">
        <v>3.7916666666666665</v>
      </c>
      <c r="F12" t="str">
        <v>D.0027</v>
      </c>
      <c r="G12" t="str">
        <v>Ketidakstabilan Kadar Glukosa Darah</v>
      </c>
      <c r="H12" t="str">
        <v>3A</v>
      </c>
      <c r="I12" t="str">
        <v>3A</v>
      </c>
      <c r="J12" t="str">
        <v>diagnosa</v>
      </c>
    </row>
    <row r="13" spans="1:10" x14ac:dyDescent="0.2">
      <c r="A13" t="str">
        <v>SKP1</v>
      </c>
      <c r="B13" t="str">
        <v>Nutrisi dan Cairan</v>
      </c>
      <c r="C13" t="str">
        <v>Edukasi aktivitas/latihan fisik saat glukosa darah tinggi</v>
      </c>
      <c r="D13" t="str">
        <v>Edukasi aktivitas/latihan fisik saat glukosa darah tinggi</v>
      </c>
      <c r="E13">
        <v>4.166666666666667</v>
      </c>
      <c r="F13" t="str">
        <v>24</v>
      </c>
      <c r="G13" t="str">
        <v>Edukasi aktivitas/latihan fisik saat glukosa darah tinggi</v>
      </c>
      <c r="H13" t="str">
        <v>3</v>
      </c>
      <c r="I13" t="str">
        <v>4</v>
      </c>
      <c r="J13" t="str">
        <v>intervensi</v>
      </c>
    </row>
    <row r="14" spans="1:10" x14ac:dyDescent="0.2">
      <c r="A14" t="str">
        <v>SKP1</v>
      </c>
      <c r="B14" t="str">
        <v>Nutrisi dan Cairan</v>
      </c>
      <c r="C14" t="str">
        <v>D.0021 Disfungsi Motilitas Gastrointestinal</v>
      </c>
      <c r="D14" t="str">
        <v>Disfungsi Motilitas Gastrointestinal</v>
      </c>
      <c r="E14">
        <v>3.7916666666666665</v>
      </c>
      <c r="F14" t="str">
        <v>D.0021</v>
      </c>
      <c r="G14" t="str">
        <v>Disfungsi Motilitas Gastrointestinal</v>
      </c>
      <c r="H14" t="str">
        <v>3A</v>
      </c>
      <c r="I14" t="str">
        <v>3A</v>
      </c>
      <c r="J14" t="str">
        <v>diagnosa</v>
      </c>
    </row>
    <row r="15" spans="1:10" x14ac:dyDescent="0.2">
      <c r="A15" t="str">
        <v>SKP1</v>
      </c>
      <c r="B15" t="str">
        <v>Nutrisi dan Cairan</v>
      </c>
      <c r="C15" t="str">
        <v>Pemasangan selang nasogastrik</v>
      </c>
      <c r="D15" t="str">
        <v>Pemasangan selang nasogastrik</v>
      </c>
      <c r="E15">
        <v>4.166666666666667</v>
      </c>
      <c r="F15" t="str">
        <v>31</v>
      </c>
      <c r="G15" t="str">
        <v>Pemasangan selang nasogastrik</v>
      </c>
      <c r="H15" t="str">
        <v>4</v>
      </c>
      <c r="I15" t="str">
        <v>4</v>
      </c>
      <c r="J15" t="str">
        <v>intervensi</v>
      </c>
    </row>
    <row r="16" spans="1:10" x14ac:dyDescent="0.2">
      <c r="A16" t="str">
        <v>SKP1</v>
      </c>
      <c r="B16" t="str">
        <v>Nutrisi dan Cairan</v>
      </c>
      <c r="C16" t="str">
        <v>Pemberian makanan enteral</v>
      </c>
      <c r="D16" t="str">
        <v>Pemberian makanan enteral</v>
      </c>
      <c r="E16">
        <v>4.166666666666667</v>
      </c>
      <c r="F16" t="str">
        <v>39</v>
      </c>
      <c r="G16" t="str">
        <v>Pemberian makanan enteral</v>
      </c>
      <c r="H16" t="str">
        <v>4</v>
      </c>
      <c r="I16" t="str">
        <v>4</v>
      </c>
      <c r="J16" t="str">
        <v>intervensi</v>
      </c>
    </row>
    <row r="17" spans="1:10" x14ac:dyDescent="0.2">
      <c r="A17" t="str">
        <v>SKP1</v>
      </c>
      <c r="B17" t="str">
        <v>Nutrisi dan Cairan</v>
      </c>
      <c r="C17" t="str">
        <v>Pemberian latihan menelan</v>
      </c>
      <c r="D17" t="str">
        <v>Pemberian latihan menelan</v>
      </c>
      <c r="E17">
        <v>4.166666666666667</v>
      </c>
      <c r="F17" t="str">
        <v>37</v>
      </c>
      <c r="G17" t="str">
        <v>Pemberian latihan menelan</v>
      </c>
      <c r="H17" t="str">
        <v>2</v>
      </c>
      <c r="I17" t="str">
        <v>3</v>
      </c>
      <c r="J17" t="str">
        <v>intervensi</v>
      </c>
    </row>
    <row r="18" spans="1:10" x14ac:dyDescent="0.2">
      <c r="A18" t="str">
        <v>SKP1</v>
      </c>
      <c r="B18" t="str">
        <v>Nutrisi dan Cairan</v>
      </c>
      <c r="C18" t="str">
        <v>D.0026 Kesiapan Peningkatan Nutrisi</v>
      </c>
      <c r="D18" t="str">
        <v>Kesiapan Peningkatan Nutrisi</v>
      </c>
      <c r="E18">
        <v>3.7083333333333335</v>
      </c>
      <c r="F18" t="str">
        <v>D.0026</v>
      </c>
      <c r="G18" t="str">
        <v>Kesiapan Peningkatan Nutrisi</v>
      </c>
      <c r="H18" t="str">
        <v>3A</v>
      </c>
      <c r="I18" t="str">
        <v>3A</v>
      </c>
      <c r="J18" t="str">
        <v>diagnosa</v>
      </c>
    </row>
    <row r="19" spans="1:10" x14ac:dyDescent="0.2">
      <c r="A19" t="str">
        <v>SKP1</v>
      </c>
      <c r="B19" t="str">
        <v>Nutrisi dan Cairan</v>
      </c>
      <c r="C19" t="str">
        <v>Pemberian makanan</v>
      </c>
      <c r="D19" t="str">
        <v>Pemberian makanan</v>
      </c>
      <c r="E19">
        <v>4.166666666666667</v>
      </c>
      <c r="F19" t="str">
        <v>38</v>
      </c>
      <c r="G19" t="str">
        <v>Pemberian makanan</v>
      </c>
      <c r="H19" t="str">
        <v>4</v>
      </c>
      <c r="I19" t="str">
        <v>4</v>
      </c>
      <c r="J19" t="str">
        <v>intervensi</v>
      </c>
    </row>
    <row r="20" spans="1:10" x14ac:dyDescent="0.2">
      <c r="A20" t="str">
        <v>SKP1</v>
      </c>
      <c r="B20" t="str">
        <v>Nutrisi dan Cairan</v>
      </c>
      <c r="C20" t="str">
        <v>Pemberian minuman</v>
      </c>
      <c r="D20" t="str">
        <v>Pemberian minuman</v>
      </c>
      <c r="E20">
        <v>4.166666666666667</v>
      </c>
      <c r="F20" t="str">
        <v>40</v>
      </c>
      <c r="G20" t="str">
        <v>Pemberian minuman</v>
      </c>
      <c r="H20" t="str">
        <v>4</v>
      </c>
      <c r="I20" t="str">
        <v>4</v>
      </c>
      <c r="J20" t="str">
        <v>intervensi</v>
      </c>
    </row>
    <row r="21" spans="1:10" x14ac:dyDescent="0.2">
      <c r="A21" t="str">
        <v>SKP1</v>
      </c>
      <c r="B21" t="str">
        <v>Eliminasi</v>
      </c>
      <c r="C21" t="str">
        <v>D.0048 Kesiapan Peningkatan Eliminasi Urin</v>
      </c>
      <c r="D21" t="str">
        <v>Kesiapan Peningkatan Eliminasi Urin</v>
      </c>
      <c r="E21">
        <v>3.7916666666666665</v>
      </c>
      <c r="F21" t="str">
        <v>D.0048</v>
      </c>
      <c r="G21" t="str">
        <v>Kesiapan Peningkatan Eliminasi Urin</v>
      </c>
      <c r="H21" t="str">
        <v>3A</v>
      </c>
      <c r="I21" t="str">
        <v>4</v>
      </c>
      <c r="J21" t="str">
        <v>diagnosa</v>
      </c>
    </row>
    <row r="22" spans="1:10" x14ac:dyDescent="0.2">
      <c r="A22" t="str">
        <v>SKP1</v>
      </c>
      <c r="B22" t="str">
        <v>Eliminasi</v>
      </c>
      <c r="C22" t="str">
        <v>Edukasi terapi modalitas penguatan otot panggul/berkemih</v>
      </c>
      <c r="D22" t="str">
        <v>Edukasi terapi modalitas penguatan otot panggul/berkemih</v>
      </c>
      <c r="E22">
        <v>4.166666666666667</v>
      </c>
      <c r="F22" t="str">
        <v>52</v>
      </c>
      <c r="G22" t="str">
        <v>Edukasi terapi modalitas penguatan otot panggul/berkemih</v>
      </c>
      <c r="H22" t="str">
        <v>4</v>
      </c>
      <c r="I22" t="str">
        <v>4</v>
      </c>
      <c r="J22" t="str">
        <v>intervensi</v>
      </c>
    </row>
    <row r="23" spans="1:10" x14ac:dyDescent="0.2">
      <c r="A23" t="str">
        <v>SKP1</v>
      </c>
      <c r="B23" t="str">
        <v>Eliminasi</v>
      </c>
      <c r="C23" t="str">
        <v>Edukasi pengenalan tanda berkemih</v>
      </c>
      <c r="D23" t="str">
        <v>Edukasi pengenalan tanda berkemih</v>
      </c>
      <c r="E23">
        <v>4.166666666666667</v>
      </c>
      <c r="F23" t="str">
        <v>48</v>
      </c>
      <c r="G23" t="str">
        <v>Edukasi pengenalan tanda berkemih</v>
      </c>
      <c r="H23" t="str">
        <v>4</v>
      </c>
      <c r="I23" t="str">
        <v>4</v>
      </c>
      <c r="J23" t="str">
        <v>intervensi</v>
      </c>
    </row>
    <row r="24" spans="1:10" x14ac:dyDescent="0.2">
      <c r="A24" t="str">
        <v>SKP1</v>
      </c>
      <c r="B24" t="str">
        <v>Eliminasi</v>
      </c>
      <c r="C24" t="str">
        <v>Fasilitasi berkemih yang teratur</v>
      </c>
      <c r="D24" t="str">
        <v>Fasilitasi berkemih yang teratur</v>
      </c>
      <c r="E24">
        <v>4.166666666666667</v>
      </c>
      <c r="F24" t="str">
        <v>54</v>
      </c>
      <c r="G24" t="str">
        <v>Fasilitasi berkemih yang teratur</v>
      </c>
      <c r="H24" t="str">
        <v>3</v>
      </c>
      <c r="I24" t="str">
        <v>4</v>
      </c>
      <c r="J24" t="str">
        <v>intervensi</v>
      </c>
    </row>
    <row r="25" spans="1:10" x14ac:dyDescent="0.2">
      <c r="A25" t="str">
        <v>SKP1</v>
      </c>
      <c r="B25" t="str">
        <v>Eliminasi</v>
      </c>
      <c r="C25" t="str">
        <v>Pemberian latihan eliminasi fekal</v>
      </c>
      <c r="D25" t="str">
        <v>Pemberian latihan eliminasi fekal</v>
      </c>
      <c r="E25">
        <v>4.166666666666667</v>
      </c>
      <c r="F25" t="str">
        <v>60</v>
      </c>
      <c r="G25" t="str">
        <v>Pemberian latihan eliminasi fekal</v>
      </c>
      <c r="H25" t="str">
        <v>4</v>
      </c>
      <c r="I25" t="str">
        <v>4</v>
      </c>
      <c r="J25" t="str">
        <v>intervensi</v>
      </c>
    </row>
    <row r="26" spans="1:10" x14ac:dyDescent="0.2">
      <c r="A26" t="str">
        <v>SKP1</v>
      </c>
      <c r="B26" t="str">
        <v>Eliminasi</v>
      </c>
      <c r="C26" t="str">
        <v>Evakuasi feses secara manual</v>
      </c>
      <c r="D26" t="str">
        <v>Evakuasi feses secara manual</v>
      </c>
      <c r="E26">
        <v>4.166666666666667</v>
      </c>
      <c r="F26" t="str">
        <v>53</v>
      </c>
      <c r="G26" t="str">
        <v>Evakuasi feses secara manual</v>
      </c>
      <c r="H26" t="str">
        <v>1</v>
      </c>
      <c r="I26" t="str">
        <v>2</v>
      </c>
      <c r="J26" t="str">
        <v>intervensi</v>
      </c>
    </row>
    <row r="27" spans="1:10" x14ac:dyDescent="0.2">
      <c r="A27" t="str">
        <v>SKP1</v>
      </c>
      <c r="B27" t="str">
        <v>Aktifitas dan Istirahat</v>
      </c>
      <c r="C27" t="str">
        <v>Fasilitasi menghilangkan stres sebelum tidur</v>
      </c>
      <c r="D27" t="str">
        <v>Fasilitasi menghilangkan stres sebelum tidur</v>
      </c>
      <c r="E27">
        <v>4.166666666666667</v>
      </c>
      <c r="F27" t="str">
        <v>71</v>
      </c>
      <c r="G27" t="str">
        <v>Fasilitasi menghilangkan stres sebelum tidur</v>
      </c>
      <c r="H27" t="str">
        <v>4</v>
      </c>
      <c r="I27" t="str">
        <v>4</v>
      </c>
      <c r="J27" t="str">
        <v>intervensi</v>
      </c>
    </row>
    <row r="28" spans="1:10" x14ac:dyDescent="0.2">
      <c r="A28" t="str">
        <v>SKP1</v>
      </c>
      <c r="B28" t="str">
        <v>Neurosensory</v>
      </c>
      <c r="C28" t="str">
        <v>Pemantauan tanda dan gejala disrefleksia otonom</v>
      </c>
      <c r="D28" t="str">
        <v>Pemantauan tanda dan gejala disrefleksia otonom</v>
      </c>
      <c r="E28">
        <v>4.166666666666667</v>
      </c>
      <c r="F28" t="str">
        <v>84</v>
      </c>
      <c r="G28" t="str">
        <v>Pemantauan tanda dan gejala disrefleksia otonom</v>
      </c>
      <c r="H28" t="str">
        <v>2</v>
      </c>
      <c r="I28" t="str">
        <v>2</v>
      </c>
      <c r="J28" t="str">
        <v>intervensi</v>
      </c>
    </row>
    <row r="29" spans="1:10" x14ac:dyDescent="0.2">
      <c r="A29" t="str">
        <v>SKP1</v>
      </c>
      <c r="B29" t="str">
        <v>Neurosensory</v>
      </c>
      <c r="C29" t="str">
        <v>Pemantauan tingkat delirium</v>
      </c>
      <c r="D29" t="str">
        <v>Pemantauan tingkat delirium</v>
      </c>
      <c r="E29">
        <v>4.166666666666667</v>
      </c>
      <c r="F29" t="str">
        <v>86</v>
      </c>
      <c r="G29" t="str">
        <v>Pemantauan tingkat delirium</v>
      </c>
      <c r="H29" t="str">
        <v>3</v>
      </c>
      <c r="I29" t="str">
        <v>4</v>
      </c>
      <c r="J29" t="str">
        <v>intervensi</v>
      </c>
    </row>
    <row r="30" spans="1:10" x14ac:dyDescent="0.2">
      <c r="A30" t="str">
        <v>SKP1</v>
      </c>
      <c r="B30" t="str">
        <v>Neurosensory</v>
      </c>
      <c r="C30" t="str">
        <v>Pemantauan status neurologis</v>
      </c>
      <c r="D30" t="str">
        <v>Pemantauan status neurologis</v>
      </c>
      <c r="E30">
        <v>4.166666666666667</v>
      </c>
      <c r="F30" t="str">
        <v>83</v>
      </c>
      <c r="G30" t="str">
        <v>Pemantauan status neurologis</v>
      </c>
      <c r="H30" t="str">
        <v>2</v>
      </c>
      <c r="I30" t="str">
        <v>3</v>
      </c>
      <c r="J30" t="str">
        <v>intervensi</v>
      </c>
    </row>
    <row r="31" spans="1:10" x14ac:dyDescent="0.2">
      <c r="A31" t="str">
        <v>SKP1</v>
      </c>
      <c r="B31" t="str">
        <v>Neurosensory</v>
      </c>
      <c r="C31" t="str">
        <v>D.0066 Penurunan Kapasitas Adaptif intrakranial</v>
      </c>
      <c r="D31" t="str">
        <v>Penurunan Kapasitas Adaptif Intrakranial</v>
      </c>
      <c r="E31">
        <v>3.8333333333333335</v>
      </c>
      <c r="F31" t="str">
        <v>D.0066</v>
      </c>
      <c r="G31" t="str">
        <v>Penurunan Kapasitas Adaptif Intrakranial</v>
      </c>
      <c r="H31" t="str">
        <v>3A</v>
      </c>
      <c r="I31" t="str">
        <v>3A</v>
      </c>
      <c r="J31" t="str">
        <v>diagnosa</v>
      </c>
    </row>
    <row r="32" spans="1:10" x14ac:dyDescent="0.2">
      <c r="A32" t="str">
        <v>SKP1</v>
      </c>
      <c r="B32" t="str">
        <v>Neurosensory</v>
      </c>
      <c r="C32" t="str">
        <v>Pemantauan Tekanan Intrakranial</v>
      </c>
      <c r="D32" t="str">
        <v>Pemantauan Tekanan Intrakranial</v>
      </c>
      <c r="E32">
        <v>4.166666666666667</v>
      </c>
      <c r="F32" t="str">
        <v>85</v>
      </c>
      <c r="G32" t="str">
        <v>Pemantauan Tekanan Intrakranial</v>
      </c>
      <c r="H32" t="str">
        <v>3</v>
      </c>
      <c r="I32" t="str">
        <v>3</v>
      </c>
      <c r="J32" t="str">
        <v>intervensi</v>
      </c>
    </row>
    <row r="33" spans="1:10" x14ac:dyDescent="0.2">
      <c r="A33" t="str">
        <v>SKP1</v>
      </c>
      <c r="B33" t="str">
        <v>Psikologis</v>
      </c>
      <c r="C33" t="str">
        <v>Pemberian terapi musik</v>
      </c>
      <c r="D33" t="str">
        <v>Pemberian terapi musik</v>
      </c>
      <c r="E33">
        <v>4.166666666666667</v>
      </c>
      <c r="F33" t="str">
        <v>101</v>
      </c>
      <c r="G33" t="str">
        <v>Pemberian terapi musik</v>
      </c>
      <c r="H33" t="str">
        <v>3</v>
      </c>
      <c r="I33" t="str">
        <v>4</v>
      </c>
      <c r="J33" t="str">
        <v>intervensi</v>
      </c>
    </row>
    <row r="34" spans="1:10" x14ac:dyDescent="0.2">
      <c r="A34" t="str">
        <v>SKP1</v>
      </c>
      <c r="B34" t="str">
        <v>Psikologis</v>
      </c>
      <c r="C34" t="str">
        <v>Pemberian latihan otogenik</v>
      </c>
      <c r="D34" t="str">
        <v>Pemberian latihan otogenik</v>
      </c>
      <c r="E34">
        <v>4.166666666666667</v>
      </c>
      <c r="F34" t="str">
        <v>99</v>
      </c>
      <c r="G34" t="str">
        <v>Pemberian latihan otogenik</v>
      </c>
      <c r="H34" t="str">
        <v>3</v>
      </c>
      <c r="I34" t="str">
        <v>4</v>
      </c>
      <c r="J34" t="str">
        <v>intervensi</v>
      </c>
    </row>
    <row r="35" spans="1:10" x14ac:dyDescent="0.2">
      <c r="A35" t="str">
        <v>SKP1</v>
      </c>
      <c r="B35" t="str">
        <v>Integritas Ego</v>
      </c>
      <c r="C35" t="str">
        <v>D.0083 Gangguan Citra Tubuh</v>
      </c>
      <c r="D35" t="str">
        <v>Gangguan Citra Tubuh</v>
      </c>
      <c r="E35">
        <v>3.5416666666666665</v>
      </c>
      <c r="F35" t="str">
        <v>D.0083</v>
      </c>
      <c r="G35" t="str">
        <v>Gangguan Citra Tubuh</v>
      </c>
      <c r="H35" t="str">
        <v>4</v>
      </c>
      <c r="I35" t="str">
        <v>4</v>
      </c>
      <c r="J35" t="str">
        <v>diagnosa</v>
      </c>
    </row>
    <row r="36" spans="1:10" x14ac:dyDescent="0.2">
      <c r="A36" t="str">
        <v>SKP1</v>
      </c>
      <c r="B36" t="str">
        <v>Integritas Ego</v>
      </c>
      <c r="C36" t="str">
        <v>Promosi citra tubuh</v>
      </c>
      <c r="D36" t="str">
        <v>Promosi citra tubuh</v>
      </c>
      <c r="E36">
        <v>4.166666666666667</v>
      </c>
      <c r="F36" t="str">
        <v>112</v>
      </c>
      <c r="G36" t="str">
        <v>Promosi citra tubuh</v>
      </c>
      <c r="H36" t="str">
        <v>3</v>
      </c>
      <c r="I36" t="str">
        <v>4</v>
      </c>
      <c r="J36" t="str">
        <v>intervensi</v>
      </c>
    </row>
    <row r="37" spans="1:10" x14ac:dyDescent="0.2">
      <c r="A37" t="str">
        <v>SKP1</v>
      </c>
      <c r="B37" t="str">
        <v>Integritas Ego</v>
      </c>
      <c r="C37" t="str">
        <v>D.0087 Harga Diri Rendah Situasional</v>
      </c>
      <c r="D37" t="str">
        <v>Harga Diri Rendah Situasional</v>
      </c>
      <c r="E37">
        <v>3.7083333333333335</v>
      </c>
      <c r="F37" t="str">
        <v>D.0087</v>
      </c>
      <c r="G37" t="str">
        <v>Harga Diri Rendah Situasional</v>
      </c>
      <c r="H37" t="str">
        <v>4</v>
      </c>
      <c r="I37" t="str">
        <v>4</v>
      </c>
      <c r="J37" t="str">
        <v>diagnosa</v>
      </c>
    </row>
    <row r="38" spans="1:10" x14ac:dyDescent="0.2">
      <c r="A38" t="str">
        <v>SKP1</v>
      </c>
      <c r="B38" t="str">
        <v>Integritas Ego</v>
      </c>
      <c r="C38" t="str">
        <v>Promosi harga diri</v>
      </c>
      <c r="D38" t="str">
        <v>Promosi harga diri</v>
      </c>
      <c r="E38">
        <v>4.166666666666667</v>
      </c>
      <c r="F38" t="str">
        <v>114</v>
      </c>
      <c r="G38" t="str">
        <v>Promosi harga diri</v>
      </c>
      <c r="H38" t="str">
        <v>4</v>
      </c>
      <c r="I38" t="str">
        <v>4</v>
      </c>
      <c r="J38" t="str">
        <v>intervensi</v>
      </c>
    </row>
    <row r="39" spans="1:10" x14ac:dyDescent="0.2">
      <c r="A39" t="str">
        <v>SKP1</v>
      </c>
      <c r="B39" t="str">
        <v>Integritas Ego</v>
      </c>
      <c r="C39" t="str">
        <v>Promosi harapan</v>
      </c>
      <c r="D39" t="str">
        <v>Promosi harapan</v>
      </c>
      <c r="E39">
        <v>4.166666666666667</v>
      </c>
      <c r="F39" t="str">
        <v>113</v>
      </c>
      <c r="G39" t="str">
        <v>Promosi harapan</v>
      </c>
      <c r="H39" t="str">
        <v>3</v>
      </c>
      <c r="I39" t="str">
        <v>4</v>
      </c>
      <c r="J39" t="str">
        <v>intervensi</v>
      </c>
    </row>
    <row r="40" spans="1:10" x14ac:dyDescent="0.2">
      <c r="A40" t="str">
        <v>SKP1</v>
      </c>
      <c r="B40" t="str">
        <v>Integritas Ego</v>
      </c>
      <c r="C40" t="str">
        <v>Dukungan emosional</v>
      </c>
      <c r="D40" t="str">
        <v>Dukungan emosional</v>
      </c>
      <c r="E40">
        <v>4.166666666666667</v>
      </c>
      <c r="F40" t="str">
        <v>102</v>
      </c>
      <c r="G40" t="str">
        <v>Dukungan emosional</v>
      </c>
      <c r="H40" t="str">
        <v>2</v>
      </c>
      <c r="I40" t="str">
        <v>3</v>
      </c>
      <c r="J40" t="str">
        <v>intervensi</v>
      </c>
    </row>
    <row r="41" spans="1:10" x14ac:dyDescent="0.2">
      <c r="A41" t="str">
        <v>SKP1</v>
      </c>
      <c r="B41" t="str">
        <v>Integritas Ego</v>
      </c>
      <c r="C41" t="str">
        <v>Dukungan proses berduka</v>
      </c>
      <c r="D41" t="str">
        <v>Dukungan proses berduka</v>
      </c>
      <c r="E41">
        <v>4.166666666666667</v>
      </c>
      <c r="F41" t="str">
        <v>106</v>
      </c>
      <c r="G41" t="str">
        <v>Dukungan proses berduka</v>
      </c>
      <c r="H41" t="str">
        <v>3</v>
      </c>
      <c r="I41" t="str">
        <v>4</v>
      </c>
      <c r="J41" t="str">
        <v>intervensi</v>
      </c>
    </row>
    <row r="42" spans="1:10" x14ac:dyDescent="0.2">
      <c r="A42" t="str">
        <v>SKP1</v>
      </c>
      <c r="B42" t="str">
        <v>Integritas Ego</v>
      </c>
      <c r="C42" t="str">
        <v>Promosi kesadaran diri</v>
      </c>
      <c r="D42" t="str">
        <v>Promosi kesadaran diri</v>
      </c>
      <c r="E42">
        <v>4.166666666666667</v>
      </c>
      <c r="F42" t="str">
        <v>115</v>
      </c>
      <c r="G42" t="str">
        <v>Promosi kesadaran diri</v>
      </c>
      <c r="H42" t="str">
        <v>3</v>
      </c>
      <c r="I42" t="str">
        <v>3</v>
      </c>
      <c r="J42" t="str">
        <v>intervensi</v>
      </c>
    </row>
    <row r="43" spans="1:10" x14ac:dyDescent="0.2">
      <c r="A43" t="str">
        <v>SKP1</v>
      </c>
      <c r="B43" t="str">
        <v>Kebersihan Diri</v>
      </c>
      <c r="C43" t="str">
        <v>D.0109 Defisit Perawatan Diri</v>
      </c>
      <c r="D43" t="str">
        <v>Defisit Perawatan Diri</v>
      </c>
      <c r="E43">
        <v>3.5833333333333335</v>
      </c>
      <c r="F43" t="str">
        <v>D.0109</v>
      </c>
      <c r="G43" t="str">
        <v>Defisit Perawatan Diri</v>
      </c>
      <c r="H43" t="str">
        <v>4</v>
      </c>
      <c r="I43" t="str">
        <v>4</v>
      </c>
      <c r="J43" t="str">
        <v>diagnosa</v>
      </c>
    </row>
    <row r="44" spans="1:10" x14ac:dyDescent="0.2">
      <c r="A44" t="str">
        <v>SKP1</v>
      </c>
      <c r="B44" t="str">
        <v>Kebersihan Diri</v>
      </c>
      <c r="C44" t="str">
        <v>Dukungan perawatan diri: BAB/BAK</v>
      </c>
      <c r="D44" t="str">
        <v>Dukungan perawatan diri: BAB/BAK</v>
      </c>
      <c r="E44">
        <v>4.166666666666667</v>
      </c>
      <c r="F44" t="str">
        <v>124</v>
      </c>
      <c r="G44" t="str">
        <v>Dukungan perawatan diri: BAB/BAK</v>
      </c>
      <c r="H44" t="str">
        <v>4</v>
      </c>
      <c r="I44" t="str">
        <v>4</v>
      </c>
      <c r="J44" t="str">
        <v>intervensi</v>
      </c>
    </row>
    <row r="45" spans="1:10" x14ac:dyDescent="0.2">
      <c r="A45" t="str">
        <v>SKP1</v>
      </c>
      <c r="B45" t="str">
        <v>Kebersihan Diri</v>
      </c>
      <c r="C45" t="str">
        <v>Dukungan perawatan diri: berpakaian</v>
      </c>
      <c r="D45" t="str">
        <v>Dukungan perawatan diri: berpakaian</v>
      </c>
      <c r="E45">
        <v>4.166666666666667</v>
      </c>
      <c r="F45" t="str">
        <v>125</v>
      </c>
      <c r="G45" t="str">
        <v>Dukungan perawatan diri: berpakaian</v>
      </c>
      <c r="H45" t="str">
        <v>4</v>
      </c>
      <c r="I45" t="str">
        <v>4</v>
      </c>
      <c r="J45" t="str">
        <v>intervensi</v>
      </c>
    </row>
    <row r="46" spans="1:10" x14ac:dyDescent="0.2">
      <c r="A46" t="str">
        <v>SKP1</v>
      </c>
      <c r="B46" t="str">
        <v>Kebersihan Diri</v>
      </c>
      <c r="C46" t="str">
        <v>Dukungan perawatan diri: makan/minum</v>
      </c>
      <c r="D46" t="str">
        <v>Dukungan perawatan diri: makan/minum</v>
      </c>
      <c r="E46">
        <v>4.166666666666667</v>
      </c>
      <c r="F46" t="str">
        <v>126</v>
      </c>
      <c r="G46" t="str">
        <v>Dukungan perawatan diri: makan/minum</v>
      </c>
      <c r="H46" t="str">
        <v>4</v>
      </c>
      <c r="I46" t="str">
        <v>4</v>
      </c>
      <c r="J46" t="str">
        <v>intervensi</v>
      </c>
    </row>
    <row r="47" spans="1:10" x14ac:dyDescent="0.2">
      <c r="A47" t="str">
        <v>SKP1</v>
      </c>
      <c r="B47" t="str">
        <v>Kebersihan Diri</v>
      </c>
      <c r="C47" t="str">
        <v>Dukungan perawatan diri: mandi</v>
      </c>
      <c r="D47" t="str">
        <v>Dukungan perawatan diri: mandi</v>
      </c>
      <c r="E47">
        <v>4.166666666666667</v>
      </c>
      <c r="F47" t="str">
        <v>127</v>
      </c>
      <c r="G47" t="str">
        <v>Dukungan perawatan diri: mandi</v>
      </c>
      <c r="H47" t="str">
        <v>4</v>
      </c>
      <c r="I47" t="str">
        <v>4</v>
      </c>
      <c r="J47" t="str">
        <v>intervensi</v>
      </c>
    </row>
    <row r="48" spans="1:10" x14ac:dyDescent="0.2">
      <c r="A48" t="str">
        <v>SKP1</v>
      </c>
      <c r="B48" t="str">
        <v>Kebersihan Diri</v>
      </c>
      <c r="C48" t="str">
        <v>D.01167 Manajemen Kesehatan Tidak Efektif</v>
      </c>
      <c r="D48" t="str">
        <v>Manajemen Kesehatan Tidak Efektif</v>
      </c>
      <c r="E48">
        <v>3.7083333333333335</v>
      </c>
      <c r="F48" t="str">
        <v>D.0116</v>
      </c>
      <c r="G48" t="str">
        <v>Manajemen Kesehatan Tidak Efektif</v>
      </c>
      <c r="H48" t="str">
        <v>3A</v>
      </c>
      <c r="I48" t="str">
        <v>4</v>
      </c>
      <c r="J48" t="str">
        <v>diagnosa</v>
      </c>
    </row>
    <row r="49" spans="1:10" x14ac:dyDescent="0.2">
      <c r="A49" t="str">
        <v>SKP1</v>
      </c>
      <c r="B49" t="str">
        <v>Kebersihan Diri</v>
      </c>
      <c r="C49" t="str">
        <v>Perawatan integritas kulit</v>
      </c>
      <c r="D49" t="str">
        <v>Perawatan integritas kulit</v>
      </c>
      <c r="E49">
        <v>4.166666666666667</v>
      </c>
      <c r="F49" t="str">
        <v>132</v>
      </c>
      <c r="G49" t="str">
        <v>Perawatan integritas kulit</v>
      </c>
      <c r="H49" t="str">
        <v>4</v>
      </c>
      <c r="I49" t="str">
        <v>4</v>
      </c>
      <c r="J49" t="str">
        <v>intervensi</v>
      </c>
    </row>
    <row r="50" spans="1:10" x14ac:dyDescent="0.2">
      <c r="A50" t="str">
        <v>SKP1</v>
      </c>
      <c r="B50" t="str">
        <v>Kebersihan Diri</v>
      </c>
      <c r="C50" t="str">
        <v>Perawatan kaki</v>
      </c>
      <c r="D50" t="str">
        <v>Perawatan kaki</v>
      </c>
      <c r="E50">
        <v>4.166666666666667</v>
      </c>
      <c r="F50" t="str">
        <v>133</v>
      </c>
      <c r="G50" t="str">
        <v>Perawatan kaki</v>
      </c>
      <c r="H50" t="str">
        <v>4</v>
      </c>
      <c r="I50" t="str">
        <v>4</v>
      </c>
      <c r="J50" t="str">
        <v>intervensi</v>
      </c>
    </row>
    <row r="51" spans="1:10" x14ac:dyDescent="0.2">
      <c r="A51" t="str">
        <v>SKP1</v>
      </c>
      <c r="B51" t="str">
        <v>Kebersihan Diri</v>
      </c>
      <c r="C51" t="str">
        <v>Perawatan kuku</v>
      </c>
      <c r="D51" t="str">
        <v>Perawatan kuku</v>
      </c>
      <c r="E51">
        <v>4.166666666666667</v>
      </c>
      <c r="F51" t="str">
        <v>134</v>
      </c>
      <c r="G51" t="str">
        <v>Perawatan kuku</v>
      </c>
      <c r="H51" t="str">
        <v>4</v>
      </c>
      <c r="I51" t="str">
        <v>4</v>
      </c>
      <c r="J51" t="str">
        <v>intervensi</v>
      </c>
    </row>
    <row r="52" spans="1:10" x14ac:dyDescent="0.2">
      <c r="A52" t="str">
        <v>SKP1</v>
      </c>
      <c r="B52" t="str">
        <v>Kebersihan Diri</v>
      </c>
      <c r="C52" t="str">
        <v>Perawatan mulut</v>
      </c>
      <c r="D52" t="str">
        <v>Perawatan mulut</v>
      </c>
      <c r="E52">
        <v>4.166666666666667</v>
      </c>
      <c r="F52" t="str">
        <v>135</v>
      </c>
      <c r="G52" t="str">
        <v>Perawatan mulut</v>
      </c>
      <c r="H52" t="str">
        <v>4</v>
      </c>
      <c r="I52" t="str">
        <v>4</v>
      </c>
      <c r="J52" t="str">
        <v>intervensi</v>
      </c>
    </row>
    <row r="53" spans="1:10" x14ac:dyDescent="0.2">
      <c r="A53" t="str">
        <v>SKP1</v>
      </c>
      <c r="B53" t="str">
        <v>Kebersihan Diri</v>
      </c>
      <c r="C53" t="str">
        <v>Perawatan rambut</v>
      </c>
      <c r="D53" t="str">
        <v>Perawatan rambut</v>
      </c>
      <c r="E53">
        <v>4.166666666666667</v>
      </c>
      <c r="F53" t="str">
        <v>136</v>
      </c>
      <c r="G53" t="str">
        <v>Perawatan rambut</v>
      </c>
      <c r="H53" t="str">
        <v>4</v>
      </c>
      <c r="I53" t="str">
        <v>4</v>
      </c>
      <c r="J53" t="str">
        <v>intervensi</v>
      </c>
    </row>
    <row r="54" spans="1:10" x14ac:dyDescent="0.2">
      <c r="A54" t="str">
        <v>SKP1</v>
      </c>
      <c r="B54" t="str">
        <v>Pertumbuhan dan Perkembangan</v>
      </c>
      <c r="C54" t="str">
        <v>D.0106 Gangguan Tumbuh Kembang</v>
      </c>
      <c r="D54" t="str">
        <v>Gangguan Tumbuh Kembang</v>
      </c>
      <c r="E54">
        <v>3.625</v>
      </c>
      <c r="F54" t="str">
        <v>D.0106</v>
      </c>
      <c r="G54" t="str">
        <v>Gangguan Tumbuh Kembang</v>
      </c>
      <c r="H54" t="str">
        <v>3A</v>
      </c>
      <c r="I54" t="str">
        <v>3A</v>
      </c>
      <c r="J54" t="str">
        <v>diagnosa</v>
      </c>
    </row>
    <row r="55" spans="1:10" x14ac:dyDescent="0.2">
      <c r="A55" t="str">
        <v>SKP1</v>
      </c>
      <c r="B55" t="str">
        <v>Interaksi Sosial</v>
      </c>
      <c r="C55" t="str">
        <v>Dukungan keluarga merencanakan perawatan</v>
      </c>
      <c r="D55" t="str">
        <v>Dukungan keluarga merencanakan perawatan</v>
      </c>
      <c r="E55">
        <v>4.166666666666667</v>
      </c>
      <c r="F55" t="str">
        <v>137</v>
      </c>
      <c r="G55" t="str">
        <v>Dukungan keluarga merencanakan perawatan</v>
      </c>
      <c r="H55" t="str">
        <v>3</v>
      </c>
      <c r="I55" t="str">
        <v>4</v>
      </c>
      <c r="J55" t="str">
        <v>intervensi</v>
      </c>
    </row>
    <row r="56" spans="1:10" x14ac:dyDescent="0.2">
      <c r="A56" t="str">
        <v>SKP1</v>
      </c>
      <c r="B56" t="str">
        <v>Keamanan dan Proteksi</v>
      </c>
      <c r="C56" t="str">
        <v>Pemberian tepid sponge</v>
      </c>
      <c r="D56" t="str">
        <v>Pemberian tepid sponge</v>
      </c>
      <c r="E56">
        <v>4.166666666666667</v>
      </c>
      <c r="F56" t="str">
        <v>148</v>
      </c>
      <c r="G56" t="str">
        <v>Pemberian tepid sponge</v>
      </c>
      <c r="H56" t="str">
        <v>4</v>
      </c>
      <c r="I56" t="str">
        <v>4</v>
      </c>
      <c r="J56" t="str">
        <v>intervensi</v>
      </c>
    </row>
    <row r="57" spans="1:10" x14ac:dyDescent="0.2">
      <c r="A57" t="str">
        <v>SKP2</v>
      </c>
      <c r="B57" t="str">
        <v>Respirasi</v>
      </c>
      <c r="C57" t="str">
        <v>D.0001 Bersihan JalanNapas Tidak Efektif</v>
      </c>
      <c r="D57" t="str">
        <v>Bersihan Jalan Napas Tidak Efektif</v>
      </c>
      <c r="E57">
        <v>3.7083333333333335</v>
      </c>
      <c r="F57" t="str">
        <v>D.0001</v>
      </c>
      <c r="G57" t="str">
        <v>Bersihan Jalan Napas Tidak Efektif</v>
      </c>
      <c r="H57" t="str">
        <v>4</v>
      </c>
      <c r="I57" t="str">
        <v>4</v>
      </c>
      <c r="J57" t="str">
        <v>diagnosa</v>
      </c>
    </row>
    <row r="58" spans="1:10" x14ac:dyDescent="0.2">
      <c r="A58" t="str">
        <v>SKP2</v>
      </c>
      <c r="B58" t="str">
        <v>Respirasi</v>
      </c>
      <c r="C58" t="str">
        <v>Latihan batuk efektif</v>
      </c>
      <c r="D58" t="str">
        <v>Latihan batuk efektif</v>
      </c>
      <c r="E58">
        <v>4.166666666666667</v>
      </c>
      <c r="F58" t="str">
        <v>3</v>
      </c>
      <c r="G58" t="str">
        <v>Latihan batuk efektif</v>
      </c>
      <c r="H58" t="str">
        <v>4</v>
      </c>
      <c r="I58" t="str">
        <v>4</v>
      </c>
      <c r="J58" t="str">
        <v>intervensi</v>
      </c>
    </row>
    <row r="59" spans="1:10" x14ac:dyDescent="0.2">
      <c r="A59" t="str">
        <v>SKP2</v>
      </c>
      <c r="B59" t="str">
        <v>Respirasi</v>
      </c>
      <c r="C59" t="str">
        <v>D.0003 Gangguan Pertukaran Gas</v>
      </c>
      <c r="D59" t="str">
        <v>Gangguan Pertukaran Gas</v>
      </c>
      <c r="E59">
        <v>3.625</v>
      </c>
      <c r="F59" t="str">
        <v>D.0003</v>
      </c>
      <c r="G59" t="str">
        <v>Gangguan Pertukaran Gas</v>
      </c>
      <c r="H59" t="str">
        <v>2</v>
      </c>
      <c r="I59" t="str">
        <v>3B</v>
      </c>
      <c r="J59" t="str">
        <v>diagnosa</v>
      </c>
    </row>
    <row r="60" spans="1:10" x14ac:dyDescent="0.2">
      <c r="A60" t="str">
        <v>SKP2</v>
      </c>
      <c r="B60" t="str">
        <v>Respirasi</v>
      </c>
      <c r="C60" t="str">
        <v>Edukasi ketidakseimbangan asam-basa</v>
      </c>
      <c r="D60" t="str">
        <v>Edukasi ketidakseimbangan asam-basa</v>
      </c>
      <c r="E60">
        <v>4.166666666666667</v>
      </c>
      <c r="F60" t="str">
        <v>1</v>
      </c>
      <c r="G60" t="str">
        <v>Edukasi ketidakseimbangan asam-basa</v>
      </c>
      <c r="H60" t="str">
        <v>3</v>
      </c>
      <c r="I60" t="str">
        <v>4</v>
      </c>
      <c r="J60" t="str">
        <v>intervensi</v>
      </c>
    </row>
    <row r="61" spans="1:10" x14ac:dyDescent="0.2">
      <c r="A61" t="str">
        <v>SKP2</v>
      </c>
      <c r="B61" t="str">
        <v>Respirasi</v>
      </c>
      <c r="C61" t="str">
        <v>D.0005 Pola Napas Tidak Efektif</v>
      </c>
      <c r="D61" t="str">
        <v>Pola Napas Tidak Efektif</v>
      </c>
      <c r="E61">
        <v>3.625</v>
      </c>
      <c r="F61" t="str">
        <v>D.0005</v>
      </c>
      <c r="G61" t="str">
        <v>Pola Napas Tidak Efektif</v>
      </c>
      <c r="H61" t="str">
        <v>4</v>
      </c>
      <c r="I61" t="str">
        <v>4</v>
      </c>
      <c r="J61" t="str">
        <v>diagnosa</v>
      </c>
    </row>
    <row r="62" spans="1:10" x14ac:dyDescent="0.2">
      <c r="A62" t="str">
        <v>SKP2</v>
      </c>
      <c r="B62" t="str">
        <v>Respirasi</v>
      </c>
      <c r="C62" t="str">
        <v>Pemberian oksigen dengan nasal kanul</v>
      </c>
      <c r="D62" t="str">
        <v>Pemberian oksigen dengan nasal kanul</v>
      </c>
      <c r="E62">
        <v>4.166666666666667</v>
      </c>
      <c r="F62" t="str">
        <v>9</v>
      </c>
      <c r="G62" t="str">
        <v>Pemberian oksigen dengan nasal kanul</v>
      </c>
      <c r="H62" t="str">
        <v>4</v>
      </c>
      <c r="I62" t="str">
        <v>4</v>
      </c>
      <c r="J62" t="str">
        <v>intervensi</v>
      </c>
    </row>
    <row r="63" spans="1:10" x14ac:dyDescent="0.2">
      <c r="A63" t="str">
        <v>SKP2</v>
      </c>
      <c r="B63" t="str">
        <v>Respirasi</v>
      </c>
      <c r="C63" t="str">
        <v>Pengaturan posisi semi Fowler</v>
      </c>
      <c r="D63" t="str">
        <v>Pengaturan posisi semi Fowler</v>
      </c>
      <c r="E63">
        <v>4.166666666666667</v>
      </c>
      <c r="F63" t="str">
        <v>12</v>
      </c>
      <c r="G63" t="str">
        <v>Pengaturan posisi semi Fowler</v>
      </c>
      <c r="H63" t="str">
        <v>4</v>
      </c>
      <c r="I63" t="str">
        <v>4</v>
      </c>
      <c r="J63" t="str">
        <v>intervensi</v>
      </c>
    </row>
    <row r="64" spans="1:10" x14ac:dyDescent="0.2">
      <c r="A64" t="str">
        <v>SKP2</v>
      </c>
      <c r="B64" t="str">
        <v>Nutrisi dan Cairan</v>
      </c>
      <c r="C64" t="str">
        <v>Edukasi diet</v>
      </c>
      <c r="D64" t="str">
        <v>Edukasi diet</v>
      </c>
      <c r="E64">
        <v>4.166666666666667</v>
      </c>
      <c r="F64" t="str">
        <v>25</v>
      </c>
      <c r="G64" t="str">
        <v>Edukasi diet</v>
      </c>
      <c r="H64" t="str">
        <v>3</v>
      </c>
      <c r="I64" t="str">
        <v>4</v>
      </c>
      <c r="J64" t="str">
        <v>intervensi</v>
      </c>
    </row>
    <row r="65" spans="1:10" x14ac:dyDescent="0.2">
      <c r="A65" t="str">
        <v>SKP2</v>
      </c>
      <c r="B65" t="str">
        <v>Nutrisi dan Cairan</v>
      </c>
      <c r="C65" t="str">
        <v>Pemberian fototerapi neonatus</v>
      </c>
      <c r="D65" t="str">
        <v>Pemberian fototerapi neonatus</v>
      </c>
      <c r="E65">
        <v>4.166666666666667</v>
      </c>
      <c r="F65" t="str">
        <v>35</v>
      </c>
      <c r="G65" t="str">
        <v>Pemberian fototerapi neonatus</v>
      </c>
      <c r="H65" t="str">
        <v>3</v>
      </c>
      <c r="I65" t="str">
        <v>3</v>
      </c>
      <c r="J65" t="str">
        <v>intervensi</v>
      </c>
    </row>
    <row r="66" spans="1:10" x14ac:dyDescent="0.2">
      <c r="A66" t="str">
        <v>SKP2</v>
      </c>
      <c r="B66" t="str">
        <v>Nutrisi dan Cairan</v>
      </c>
      <c r="C66" t="str">
        <v>Pemberian nutrisi parenteral</v>
      </c>
      <c r="D66" t="str">
        <v>Pemberian nutrisi parenteral</v>
      </c>
      <c r="E66">
        <v>4.166666666666667</v>
      </c>
      <c r="F66" t="str">
        <v>41</v>
      </c>
      <c r="G66" t="str">
        <v>Pemberian nutrisi parenteral</v>
      </c>
      <c r="H66" t="str">
        <v>3</v>
      </c>
      <c r="I66" t="str">
        <v>4</v>
      </c>
      <c r="J66" t="str">
        <v>intervensi</v>
      </c>
    </row>
    <row r="67" spans="1:10" x14ac:dyDescent="0.2">
      <c r="A67" t="str">
        <v>SKP2</v>
      </c>
      <c r="B67" t="str">
        <v>Nutrisi dan Cairan</v>
      </c>
      <c r="C67" t="str">
        <v>Pemberian kesempatan menghisap pada bayi</v>
      </c>
      <c r="D67" t="str">
        <v>Pemberian kesempatan menghisap pada bayi</v>
      </c>
      <c r="E67">
        <v>4.166666666666667</v>
      </c>
      <c r="F67" t="str">
        <v>36</v>
      </c>
      <c r="G67" t="str">
        <v>Pemberian kesempatan menghisap pada bayi</v>
      </c>
      <c r="H67" t="str">
        <v>2</v>
      </c>
      <c r="I67" t="str">
        <v>3</v>
      </c>
      <c r="J67" t="str">
        <v>intervensi</v>
      </c>
    </row>
    <row r="68" spans="1:10" x14ac:dyDescent="0.2">
      <c r="A68" t="str">
        <v>SKP2</v>
      </c>
      <c r="B68" t="str">
        <v>Nutrisi dan Cairan</v>
      </c>
      <c r="C68" t="str">
        <v>D.0029 Menyusui Tidak Efektif</v>
      </c>
      <c r="D68" t="str">
        <v>Menyusui Tidak Efektif</v>
      </c>
      <c r="E68">
        <v>3.5833333333333335</v>
      </c>
      <c r="F68" t="str">
        <v>D.0029</v>
      </c>
      <c r="G68" t="str">
        <v>Menyusui Tidak Efektif</v>
      </c>
      <c r="H68" t="str">
        <v>3A</v>
      </c>
      <c r="I68" t="str">
        <v>4</v>
      </c>
      <c r="J68" t="str">
        <v>diagnosa</v>
      </c>
    </row>
    <row r="69" spans="1:10" x14ac:dyDescent="0.2">
      <c r="A69" t="str">
        <v>SKP2</v>
      </c>
      <c r="B69" t="str">
        <v>Nutrisi dan Cairan</v>
      </c>
      <c r="C69" t="str">
        <v>Deteksi dini status gizi</v>
      </c>
      <c r="D69" t="str">
        <v>Deteksi dini status gizi</v>
      </c>
      <c r="E69">
        <v>4.166666666666667</v>
      </c>
      <c r="F69" t="str">
        <v>23</v>
      </c>
      <c r="G69" t="str">
        <v>Deteksi dini status gizi</v>
      </c>
      <c r="H69" t="str">
        <v>3</v>
      </c>
      <c r="I69" t="str">
        <v>3</v>
      </c>
      <c r="J69" t="str">
        <v>intervensi</v>
      </c>
    </row>
    <row r="70" spans="1:10" x14ac:dyDescent="0.2">
      <c r="A70" t="str">
        <v>SKP2</v>
      </c>
      <c r="B70" t="str">
        <v>Nutrisi dan Cairan</v>
      </c>
      <c r="C70" t="str">
        <v>Edukasi nutrisi parenteral</v>
      </c>
      <c r="D70" t="str">
        <v>Edukasi nutrisi parenteral</v>
      </c>
      <c r="E70">
        <v>4.166666666666667</v>
      </c>
      <c r="F70" t="str">
        <v>28</v>
      </c>
      <c r="G70" t="str">
        <v>Edukasi nutrisi parenteral</v>
      </c>
      <c r="H70" t="str">
        <v>3</v>
      </c>
      <c r="I70" t="str">
        <v>4</v>
      </c>
      <c r="J70" t="str">
        <v>intervensi</v>
      </c>
    </row>
    <row r="71" spans="1:10" x14ac:dyDescent="0.2">
      <c r="A71" t="str">
        <v>SKP2</v>
      </c>
      <c r="B71" t="str">
        <v>Nutrisi dan Cairan</v>
      </c>
      <c r="C71" t="str">
        <v>Edukasi aktivitas/latihan fisik saat glukosa darah tinggi</v>
      </c>
      <c r="D71" t="str">
        <v>Edukasi aktivitas/latihan fisik saat glukosa darah tinggi</v>
      </c>
      <c r="E71">
        <v>4.166666666666667</v>
      </c>
      <c r="F71" t="str">
        <v>24</v>
      </c>
      <c r="G71" t="str">
        <v>Edukasi aktivitas/latihan fisik saat glukosa darah tinggi</v>
      </c>
      <c r="H71" t="str">
        <v>3</v>
      </c>
      <c r="I71" t="str">
        <v>4</v>
      </c>
      <c r="J71" t="str">
        <v>intervensi</v>
      </c>
    </row>
    <row r="72" spans="1:10" x14ac:dyDescent="0.2">
      <c r="A72" t="str">
        <v>SKP2</v>
      </c>
      <c r="B72" t="str">
        <v>Nutrisi dan Cairan</v>
      </c>
      <c r="C72" t="str">
        <v>D.0027 Ketidakstabilan Kadar Glukosa Darah</v>
      </c>
      <c r="D72" t="str">
        <v>Ketidakstabilan Kadar Glukosa Darah</v>
      </c>
      <c r="E72">
        <v>3.7916666666666665</v>
      </c>
      <c r="F72" t="str">
        <v>D.0027</v>
      </c>
      <c r="G72" t="str">
        <v>Ketidakstabilan Kadar Glukosa Darah</v>
      </c>
      <c r="H72" t="str">
        <v>3A</v>
      </c>
      <c r="I72" t="str">
        <v>3A</v>
      </c>
      <c r="J72" t="str">
        <v>diagnosa</v>
      </c>
    </row>
    <row r="73" spans="1:10" x14ac:dyDescent="0.2">
      <c r="A73" t="str">
        <v>SKP2</v>
      </c>
      <c r="B73" t="str">
        <v>Nutrisi dan Cairan</v>
      </c>
      <c r="C73" t="str">
        <v>Identifikasi indikasi pemberian nutrisi parenteral</v>
      </c>
      <c r="D73" t="str">
        <v>Identifikasi indikasi pemberian nutrisi parenteral</v>
      </c>
      <c r="E73">
        <v>4.166666666666667</v>
      </c>
      <c r="F73" t="str">
        <v>29</v>
      </c>
      <c r="G73" t="str">
        <v>Identifikasi indikasi pemberian nutrisi parenteral</v>
      </c>
      <c r="H73" t="str">
        <v>3</v>
      </c>
      <c r="I73" t="str">
        <v>4</v>
      </c>
      <c r="J73" t="str">
        <v>intervensi</v>
      </c>
    </row>
    <row r="74" spans="1:10" x14ac:dyDescent="0.2">
      <c r="A74" t="str">
        <v>SKP2</v>
      </c>
      <c r="B74" t="str">
        <v>Eliminasi</v>
      </c>
      <c r="C74" t="str">
        <v>D.0040 Gangguan Eliminasi Urin</v>
      </c>
      <c r="D74" t="str">
        <v>Gangguan Eliminasi Urin</v>
      </c>
      <c r="E74">
        <v>3.625</v>
      </c>
      <c r="F74" t="str">
        <v>D.0040</v>
      </c>
      <c r="G74" t="str">
        <v>Gangguan Eliminasi Urin</v>
      </c>
      <c r="H74" t="str">
        <v>3A</v>
      </c>
      <c r="I74" t="str">
        <v>4</v>
      </c>
      <c r="J74" t="str">
        <v>diagnosa</v>
      </c>
    </row>
    <row r="75" spans="1:10" x14ac:dyDescent="0.2">
      <c r="A75" t="str">
        <v>SKP2</v>
      </c>
      <c r="B75" t="str">
        <v>Eliminasi</v>
      </c>
      <c r="C75" t="str">
        <v>Pemasangan kateter urine</v>
      </c>
      <c r="D75" t="str">
        <v>Pemasangan kateter urine</v>
      </c>
      <c r="E75">
        <v>4.166666666666667</v>
      </c>
      <c r="F75" t="str">
        <v>58</v>
      </c>
      <c r="G75" t="str">
        <v>Pemasangan kateter urine</v>
      </c>
      <c r="H75" t="str">
        <v>4</v>
      </c>
      <c r="I75" t="str">
        <v>4</v>
      </c>
      <c r="J75" t="str">
        <v>intervensi</v>
      </c>
    </row>
    <row r="76" spans="1:10" x14ac:dyDescent="0.2">
      <c r="A76" t="str">
        <v>SKP2</v>
      </c>
      <c r="B76" t="str">
        <v>Eliminasi</v>
      </c>
      <c r="C76" t="str">
        <v>Edukasi perawatan kateter urine</v>
      </c>
      <c r="D76" t="str">
        <v>Edukasi perawatan kateter urine</v>
      </c>
      <c r="E76">
        <v>4.166666666666667</v>
      </c>
      <c r="F76" t="str">
        <v>49</v>
      </c>
      <c r="G76" t="str">
        <v>Edukasi perawatan kateter urine</v>
      </c>
      <c r="H76" t="str">
        <v>4</v>
      </c>
      <c r="I76" t="str">
        <v>4</v>
      </c>
      <c r="J76" t="str">
        <v>intervensi</v>
      </c>
    </row>
    <row r="77" spans="1:10" x14ac:dyDescent="0.2">
      <c r="A77" t="str">
        <v>SKP2</v>
      </c>
      <c r="B77" t="str">
        <v>Eliminasi</v>
      </c>
      <c r="C77" t="str">
        <v>Edukasi latihan berkemih (bladder training)</v>
      </c>
      <c r="D77" t="str">
        <v>Edukasi latihan berkemih (bladder training)</v>
      </c>
      <c r="E77">
        <v>4.166666666666667</v>
      </c>
      <c r="F77" t="str">
        <v>47</v>
      </c>
      <c r="G77" t="str">
        <v>Edukasi latihan berkemih (bladder training)</v>
      </c>
      <c r="H77" t="str">
        <v>3</v>
      </c>
      <c r="I77" t="str">
        <v>4</v>
      </c>
      <c r="J77" t="str">
        <v>intervensi</v>
      </c>
    </row>
    <row r="78" spans="1:10" x14ac:dyDescent="0.2">
      <c r="A78" t="str">
        <v>SKP2</v>
      </c>
      <c r="B78" t="str">
        <v>Eliminasi</v>
      </c>
      <c r="C78" t="str">
        <v>Pemberian latihan eliminasi fekal</v>
      </c>
      <c r="D78" t="str">
        <v>Pemberian latihan eliminasi fekal</v>
      </c>
      <c r="E78">
        <v>4.166666666666667</v>
      </c>
      <c r="F78" t="str">
        <v>60</v>
      </c>
      <c r="G78" t="str">
        <v>Pemberian latihan eliminasi fekal</v>
      </c>
      <c r="H78" t="str">
        <v>4</v>
      </c>
      <c r="I78" t="str">
        <v>4</v>
      </c>
      <c r="J78" t="str">
        <v>intervensi</v>
      </c>
    </row>
    <row r="79" spans="1:10" x14ac:dyDescent="0.2">
      <c r="A79" t="str">
        <v>SKP2</v>
      </c>
      <c r="B79" t="str">
        <v>Eliminasi</v>
      </c>
      <c r="C79" t="str">
        <v>D.0042 Inkontinensia Urin Berlanjut</v>
      </c>
      <c r="D79" t="str">
        <v>Inkontinensia Urin Berlanjut</v>
      </c>
      <c r="E79">
        <v>3.7083333333333335</v>
      </c>
      <c r="F79" t="str">
        <v>D.0042</v>
      </c>
      <c r="G79" t="str">
        <v>Inkontinensia Urin Berlanjut</v>
      </c>
      <c r="H79" t="str">
        <v>3A</v>
      </c>
      <c r="I79" t="str">
        <v>4</v>
      </c>
      <c r="J79" t="str">
        <v>diagnosa</v>
      </c>
    </row>
    <row r="80" spans="1:10" x14ac:dyDescent="0.2">
      <c r="A80" t="str">
        <v>SKP2</v>
      </c>
      <c r="B80" t="str">
        <v>Eliminasi</v>
      </c>
      <c r="C80" t="str">
        <v>Edukasi rangsangan berkemih</v>
      </c>
      <c r="D80" t="str">
        <v>Edukasi rangsangan berkemih</v>
      </c>
      <c r="E80">
        <v>4.166666666666667</v>
      </c>
      <c r="F80" t="str">
        <v>50</v>
      </c>
      <c r="G80" t="str">
        <v>Edukasi rangsangan berkemih</v>
      </c>
      <c r="H80" t="str">
        <v>3</v>
      </c>
      <c r="I80" t="str">
        <v>4</v>
      </c>
      <c r="J80" t="str">
        <v>intervensi</v>
      </c>
    </row>
    <row r="81" spans="1:10" x14ac:dyDescent="0.2">
      <c r="A81" t="str">
        <v>SKP2</v>
      </c>
      <c r="B81" t="str">
        <v>Eliminasi</v>
      </c>
      <c r="C81" t="str">
        <v>Pemberian latihan berkemih</v>
      </c>
      <c r="D81" t="str">
        <v>Pemberian latihan berkemih</v>
      </c>
      <c r="E81">
        <v>4.166666666666667</v>
      </c>
      <c r="F81" t="str">
        <v>59</v>
      </c>
      <c r="G81" t="str">
        <v>Pemberian latihan berkemih</v>
      </c>
      <c r="H81" t="str">
        <v>4</v>
      </c>
      <c r="I81" t="str">
        <v>4</v>
      </c>
      <c r="J81" t="str">
        <v>intervensi</v>
      </c>
    </row>
    <row r="82" spans="1:10" x14ac:dyDescent="0.2">
      <c r="A82" t="str">
        <v>SKP2</v>
      </c>
      <c r="B82" t="str">
        <v>Eliminasi</v>
      </c>
      <c r="C82" t="str">
        <v>D.0043 Inkontinensia Urin Berlebih</v>
      </c>
      <c r="D82" t="str">
        <v>Inkontinensia Urin Berlebih</v>
      </c>
      <c r="E82">
        <v>3.7083333333333335</v>
      </c>
      <c r="F82" t="str">
        <v>D.0043</v>
      </c>
      <c r="G82" t="str">
        <v>Inkontinensia Urin Berlebih</v>
      </c>
      <c r="H82" t="str">
        <v>3A</v>
      </c>
      <c r="I82" t="str">
        <v>4</v>
      </c>
      <c r="J82" t="str">
        <v>diagnosa</v>
      </c>
    </row>
    <row r="83" spans="1:10" x14ac:dyDescent="0.2">
      <c r="A83" t="str">
        <v>SKP2</v>
      </c>
      <c r="B83" t="str">
        <v>Eliminasi</v>
      </c>
      <c r="C83" t="str">
        <v>Pengosongan kandung kemih</v>
      </c>
      <c r="D83" t="str">
        <v>Pengosongan kandung kemih</v>
      </c>
      <c r="E83">
        <v>4.166666666666667</v>
      </c>
      <c r="F83" t="str">
        <v>63</v>
      </c>
      <c r="G83" t="str">
        <v>Pengosongan kandung kemih</v>
      </c>
      <c r="H83" t="str">
        <v>3</v>
      </c>
      <c r="I83" t="str">
        <v>4</v>
      </c>
      <c r="J83" t="str">
        <v>intervensi</v>
      </c>
    </row>
    <row r="84" spans="1:10" x14ac:dyDescent="0.2">
      <c r="A84" t="str">
        <v>SKP2</v>
      </c>
      <c r="B84" t="str">
        <v>Eliminasi</v>
      </c>
      <c r="C84" t="str">
        <v>Irigasi kandung kemih</v>
      </c>
      <c r="D84" t="str">
        <v>Irigasi kandung kemih</v>
      </c>
      <c r="E84">
        <v>4.166666666666667</v>
      </c>
      <c r="F84" t="str">
        <v>57</v>
      </c>
      <c r="G84" t="str">
        <v>Irigasi kandung kemih</v>
      </c>
      <c r="H84" t="str">
        <v>4</v>
      </c>
      <c r="I84" t="str">
        <v>4</v>
      </c>
      <c r="J84" t="str">
        <v>intervensi</v>
      </c>
    </row>
    <row r="85" spans="1:10" x14ac:dyDescent="0.2">
      <c r="A85" t="str">
        <v>SKP2</v>
      </c>
      <c r="B85" t="str">
        <v>Eliminasi</v>
      </c>
      <c r="C85" t="str">
        <v>Edukasi konstipasi</v>
      </c>
      <c r="D85" t="str">
        <v>Edukasi konstipasi</v>
      </c>
      <c r="E85">
        <v>4.166666666666667</v>
      </c>
      <c r="F85" t="str">
        <v>46</v>
      </c>
      <c r="G85" t="str">
        <v>Edukasi konstipasi</v>
      </c>
      <c r="H85" t="str">
        <v>3</v>
      </c>
      <c r="I85" t="str">
        <v>3</v>
      </c>
      <c r="J85" t="str">
        <v>intervensi</v>
      </c>
    </row>
    <row r="86" spans="1:10" x14ac:dyDescent="0.2">
      <c r="A86" t="str">
        <v>SKP2</v>
      </c>
      <c r="B86" t="str">
        <v>Eliminasi</v>
      </c>
      <c r="C86" t="str">
        <v>Fasilitasi makanan tinggi serat</v>
      </c>
      <c r="D86" t="str">
        <v>Fasilitasi makanan tinggi serat</v>
      </c>
      <c r="E86">
        <v>4.166666666666667</v>
      </c>
      <c r="F86" t="str">
        <v>55</v>
      </c>
      <c r="G86" t="str">
        <v>Fasilitasi makanan tinggi serat</v>
      </c>
      <c r="H86" t="str">
        <v>4</v>
      </c>
      <c r="I86" t="str">
        <v>4</v>
      </c>
      <c r="J86" t="str">
        <v>intervensi</v>
      </c>
    </row>
    <row r="87" spans="1:10" x14ac:dyDescent="0.2">
      <c r="A87" t="str">
        <v>SKP2</v>
      </c>
      <c r="B87" t="str">
        <v>Eliminasi</v>
      </c>
      <c r="C87" t="str">
        <v>Edukasi inkontinensia urine</v>
      </c>
      <c r="D87" t="str">
        <v>Edukasi inkontinensia urine</v>
      </c>
      <c r="E87">
        <v>4.166666666666667</v>
      </c>
      <c r="F87" t="str">
        <v>45</v>
      </c>
      <c r="G87" t="str">
        <v>Edukasi inkontinensia urine</v>
      </c>
      <c r="H87" t="str">
        <v>4</v>
      </c>
      <c r="I87" t="str">
        <v>4</v>
      </c>
      <c r="J87" t="str">
        <v>intervensi</v>
      </c>
    </row>
    <row r="88" spans="1:10" x14ac:dyDescent="0.2">
      <c r="A88" t="str">
        <v>SKP2</v>
      </c>
      <c r="B88" t="str">
        <v>Eliminasi</v>
      </c>
      <c r="C88" t="str">
        <v>Edukasi tanda gejala infeksi saluran kemih</v>
      </c>
      <c r="D88" t="str">
        <v>Edukasi tanda gejala infeksi saluran kemih</v>
      </c>
      <c r="E88">
        <v>4.166666666666667</v>
      </c>
      <c r="F88" t="str">
        <v>51</v>
      </c>
      <c r="G88" t="str">
        <v>Edukasi tanda gejala infeksi saluran kemih</v>
      </c>
      <c r="H88" t="str">
        <v>4</v>
      </c>
      <c r="I88" t="str">
        <v>4</v>
      </c>
      <c r="J88" t="str">
        <v>intervensi</v>
      </c>
    </row>
    <row r="89" spans="1:10" x14ac:dyDescent="0.2">
      <c r="A89" t="str">
        <v>SKP2</v>
      </c>
      <c r="B89" t="str">
        <v>Eliminasi</v>
      </c>
      <c r="C89" t="str">
        <v>Identifikasi penyebab retensi urine</v>
      </c>
      <c r="D89" t="str">
        <v>Identifikasi penyebab retensi urine</v>
      </c>
      <c r="E89">
        <v>4.166666666666667</v>
      </c>
      <c r="F89" t="str">
        <v>56</v>
      </c>
      <c r="G89" t="str">
        <v>Identifikasi penyebab retensi urine</v>
      </c>
      <c r="H89" t="str">
        <v>2</v>
      </c>
      <c r="I89" t="str">
        <v>3</v>
      </c>
      <c r="J89" t="str">
        <v>intervensi</v>
      </c>
    </row>
    <row r="90" spans="1:10" x14ac:dyDescent="0.2">
      <c r="A90" t="str">
        <v>SKP2</v>
      </c>
      <c r="B90" t="str">
        <v>Aktifitas dan Istirahat</v>
      </c>
      <c r="C90" t="str">
        <v>D.0054 Gangguan Mobilitas Fisik</v>
      </c>
      <c r="D90" t="str">
        <v>Gangguan Mobilitas Fisik</v>
      </c>
      <c r="E90">
        <v>3.625</v>
      </c>
      <c r="F90" t="str">
        <v>D.0054</v>
      </c>
      <c r="G90" t="str">
        <v>Gangguan Mobilitas Fisik</v>
      </c>
      <c r="H90" t="str">
        <v>3A</v>
      </c>
      <c r="I90" t="str">
        <v>4</v>
      </c>
      <c r="J90" t="str">
        <v>diagnosa</v>
      </c>
    </row>
    <row r="91" spans="1:10" x14ac:dyDescent="0.2">
      <c r="A91" t="str">
        <v>SKP2</v>
      </c>
      <c r="B91" t="str">
        <v>Aktifitas dan Istirahat</v>
      </c>
      <c r="C91" t="str">
        <v>Pemberian latihan rentang gerak aktif &amp; pasif</v>
      </c>
      <c r="D91" t="str">
        <v>Pemberian latihan rentang gerak aktif</v>
      </c>
      <c r="E91">
        <v>3.8333333333333335</v>
      </c>
      <c r="F91" t="str">
        <v>73</v>
      </c>
      <c r="G91" t="str">
        <v>Pemberian latihan rentang gerak aktif</v>
      </c>
      <c r="H91" t="str">
        <v>4</v>
      </c>
      <c r="I91" t="str">
        <v>4</v>
      </c>
      <c r="J91" t="str">
        <v>intervensi</v>
      </c>
    </row>
    <row r="92" spans="1:10" x14ac:dyDescent="0.2">
      <c r="A92" t="str">
        <v>SKP2</v>
      </c>
      <c r="B92" t="str">
        <v>Aktifitas dan Istirahat</v>
      </c>
      <c r="C92" t="str">
        <v>Dukungan mobilitas fisik</v>
      </c>
      <c r="D92" t="str">
        <v>Dukungan mobilitas fisik</v>
      </c>
      <c r="E92">
        <v>4.166666666666667</v>
      </c>
      <c r="F92" t="str">
        <v>65</v>
      </c>
      <c r="G92" t="str">
        <v>Dukungan mobilitas fisik</v>
      </c>
      <c r="H92" t="str">
        <v>4</v>
      </c>
      <c r="I92" t="str">
        <v>4</v>
      </c>
      <c r="J92" t="str">
        <v>intervensi</v>
      </c>
    </row>
    <row r="93" spans="1:10" x14ac:dyDescent="0.2">
      <c r="A93" t="str">
        <v>SKP2</v>
      </c>
      <c r="B93" t="str">
        <v>Aktifitas dan Istirahat</v>
      </c>
      <c r="C93" t="str">
        <v>D.0056 Intoleransi Aktivitas</v>
      </c>
      <c r="D93" t="str">
        <v>Intoleransi Aktivitas</v>
      </c>
      <c r="E93">
        <v>3.5833333333333335</v>
      </c>
      <c r="F93" t="str">
        <v>D.0056</v>
      </c>
      <c r="G93" t="str">
        <v>Intoleransi Aktivitas</v>
      </c>
      <c r="H93" t="str">
        <v>3A</v>
      </c>
      <c r="I93" t="str">
        <v>4</v>
      </c>
      <c r="J93" t="str">
        <v>diagnosa</v>
      </c>
    </row>
    <row r="94" spans="1:10" x14ac:dyDescent="0.2">
      <c r="A94" t="str">
        <v>SKP2</v>
      </c>
      <c r="B94" t="str">
        <v>Aktifitas dan Istirahat</v>
      </c>
      <c r="C94" t="str">
        <v>Pemasangan bidai</v>
      </c>
      <c r="D94" t="str">
        <v>Pemasangan bidai</v>
      </c>
      <c r="E94">
        <v>4.166666666666667</v>
      </c>
      <c r="F94" t="str">
        <v>72</v>
      </c>
      <c r="G94" t="str">
        <v>Pemasangan bidai</v>
      </c>
      <c r="H94" t="str">
        <v>4</v>
      </c>
      <c r="I94" t="str">
        <v>4</v>
      </c>
      <c r="J94" t="str">
        <v>intervensi</v>
      </c>
    </row>
    <row r="95" spans="1:10" x14ac:dyDescent="0.2">
      <c r="A95" t="str">
        <v>SKP2</v>
      </c>
      <c r="B95" t="str">
        <v>Aktifitas dan Istirahat</v>
      </c>
      <c r="C95" t="str">
        <v>Pemberian tirah baring</v>
      </c>
      <c r="D95" t="str">
        <v>Pemberian tirah baring</v>
      </c>
      <c r="E95">
        <v>4.166666666666667</v>
      </c>
      <c r="F95" t="str">
        <v>75</v>
      </c>
      <c r="G95" t="str">
        <v>Pemberian tirah baring</v>
      </c>
      <c r="H95" t="str">
        <v>4</v>
      </c>
      <c r="I95" t="str">
        <v>4</v>
      </c>
      <c r="J95" t="str">
        <v>intervensi</v>
      </c>
    </row>
    <row r="96" spans="1:10" x14ac:dyDescent="0.2">
      <c r="A96" t="str">
        <v>SKP2</v>
      </c>
      <c r="B96" t="str">
        <v>Neurosensory</v>
      </c>
      <c r="C96" t="str">
        <v>Penurunan pemicu disrefleksia</v>
      </c>
      <c r="D96" t="str">
        <v>Penurunan pemicu disrefleksia</v>
      </c>
      <c r="E96">
        <v>4.166666666666667</v>
      </c>
      <c r="F96" t="str">
        <v>94</v>
      </c>
      <c r="G96" t="str">
        <v>Penurunan pemicu disrefleksia</v>
      </c>
      <c r="H96" t="str">
        <v>3</v>
      </c>
      <c r="I96" t="str">
        <v>4</v>
      </c>
      <c r="J96" t="str">
        <v>intervensi</v>
      </c>
    </row>
    <row r="97" spans="1:10" x14ac:dyDescent="0.2">
      <c r="A97" t="str">
        <v>SKP2</v>
      </c>
      <c r="B97" t="str">
        <v>Neurosensory</v>
      </c>
      <c r="C97" t="str">
        <v>Latihan memori</v>
      </c>
      <c r="D97" t="str">
        <v>Latihan memori</v>
      </c>
      <c r="E97">
        <v>4.166666666666667</v>
      </c>
      <c r="F97" t="str">
        <v>81</v>
      </c>
      <c r="G97" t="str">
        <v>Latihan memori</v>
      </c>
      <c r="H97" t="str">
        <v>2</v>
      </c>
      <c r="I97" t="str">
        <v>3</v>
      </c>
      <c r="J97" t="str">
        <v>intervensi</v>
      </c>
    </row>
    <row r="98" spans="1:10" x14ac:dyDescent="0.2">
      <c r="A98" t="str">
        <v>SKP2</v>
      </c>
      <c r="B98" t="str">
        <v>Neurosensory</v>
      </c>
      <c r="C98" t="str">
        <v>Edukasi kunjungan keluarga</v>
      </c>
      <c r="D98" t="str">
        <v>Edukasi kunjungan keluarga</v>
      </c>
      <c r="E98">
        <v>4.166666666666667</v>
      </c>
      <c r="F98" t="str">
        <v>78</v>
      </c>
      <c r="G98" t="str">
        <v>Edukasi kunjungan keluarga</v>
      </c>
      <c r="H98" t="str">
        <v>4</v>
      </c>
      <c r="I98" t="str">
        <v>4</v>
      </c>
      <c r="J98" t="str">
        <v>intervensi</v>
      </c>
    </row>
    <row r="99" spans="1:10" x14ac:dyDescent="0.2">
      <c r="A99" t="str">
        <v>SKP2</v>
      </c>
      <c r="B99" t="str">
        <v>Neurosensory</v>
      </c>
      <c r="C99" t="str">
        <v>Edukasi perawatan alat bantu dengar</v>
      </c>
      <c r="D99" t="str">
        <v>Edukasi perawatan alat bantu dengar</v>
      </c>
      <c r="E99">
        <v>4.166666666666667</v>
      </c>
      <c r="F99" t="str">
        <v>79</v>
      </c>
      <c r="G99" t="str">
        <v>Edukasi perawatan alat bantu dengar</v>
      </c>
      <c r="H99" t="str">
        <v>2</v>
      </c>
      <c r="I99" t="str">
        <v>3</v>
      </c>
      <c r="J99" t="str">
        <v>intervensi</v>
      </c>
    </row>
    <row r="100" spans="1:10" x14ac:dyDescent="0.2">
      <c r="A100" t="str">
        <v>SKP2</v>
      </c>
      <c r="B100" t="str">
        <v>Neurosensory</v>
      </c>
      <c r="C100" t="str">
        <v>Stimulasi verbal</v>
      </c>
      <c r="D100" t="str">
        <v>Stimulasi verbal</v>
      </c>
      <c r="E100">
        <v>4.166666666666667</v>
      </c>
      <c r="F100" t="str">
        <v>96</v>
      </c>
      <c r="G100" t="str">
        <v>Stimulasi verbal</v>
      </c>
      <c r="H100" t="str">
        <v>3</v>
      </c>
      <c r="I100" t="str">
        <v>4</v>
      </c>
      <c r="J100" t="str">
        <v>intervensi</v>
      </c>
    </row>
    <row r="101" spans="1:10" x14ac:dyDescent="0.2">
      <c r="A101" t="str">
        <v>SKP2</v>
      </c>
      <c r="B101" t="str">
        <v>Neurosensory</v>
      </c>
      <c r="C101" t="str">
        <v>Stimulasi kognitif</v>
      </c>
      <c r="D101" t="str">
        <v>Stimulasi kognitif</v>
      </c>
      <c r="E101">
        <v>4.166666666666667</v>
      </c>
      <c r="F101" t="str">
        <v>95</v>
      </c>
      <c r="G101" t="str">
        <v>Stimulasi kognitif</v>
      </c>
      <c r="H101" t="str">
        <v>1</v>
      </c>
      <c r="I101" t="str">
        <v>2</v>
      </c>
      <c r="J101" t="str">
        <v>intervensi</v>
      </c>
    </row>
    <row r="102" spans="1:10" x14ac:dyDescent="0.2">
      <c r="A102" t="str">
        <v>SKP2</v>
      </c>
      <c r="B102" t="str">
        <v>Neurosensory</v>
      </c>
      <c r="C102" t="str">
        <v>D.0066 Penurunan Kapasitas Adaptif intrakranial</v>
      </c>
      <c r="D102" t="str">
        <v>Penurunan Kapasitas Adaptif Intrakranial</v>
      </c>
      <c r="E102">
        <v>3.8333333333333335</v>
      </c>
      <c r="F102" t="str">
        <v>D.0066</v>
      </c>
      <c r="G102" t="str">
        <v>Penurunan Kapasitas Adaptif Intrakranial</v>
      </c>
      <c r="H102" t="str">
        <v>3A</v>
      </c>
      <c r="I102" t="str">
        <v>3A</v>
      </c>
      <c r="J102" t="str">
        <v>diagnosa</v>
      </c>
    </row>
    <row r="103" spans="1:10" x14ac:dyDescent="0.2">
      <c r="A103" t="str">
        <v>SKP2</v>
      </c>
      <c r="B103" t="str">
        <v>Neurosensory</v>
      </c>
      <c r="C103" t="str">
        <v>Pencegahan peningkatan tekanan intrakranial</v>
      </c>
      <c r="D103" t="str">
        <v>Pencegahan peningkatan tekanan intrakranial</v>
      </c>
      <c r="E103">
        <v>4.166666666666667</v>
      </c>
      <c r="F103" t="str">
        <v>93</v>
      </c>
      <c r="G103" t="str">
        <v>Pencegahan peningkatan tekanan intrakranial</v>
      </c>
      <c r="H103" t="str">
        <v>3</v>
      </c>
      <c r="I103" t="str">
        <v>4</v>
      </c>
      <c r="J103" t="str">
        <v>intervensi</v>
      </c>
    </row>
    <row r="104" spans="1:10" x14ac:dyDescent="0.2">
      <c r="A104" t="str">
        <v>SKP2</v>
      </c>
      <c r="B104" t="str">
        <v>Psikologis</v>
      </c>
      <c r="C104" t="str">
        <v>Pemberian teknik relaksasi</v>
      </c>
      <c r="D104" t="str">
        <v>Pemberian teknik relaksasi</v>
      </c>
      <c r="E104">
        <v>4.166666666666667</v>
      </c>
      <c r="F104" t="str">
        <v>100</v>
      </c>
      <c r="G104" t="str">
        <v>Pemberian teknik relaksasi</v>
      </c>
      <c r="H104" t="str">
        <v>4</v>
      </c>
      <c r="I104" t="str">
        <v>4</v>
      </c>
      <c r="J104" t="str">
        <v>intervensi</v>
      </c>
    </row>
    <row r="105" spans="1:10" x14ac:dyDescent="0.2">
      <c r="A105" t="str">
        <v>SKP2</v>
      </c>
      <c r="B105" t="str">
        <v>Psikologis</v>
      </c>
      <c r="C105" t="str">
        <v>Pemberian kompres hangat</v>
      </c>
      <c r="D105" t="str">
        <v>Pemberian kompres hangat</v>
      </c>
      <c r="E105">
        <v>4.166666666666667</v>
      </c>
      <c r="F105" t="str">
        <v>98</v>
      </c>
      <c r="G105" t="str">
        <v>Pemberian kompres hangat</v>
      </c>
      <c r="H105" t="str">
        <v>4</v>
      </c>
      <c r="I105" t="str">
        <v>4</v>
      </c>
      <c r="J105" t="str">
        <v>intervensi</v>
      </c>
    </row>
    <row r="106" spans="1:10" x14ac:dyDescent="0.2">
      <c r="A106" t="str">
        <v>SKP2</v>
      </c>
      <c r="B106" t="str">
        <v>Psikologis</v>
      </c>
      <c r="C106" t="str">
        <v>Pemberian akupresur</v>
      </c>
      <c r="D106" t="str">
        <v>Pemberian akupresur</v>
      </c>
      <c r="E106">
        <v>4.166666666666667</v>
      </c>
      <c r="F106" t="str">
        <v>97</v>
      </c>
      <c r="G106" t="str">
        <v>Pemberian akupresur</v>
      </c>
      <c r="H106" t="str">
        <v>2</v>
      </c>
      <c r="I106" t="str">
        <v>2</v>
      </c>
      <c r="J106" t="str">
        <v>intervensi</v>
      </c>
    </row>
    <row r="107" spans="1:10" x14ac:dyDescent="0.2">
      <c r="A107" t="str">
        <v>SKP2</v>
      </c>
      <c r="B107" t="str">
        <v>Integritas Ego</v>
      </c>
      <c r="C107" t="str">
        <v>Pemberian reduksi ansietas</v>
      </c>
      <c r="D107" t="str">
        <v>Pemberian reduksi ansietas</v>
      </c>
      <c r="E107">
        <v>4.166666666666667</v>
      </c>
      <c r="F107" t="str">
        <v>108</v>
      </c>
      <c r="G107" t="str">
        <v>Pemberian reduksi ansietas</v>
      </c>
      <c r="H107" t="str">
        <v>3</v>
      </c>
      <c r="I107" t="str">
        <v>4</v>
      </c>
      <c r="J107" t="str">
        <v>intervensi</v>
      </c>
    </row>
    <row r="108" spans="1:10" x14ac:dyDescent="0.2">
      <c r="A108" t="str">
        <v>SKP2</v>
      </c>
      <c r="B108" t="str">
        <v>Kebersihan Diri</v>
      </c>
      <c r="C108" t="str">
        <v>D.0109 Defisit Perawatan Diri</v>
      </c>
      <c r="D108" t="str">
        <v>Defisit Perawatan Diri</v>
      </c>
      <c r="E108">
        <v>3.5833333333333335</v>
      </c>
      <c r="F108" t="str">
        <v>D.0109</v>
      </c>
      <c r="G108" t="str">
        <v>Defisit Perawatan Diri</v>
      </c>
      <c r="H108" t="str">
        <v>4</v>
      </c>
      <c r="I108" t="str">
        <v>4</v>
      </c>
      <c r="J108" t="str">
        <v>diagnosa</v>
      </c>
    </row>
    <row r="109" spans="1:10" x14ac:dyDescent="0.2">
      <c r="A109" t="str">
        <v>SKP2</v>
      </c>
      <c r="B109" t="str">
        <v>Kebersihan Diri</v>
      </c>
      <c r="C109" t="str">
        <v>Edukasi perawatan diri</v>
      </c>
      <c r="D109" t="str">
        <v>Edukasi perawatan diri</v>
      </c>
      <c r="E109">
        <v>4.166666666666667</v>
      </c>
      <c r="F109" t="str">
        <v>128</v>
      </c>
      <c r="G109" t="str">
        <v>Edukasi perawatan diri</v>
      </c>
      <c r="H109" t="str">
        <v>4</v>
      </c>
      <c r="I109" t="str">
        <v>4</v>
      </c>
      <c r="J109" t="str">
        <v>intervensi</v>
      </c>
    </row>
    <row r="110" spans="1:10" x14ac:dyDescent="0.2">
      <c r="A110" t="str">
        <v>SKP2</v>
      </c>
      <c r="B110" t="str">
        <v>Kebersihan Diri</v>
      </c>
      <c r="C110" t="str">
        <v>Edukasi perawatan gigi palsu</v>
      </c>
      <c r="D110" t="str">
        <v>Edukasi perawatan gigi palsu</v>
      </c>
      <c r="E110">
        <v>4.166666666666667</v>
      </c>
      <c r="F110" t="str">
        <v>129</v>
      </c>
      <c r="G110" t="str">
        <v>Edukasi perawatan gigi palsu</v>
      </c>
      <c r="H110" t="str">
        <v>4</v>
      </c>
      <c r="I110" t="str">
        <v>4</v>
      </c>
      <c r="J110" t="str">
        <v>intervensi</v>
      </c>
    </row>
    <row r="111" spans="1:10" x14ac:dyDescent="0.2">
      <c r="A111" t="str">
        <v>SKP2</v>
      </c>
      <c r="B111" t="str">
        <v>Kebersihan Diri</v>
      </c>
      <c r="C111" t="str">
        <v>Edukasi perawatan kaki</v>
      </c>
      <c r="D111" t="str">
        <v>Edukasi perawatan kaki</v>
      </c>
      <c r="E111">
        <v>4.166666666666667</v>
      </c>
      <c r="F111" t="str">
        <v>130</v>
      </c>
      <c r="G111" t="str">
        <v>Edukasi perawatan kaki</v>
      </c>
      <c r="H111" t="str">
        <v>4</v>
      </c>
      <c r="I111" t="str">
        <v>4</v>
      </c>
      <c r="J111" t="str">
        <v>intervensi</v>
      </c>
    </row>
    <row r="112" spans="1:10" x14ac:dyDescent="0.2">
      <c r="A112" t="str">
        <v>SKP2</v>
      </c>
      <c r="B112" t="str">
        <v>Kebersihan Diri</v>
      </c>
      <c r="C112" t="str">
        <v>Edukasi perawatan mulut</v>
      </c>
      <c r="D112" t="str">
        <v>Edukasi perawatan mulut</v>
      </c>
      <c r="E112">
        <v>4.166666666666667</v>
      </c>
      <c r="F112" t="str">
        <v>131</v>
      </c>
      <c r="G112" t="str">
        <v>Edukasi perawatan mulut</v>
      </c>
      <c r="H112" t="str">
        <v>4</v>
      </c>
      <c r="I112" t="str">
        <v>4</v>
      </c>
      <c r="J112" t="str">
        <v>intervensi</v>
      </c>
    </row>
    <row r="113" spans="1:10" x14ac:dyDescent="0.2">
      <c r="A113" t="str">
        <v>SKP2</v>
      </c>
      <c r="B113" t="str">
        <v>Pertumbuhan dan Perkembangan</v>
      </c>
      <c r="C113" t="str">
        <v>D.0106 Gangguan Tumbuh Kembang</v>
      </c>
      <c r="D113" t="str">
        <v>Gangguan Tumbuh Kembang</v>
      </c>
      <c r="E113">
        <v>3.625</v>
      </c>
      <c r="F113" t="str">
        <v>D.0106</v>
      </c>
      <c r="G113" t="str">
        <v>Gangguan Tumbuh Kembang</v>
      </c>
      <c r="H113" t="str">
        <v>3A</v>
      </c>
      <c r="I113" t="str">
        <v>3A</v>
      </c>
      <c r="J113" t="str">
        <v>diagnosa</v>
      </c>
    </row>
    <row r="114" spans="1:10" x14ac:dyDescent="0.2">
      <c r="A114" t="str">
        <v>SKP2</v>
      </c>
      <c r="B114" t="str">
        <v>Pertumbuhan dan Perkembangan</v>
      </c>
      <c r="C114" t="str">
        <v>Edukasi promosi perkembangan bayi/anak</v>
      </c>
      <c r="D114" t="str">
        <v>Edukasi promosi perkembangan bayi/anak</v>
      </c>
      <c r="E114">
        <v>4.166666666666667</v>
      </c>
      <c r="F114" t="str">
        <v>118</v>
      </c>
      <c r="G114" t="str">
        <v>Edukasi promosi perkembangan bayi/anak</v>
      </c>
      <c r="H114" t="str">
        <v>3</v>
      </c>
      <c r="I114" t="str">
        <v>3</v>
      </c>
      <c r="J114" t="str">
        <v>intervensi</v>
      </c>
    </row>
    <row r="115" spans="1:10" x14ac:dyDescent="0.2">
      <c r="A115" t="str">
        <v>SKP2</v>
      </c>
      <c r="B115" t="str">
        <v>Pertumbuhan dan Perkembangan</v>
      </c>
      <c r="C115" t="str">
        <v>Edukasi pemberian MP-ASI</v>
      </c>
      <c r="D115" t="str">
        <v>Edukasi pemberian MP-ASI</v>
      </c>
      <c r="E115">
        <v>4.166666666666667</v>
      </c>
      <c r="F115" t="str">
        <v>119</v>
      </c>
      <c r="G115" t="str">
        <v>Edukasi pemberian MP-ASI</v>
      </c>
      <c r="H115" t="str">
        <v>3</v>
      </c>
      <c r="I115" t="str">
        <v>4</v>
      </c>
      <c r="J115" t="str">
        <v>intervensi</v>
      </c>
    </row>
    <row r="116" spans="1:10" x14ac:dyDescent="0.2">
      <c r="A116" t="str">
        <v>SKP2</v>
      </c>
      <c r="B116" t="str">
        <v>Pertumbuhan dan Perkembangan</v>
      </c>
      <c r="C116" t="str">
        <v>Edukasi pencegahan penyakit tidak menular pada anak</v>
      </c>
      <c r="D116" t="str">
        <v>Edukasi pencegahan penyakit tidak menular pada anak</v>
      </c>
      <c r="E116">
        <v>4.166666666666667</v>
      </c>
      <c r="F116" t="str">
        <v>121</v>
      </c>
      <c r="G116" t="str">
        <v>Edukasi pencegahan penyakit tidak menular pada anak</v>
      </c>
      <c r="H116" t="str">
        <v>3</v>
      </c>
      <c r="I116" t="str">
        <v>4</v>
      </c>
      <c r="J116" t="str">
        <v>intervensi</v>
      </c>
    </row>
    <row r="117" spans="1:10" x14ac:dyDescent="0.2">
      <c r="A117" t="str">
        <v>SKP2</v>
      </c>
      <c r="B117" t="str">
        <v>Pertumbuhan dan Perkembangan</v>
      </c>
      <c r="C117" t="str">
        <v>Edukasi perawatan HIV/AIDS pada anak</v>
      </c>
      <c r="D117" t="str">
        <v>Edukasi perawatan HIV/AIDS pada anak</v>
      </c>
      <c r="E117">
        <v>4.166666666666667</v>
      </c>
      <c r="F117" t="str">
        <v>122</v>
      </c>
      <c r="G117" t="str">
        <v>Edukasi perawatan HIV/AIDS pada anak</v>
      </c>
      <c r="H117" t="str">
        <v>3</v>
      </c>
      <c r="I117" t="str">
        <v>4</v>
      </c>
      <c r="J117" t="str">
        <v>intervensi</v>
      </c>
    </row>
    <row r="118" spans="1:10" x14ac:dyDescent="0.2">
      <c r="A118" t="str">
        <v>SKP2</v>
      </c>
      <c r="B118" t="str">
        <v>Pertumbuhan dan Perkembangan</v>
      </c>
      <c r="C118" t="str">
        <v>Edukasi stimulasi perkembangan bayi/anak</v>
      </c>
      <c r="D118" t="str">
        <v>Edukasi stimulasi perkembangan bayi/anak</v>
      </c>
      <c r="E118">
        <v>4.166666666666667</v>
      </c>
      <c r="F118" t="str">
        <v>123</v>
      </c>
      <c r="G118" t="str">
        <v>Edukasi stimulasi perkembangan bayi/anak</v>
      </c>
      <c r="H118" t="str">
        <v>3</v>
      </c>
      <c r="I118" t="str">
        <v>4</v>
      </c>
      <c r="J118" t="str">
        <v>intervensi</v>
      </c>
    </row>
    <row r="119" spans="1:10" x14ac:dyDescent="0.2">
      <c r="A119" t="str">
        <v>SKP2</v>
      </c>
      <c r="B119" t="str">
        <v>Interaksi Sosial</v>
      </c>
      <c r="C119" t="str">
        <v>Promosi komunikasi efektif</v>
      </c>
      <c r="D119" t="str">
        <v>Promosi komunikasi efektif</v>
      </c>
      <c r="E119">
        <v>4.166666666666667</v>
      </c>
      <c r="F119" t="str">
        <v>143</v>
      </c>
      <c r="G119" t="str">
        <v>Promosi komunikasi efektif</v>
      </c>
      <c r="H119" t="str">
        <v>3</v>
      </c>
      <c r="I119" t="str">
        <v>4</v>
      </c>
      <c r="J119" t="str">
        <v>intervensi</v>
      </c>
    </row>
    <row r="120" spans="1:10" x14ac:dyDescent="0.2">
      <c r="A120" t="str">
        <v>SKP2</v>
      </c>
      <c r="B120" t="str">
        <v>Interaksi Sosial</v>
      </c>
      <c r="C120" t="str">
        <v>Pendampingan keluarga</v>
      </c>
      <c r="D120" t="str">
        <v>Pendampingan keluarga</v>
      </c>
      <c r="E120">
        <v>4.166666666666667</v>
      </c>
      <c r="F120" t="str">
        <v>141</v>
      </c>
      <c r="G120" t="str">
        <v>Pendampingan keluarga</v>
      </c>
      <c r="H120" t="str">
        <v>3</v>
      </c>
      <c r="I120" t="str">
        <v>4</v>
      </c>
      <c r="J120" t="str">
        <v>intervensi</v>
      </c>
    </row>
    <row r="121" spans="1:10" x14ac:dyDescent="0.2">
      <c r="A121" t="str">
        <v>SKP2</v>
      </c>
      <c r="B121" t="str">
        <v>Interaksi Sosial</v>
      </c>
      <c r="C121" t="str">
        <v>Edukasi parenting</v>
      </c>
      <c r="D121" t="str">
        <v>Edukasi parenting</v>
      </c>
      <c r="E121">
        <v>4.166666666666667</v>
      </c>
      <c r="F121" t="str">
        <v>138</v>
      </c>
      <c r="G121" t="str">
        <v>Edukasi parenting</v>
      </c>
      <c r="H121" t="str">
        <v>3</v>
      </c>
      <c r="I121" t="str">
        <v>4</v>
      </c>
      <c r="J121" t="str">
        <v>intervensi</v>
      </c>
    </row>
    <row r="122" spans="1:10" x14ac:dyDescent="0.2">
      <c r="A122" t="str">
        <v>SKP2</v>
      </c>
      <c r="B122" t="str">
        <v>Keamanan dan Proteksi</v>
      </c>
      <c r="C122" t="str">
        <v>D.0129 Gangguan Integritas Kulit/Jaringan</v>
      </c>
      <c r="D122" t="str">
        <v>Gangguan Integritas Kulit/Jaringan</v>
      </c>
      <c r="E122">
        <v>3.7916666666666665</v>
      </c>
      <c r="F122" t="str">
        <v>D.0129</v>
      </c>
      <c r="G122" t="str">
        <v>Gangguan Integritas Kulit/Jaringan</v>
      </c>
      <c r="H122" t="str">
        <v>4</v>
      </c>
      <c r="I122" t="str">
        <v>4</v>
      </c>
      <c r="J122" t="str">
        <v>diagnosa</v>
      </c>
    </row>
    <row r="123" spans="1:10" x14ac:dyDescent="0.2">
      <c r="A123" t="str">
        <v>SKP2</v>
      </c>
      <c r="B123" t="str">
        <v>Keamanan dan Proteksi</v>
      </c>
      <c r="C123" t="str">
        <v>Pemasangan brace /neck collar</v>
      </c>
      <c r="D123" t="str">
        <v>Pemasangan brace /neck collar</v>
      </c>
      <c r="E123">
        <v>4.166666666666667</v>
      </c>
      <c r="F123" t="str">
        <v>146</v>
      </c>
      <c r="G123" t="str">
        <v>Pemasangan brace /neck collar</v>
      </c>
      <c r="H123" t="str">
        <v>4</v>
      </c>
      <c r="I123" t="str">
        <v>4</v>
      </c>
      <c r="J123" t="str">
        <v>intervensi</v>
      </c>
    </row>
    <row r="124" spans="1:10" x14ac:dyDescent="0.2">
      <c r="A124" t="str">
        <v>SKP3</v>
      </c>
      <c r="B124" t="str">
        <v>Respirasi</v>
      </c>
      <c r="C124" t="str">
        <v>D.0001 Bersihan JalanNapas Tidak Efektif</v>
      </c>
      <c r="D124" t="str">
        <v>Bersihan Jalan Napas Tidak Efektif</v>
      </c>
      <c r="E124">
        <v>3.7083333333333335</v>
      </c>
      <c r="F124" t="str">
        <v>D.0001</v>
      </c>
      <c r="G124" t="str">
        <v>Bersihan Jalan Napas Tidak Efektif</v>
      </c>
      <c r="H124" t="str">
        <v>4</v>
      </c>
      <c r="I124" t="str">
        <v>4</v>
      </c>
      <c r="J124" t="str">
        <v>diagnosa</v>
      </c>
    </row>
    <row r="125" spans="1:10" x14ac:dyDescent="0.2">
      <c r="A125" t="str">
        <v>SKP3</v>
      </c>
      <c r="B125" t="str">
        <v>Respirasi</v>
      </c>
      <c r="C125" t="str">
        <v>Pemberian (Administering) Obat inhalasi</v>
      </c>
      <c r="D125" t="str">
        <v>Pemberian (Administering) Obat inhalasi</v>
      </c>
      <c r="E125">
        <v>4.166666666666667</v>
      </c>
      <c r="F125" t="str">
        <v>5</v>
      </c>
      <c r="G125" t="str">
        <v>Pemberian (Administering) Obat inhalasi</v>
      </c>
      <c r="H125" t="str">
        <v>3</v>
      </c>
      <c r="I125" t="str">
        <v>4</v>
      </c>
      <c r="J125" t="str">
        <v>intervensi</v>
      </c>
    </row>
    <row r="126" spans="1:10" x14ac:dyDescent="0.2">
      <c r="A126" t="str">
        <v>SKP3</v>
      </c>
      <c r="B126" t="str">
        <v>Respirasi</v>
      </c>
      <c r="C126" t="str">
        <v>D.0005 Pola Napas Tidak Efektif</v>
      </c>
      <c r="D126" t="str">
        <v>Pola Napas Tidak Efektif</v>
      </c>
      <c r="E126">
        <v>3.625</v>
      </c>
      <c r="F126" t="str">
        <v>D.0005</v>
      </c>
      <c r="G126" t="str">
        <v>Pola Napas Tidak Efektif</v>
      </c>
      <c r="H126" t="str">
        <v>4</v>
      </c>
      <c r="I126" t="str">
        <v>4</v>
      </c>
      <c r="J126" t="str">
        <v>diagnosa</v>
      </c>
    </row>
    <row r="127" spans="1:10" x14ac:dyDescent="0.2">
      <c r="A127" t="str">
        <v>SKP3</v>
      </c>
      <c r="B127" t="str">
        <v>Respirasi</v>
      </c>
      <c r="C127" t="str">
        <v>Pemberian (Administering) Obat nasal</v>
      </c>
      <c r="D127" t="str">
        <v>Pemberian (Administering) Obat nasal</v>
      </c>
      <c r="E127">
        <v>4.166666666666667</v>
      </c>
      <c r="F127" t="str">
        <v>6</v>
      </c>
      <c r="G127" t="str">
        <v>Pemberian (Administering) Obat nasal</v>
      </c>
      <c r="H127" t="str">
        <v>3</v>
      </c>
      <c r="I127" t="str">
        <v>4</v>
      </c>
      <c r="J127" t="str">
        <v>intervensi</v>
      </c>
    </row>
    <row r="128" spans="1:10" x14ac:dyDescent="0.2">
      <c r="A128" t="str">
        <v>SKP3</v>
      </c>
      <c r="B128" t="str">
        <v>Sirkulasi</v>
      </c>
      <c r="C128" t="str">
        <v>D.0007 Gangguan Sirkulasi Spontan</v>
      </c>
      <c r="D128" t="str">
        <v>Gangguan Sirkulasi Spontan</v>
      </c>
      <c r="E128">
        <v>3.6666666666666665</v>
      </c>
      <c r="F128" t="str">
        <v>D.0007</v>
      </c>
      <c r="G128" t="str">
        <v>Gangguan Sirkulasi Spontan</v>
      </c>
      <c r="H128" t="str">
        <v>3B</v>
      </c>
      <c r="I128" t="str">
        <v>3B</v>
      </c>
      <c r="J128" t="str">
        <v>diagnosa</v>
      </c>
    </row>
    <row r="129" spans="1:10" x14ac:dyDescent="0.2">
      <c r="A129" t="str">
        <v>SKP3</v>
      </c>
      <c r="B129" t="str">
        <v>Sirkulasi</v>
      </c>
      <c r="C129" t="str">
        <v>Pemberian (Administering) obat oral</v>
      </c>
      <c r="D129" t="str">
        <v>Pemberian (Administering) Obat</v>
      </c>
      <c r="E129">
        <v>3.8333333333333335</v>
      </c>
      <c r="F129" t="str">
        <v>17</v>
      </c>
      <c r="G129" t="str">
        <v>Pemberian (Administering) Obat</v>
      </c>
      <c r="H129" t="str">
        <v>4</v>
      </c>
      <c r="I129" t="str">
        <v>4</v>
      </c>
      <c r="J129" t="str">
        <v>intervensi</v>
      </c>
    </row>
    <row r="130" spans="1:10" x14ac:dyDescent="0.2">
      <c r="A130" t="str">
        <v>SKP3</v>
      </c>
      <c r="B130" t="str">
        <v>Sirkulasi</v>
      </c>
      <c r="C130" t="str">
        <v>D.0008 Penurunan Curah Jantung</v>
      </c>
      <c r="D130" t="str">
        <v>Penurunan Curah Jantung</v>
      </c>
      <c r="E130">
        <v>3.625</v>
      </c>
      <c r="F130" t="str">
        <v>D.0008</v>
      </c>
      <c r="G130" t="str">
        <v>Penurunan Curah Jantung</v>
      </c>
      <c r="H130" t="str">
        <v>3B</v>
      </c>
      <c r="I130" t="str">
        <v>3B</v>
      </c>
      <c r="J130" t="str">
        <v>diagnosa</v>
      </c>
    </row>
    <row r="131" spans="1:10" x14ac:dyDescent="0.2">
      <c r="A131" t="str">
        <v>SKP3</v>
      </c>
      <c r="B131" t="str">
        <v>Sirkulasi</v>
      </c>
      <c r="C131" t="str">
        <v>Pemberian (Administering) obat IV</v>
      </c>
      <c r="D131" t="str">
        <v>Pemberian (Administering) Obat</v>
      </c>
      <c r="E131">
        <v>3.9583333333333335</v>
      </c>
      <c r="F131" t="str">
        <v>17</v>
      </c>
      <c r="G131" t="str">
        <v>Pemberian (Administering) Obat</v>
      </c>
      <c r="H131" t="str">
        <v>4</v>
      </c>
      <c r="I131" t="str">
        <v>4</v>
      </c>
      <c r="J131" t="str">
        <v>intervensi</v>
      </c>
    </row>
    <row r="132" spans="1:10" x14ac:dyDescent="0.2">
      <c r="A132" t="str">
        <v>SKP3</v>
      </c>
      <c r="B132" t="str">
        <v>Sirkulasi</v>
      </c>
      <c r="C132" t="str">
        <v>D.0009 Perfusi Perifer Tidak Efektif</v>
      </c>
      <c r="D132" t="str">
        <v>Perfusi Perifer Tidak Efektif</v>
      </c>
      <c r="E132">
        <v>3.7083333333333335</v>
      </c>
      <c r="F132" t="str">
        <v>D.0009</v>
      </c>
      <c r="G132" t="str">
        <v>Perfusi Perifer Tidak Efektif</v>
      </c>
      <c r="H132" t="str">
        <v>3B</v>
      </c>
      <c r="I132" t="str">
        <v>3B</v>
      </c>
      <c r="J132" t="str">
        <v>diagnosa</v>
      </c>
    </row>
    <row r="133" spans="1:10" x14ac:dyDescent="0.2">
      <c r="A133" t="str">
        <v>SKP3</v>
      </c>
      <c r="B133" t="str">
        <v>Sirkulasi</v>
      </c>
      <c r="C133" t="str">
        <v>Pemberian (Administering) obat IM</v>
      </c>
      <c r="D133" t="str">
        <v>Pemberian (Administering) Obat</v>
      </c>
      <c r="E133">
        <v>3.9583333333333335</v>
      </c>
      <c r="F133" t="str">
        <v>17</v>
      </c>
      <c r="G133" t="str">
        <v>Pemberian (Administering) Obat</v>
      </c>
      <c r="H133" t="str">
        <v>4</v>
      </c>
      <c r="I133" t="str">
        <v>4</v>
      </c>
      <c r="J133" t="str">
        <v>intervensi</v>
      </c>
    </row>
    <row r="134" spans="1:10" x14ac:dyDescent="0.2">
      <c r="A134" t="str">
        <v>SKP3</v>
      </c>
      <c r="B134" t="str">
        <v>Nutrisi dan Cairan</v>
      </c>
      <c r="C134" t="str">
        <v>Pemberian (Administering) Obat melalui Selang Nasogastrik (NGT)</v>
      </c>
      <c r="D134" t="str">
        <v>Pemberian (Administering) Obat melalui Selang Nasogastrik (NGT)</v>
      </c>
      <c r="E134">
        <v>4.166666666666667</v>
      </c>
      <c r="F134" t="str">
        <v>33</v>
      </c>
      <c r="G134" t="str">
        <v>Pemberian (Administering) Obat melalui Selang Nasogastrik (NGT)</v>
      </c>
      <c r="H134" t="str">
        <v>4</v>
      </c>
      <c r="I134" t="str">
        <v>4</v>
      </c>
      <c r="J134" t="str">
        <v>intervensi</v>
      </c>
    </row>
    <row r="135" spans="1:10" x14ac:dyDescent="0.2">
      <c r="A135" t="str">
        <v>SKP3</v>
      </c>
      <c r="B135" t="str">
        <v>Nutrisi dan Cairan</v>
      </c>
      <c r="C135" t="str">
        <v>D.0020 Ketidakseimbangan Cairan dan Elektrolit</v>
      </c>
      <c r="D135" t="str">
        <v>Ketidakseimbangan Cairan dan Elektrolit</v>
      </c>
      <c r="E135">
        <v>3.8333333333333335</v>
      </c>
      <c r="F135" t="str">
        <v>D.0020</v>
      </c>
      <c r="G135" t="str">
        <v>Ketidakseimbangan Cairan dan Elektrolit</v>
      </c>
      <c r="H135" t="str">
        <v>4</v>
      </c>
      <c r="I135" t="str">
        <v>4</v>
      </c>
      <c r="J135" t="str">
        <v>diagnosa</v>
      </c>
    </row>
    <row r="136" spans="1:10" x14ac:dyDescent="0.2">
      <c r="A136" t="str">
        <v>SKP3</v>
      </c>
      <c r="B136" t="str">
        <v>Nutrisi dan Cairan</v>
      </c>
      <c r="C136" t="str">
        <v>Pemberian cairan intravena</v>
      </c>
      <c r="D136" t="str">
        <v>Pemberian cairan intravena</v>
      </c>
      <c r="E136">
        <v>4.166666666666667</v>
      </c>
      <c r="F136" t="str">
        <v>34</v>
      </c>
      <c r="G136" t="str">
        <v>Pemberian cairan intravena</v>
      </c>
      <c r="H136" t="str">
        <v>4</v>
      </c>
      <c r="I136" t="str">
        <v>4</v>
      </c>
      <c r="J136" t="str">
        <v>intervensi</v>
      </c>
    </row>
    <row r="137" spans="1:10" x14ac:dyDescent="0.2">
      <c r="A137" t="str">
        <v>SKP3</v>
      </c>
      <c r="B137" t="str">
        <v>Nutrisi dan Cairan</v>
      </c>
      <c r="C137" t="str">
        <v>D.0021 Disfungsi Motilitas Gastrointestinal</v>
      </c>
      <c r="D137" t="str">
        <v>Disfungsi Motilitas Gastrointestinal</v>
      </c>
      <c r="E137">
        <v>3.7916666666666665</v>
      </c>
      <c r="F137" t="str">
        <v>D.0021</v>
      </c>
      <c r="G137" t="str">
        <v>Disfungsi Motilitas Gastrointestinal</v>
      </c>
      <c r="H137" t="str">
        <v>3A</v>
      </c>
      <c r="I137" t="str">
        <v>3A</v>
      </c>
      <c r="J137" t="str">
        <v>diagnosa</v>
      </c>
    </row>
    <row r="138" spans="1:10" x14ac:dyDescent="0.2">
      <c r="A138" t="str">
        <v>SKP3</v>
      </c>
      <c r="B138" t="str">
        <v>Nutrisi dan Cairan</v>
      </c>
      <c r="C138" t="str">
        <v>Perawatan resusitasi cairan</v>
      </c>
      <c r="D138" t="str">
        <v>Perawatan resusitasi cairan</v>
      </c>
      <c r="E138">
        <v>4.166666666666667</v>
      </c>
      <c r="F138" t="str">
        <v>43</v>
      </c>
      <c r="G138" t="str">
        <v>Perawatan resusitasi cairan</v>
      </c>
      <c r="H138" t="str">
        <v>3</v>
      </c>
      <c r="I138" t="str">
        <v>3</v>
      </c>
      <c r="J138" t="str">
        <v>intervensi</v>
      </c>
    </row>
    <row r="139" spans="1:10" x14ac:dyDescent="0.2">
      <c r="A139" t="str">
        <v>SKP3</v>
      </c>
      <c r="B139" t="str">
        <v>Nutrisi dan Cairan</v>
      </c>
      <c r="C139" t="str">
        <v>Restriksi cairan</v>
      </c>
      <c r="D139" t="str">
        <v>Restriksi cairan</v>
      </c>
      <c r="E139">
        <v>4.166666666666667</v>
      </c>
      <c r="F139" t="str">
        <v>44</v>
      </c>
      <c r="G139" t="str">
        <v>Restriksi cairan</v>
      </c>
      <c r="H139" t="str">
        <v>4</v>
      </c>
      <c r="I139" t="str">
        <v>4</v>
      </c>
      <c r="J139" t="str">
        <v>intervensi</v>
      </c>
    </row>
    <row r="140" spans="1:10" x14ac:dyDescent="0.2">
      <c r="A140" t="str">
        <v>SKP3</v>
      </c>
      <c r="B140" t="str">
        <v>Nutrisi dan Cairan</v>
      </c>
      <c r="C140" t="str">
        <v>D.0027 Ketidakstabilan Kadar Glukosa Darah</v>
      </c>
      <c r="D140" t="str">
        <v>Ketidakstabilan Kadar Glukosa Darah</v>
      </c>
      <c r="E140">
        <v>3.7916666666666665</v>
      </c>
      <c r="F140" t="str">
        <v>D.0027</v>
      </c>
      <c r="G140" t="str">
        <v>Ketidakstabilan Kadar Glukosa Darah</v>
      </c>
      <c r="H140" t="str">
        <v>3A</v>
      </c>
      <c r="I140" t="str">
        <v>3A</v>
      </c>
      <c r="J140" t="str">
        <v>diagnosa</v>
      </c>
    </row>
    <row r="141" spans="1:10" x14ac:dyDescent="0.2">
      <c r="A141" t="str">
        <v>SKP3</v>
      </c>
      <c r="B141" t="str">
        <v>Nutrisi dan Cairan</v>
      </c>
      <c r="C141" t="str">
        <v>Pemberian (Administering) Obat subkutan</v>
      </c>
      <c r="D141" t="str">
        <v>Pemberian (Administering) Obat subkutan</v>
      </c>
      <c r="E141">
        <v>4.166666666666667</v>
      </c>
      <c r="F141" t="str">
        <v>32</v>
      </c>
      <c r="G141" t="str">
        <v>Pemberian (Administering) Obat subkutan</v>
      </c>
      <c r="H141" t="str">
        <v>4</v>
      </c>
      <c r="I141" t="str">
        <v>4</v>
      </c>
      <c r="J141" t="str">
        <v>intervensi</v>
      </c>
    </row>
    <row r="142" spans="1:10" x14ac:dyDescent="0.2">
      <c r="A142" t="str">
        <v>SKP3</v>
      </c>
      <c r="B142" t="str">
        <v>Eliminasi</v>
      </c>
      <c r="C142" t="str">
        <v>Pemberian (Administering) Obat suppositoria anal</v>
      </c>
      <c r="D142" t="str">
        <v>Pemberian (Administering) Obat suppositoria anal</v>
      </c>
      <c r="E142">
        <v>4.166666666666667</v>
      </c>
      <c r="F142" t="str">
        <v>61</v>
      </c>
      <c r="G142" t="str">
        <v>Pemberian (Administering) Obat suppositoria anal</v>
      </c>
      <c r="H142" t="str">
        <v>4</v>
      </c>
      <c r="I142" t="str">
        <v>4</v>
      </c>
      <c r="J142" t="str">
        <v>intervensi</v>
      </c>
    </row>
    <row r="143" spans="1:10" x14ac:dyDescent="0.2">
      <c r="A143" t="str">
        <v>SKP3</v>
      </c>
      <c r="B143" t="str">
        <v>Eliminasi</v>
      </c>
      <c r="C143" t="str">
        <v>Pemberian (Administering) Obat suppositoria uretra</v>
      </c>
      <c r="D143" t="str">
        <v>Pemberian (Administering) Obat suppositoria uretra</v>
      </c>
      <c r="E143">
        <v>4.166666666666667</v>
      </c>
      <c r="F143" t="str">
        <v>62</v>
      </c>
      <c r="G143" t="str">
        <v>Pemberian (Administering) Obat suppositoria uretra</v>
      </c>
      <c r="H143" t="str">
        <v>3</v>
      </c>
      <c r="I143" t="str">
        <v>3</v>
      </c>
      <c r="J143" t="str">
        <v>intervensi</v>
      </c>
    </row>
    <row r="144" spans="1:10" x14ac:dyDescent="0.2">
      <c r="A144" t="str">
        <v>SKP3</v>
      </c>
      <c r="B144" t="str">
        <v>Neurosensory</v>
      </c>
      <c r="C144" t="str">
        <v>Irigasi telinga</v>
      </c>
      <c r="D144" t="str">
        <v>Irigasi telinga</v>
      </c>
      <c r="E144">
        <v>4.166666666666667</v>
      </c>
      <c r="F144" t="str">
        <v>80</v>
      </c>
      <c r="G144" t="str">
        <v>Irigasi telinga</v>
      </c>
      <c r="H144" t="str">
        <v>3</v>
      </c>
      <c r="I144" t="str">
        <v>4</v>
      </c>
      <c r="J144" t="str">
        <v>intervensi</v>
      </c>
    </row>
    <row r="145" spans="1:10" x14ac:dyDescent="0.2">
      <c r="A145" t="str">
        <v>SKP3</v>
      </c>
      <c r="B145" t="str">
        <v>Neurosensory</v>
      </c>
      <c r="C145" t="str">
        <v>Pemberian (Administering) Obat tetes mata</v>
      </c>
      <c r="D145" t="str">
        <v>Pemberian (Administering) Obat tetes mata</v>
      </c>
      <c r="E145">
        <v>4.166666666666667</v>
      </c>
      <c r="F145" t="str">
        <v>89</v>
      </c>
      <c r="G145" t="str">
        <v>Pemberian (Administering) Obat tetes mata</v>
      </c>
      <c r="H145" t="str">
        <v>4</v>
      </c>
      <c r="I145" t="str">
        <v>4</v>
      </c>
      <c r="J145" t="str">
        <v>intervensi</v>
      </c>
    </row>
    <row r="146" spans="1:10" x14ac:dyDescent="0.2">
      <c r="A146" t="str">
        <v>SKP3</v>
      </c>
      <c r="B146" t="str">
        <v>Neurosensory</v>
      </c>
      <c r="C146" t="str">
        <v>Pemberian (Administering) Obat salep mata</v>
      </c>
      <c r="D146" t="str">
        <v>Pemberian (Administering) Obat salep mata</v>
      </c>
      <c r="E146">
        <v>4.166666666666667</v>
      </c>
      <c r="F146" t="str">
        <v>90</v>
      </c>
      <c r="G146" t="str">
        <v>Pemberian (Administering) Obat salep mata</v>
      </c>
      <c r="H146" t="str">
        <v>4</v>
      </c>
      <c r="I146" t="str">
        <v>4</v>
      </c>
      <c r="J146" t="str">
        <v>intervensi</v>
      </c>
    </row>
    <row r="147" spans="1:10" x14ac:dyDescent="0.2">
      <c r="A147" t="str">
        <v>SKP3</v>
      </c>
      <c r="B147" t="str">
        <v>Keamanan dan Proteksi</v>
      </c>
      <c r="C147" t="str">
        <v>Pemberian imunisasi/vaksin</v>
      </c>
      <c r="D147" t="str">
        <v>Pemberian imunisasi/vaksin</v>
      </c>
      <c r="E147">
        <v>4.166666666666667</v>
      </c>
      <c r="F147" t="str">
        <v>147</v>
      </c>
      <c r="G147" t="str">
        <v>Pemberian imunisasi/vaksin</v>
      </c>
      <c r="H147" t="str">
        <v>3</v>
      </c>
      <c r="I147" t="str">
        <v>4</v>
      </c>
      <c r="J147" t="str">
        <v>intervensi</v>
      </c>
    </row>
    <row r="148" spans="1:10" x14ac:dyDescent="0.2">
      <c r="A148" t="str">
        <v>SKP4</v>
      </c>
      <c r="B148" t="str">
        <v>Sirkulasi</v>
      </c>
      <c r="C148" t="str">
        <v>D.0009 Perfusi Perifer Tidak Efektif</v>
      </c>
      <c r="D148" t="str">
        <v>Perfusi Perifer Tidak Efektif</v>
      </c>
      <c r="E148">
        <v>3.7083333333333335</v>
      </c>
      <c r="F148" t="str">
        <v>D.0009</v>
      </c>
      <c r="G148" t="str">
        <v>Perfusi Perifer Tidak Efektif</v>
      </c>
      <c r="H148" t="str">
        <v>3B</v>
      </c>
      <c r="I148" t="str">
        <v>3B</v>
      </c>
      <c r="J148" t="str">
        <v>diagnosa</v>
      </c>
    </row>
    <row r="149" spans="1:10" x14ac:dyDescent="0.2">
      <c r="A149" t="str">
        <v>SKP4</v>
      </c>
      <c r="B149" t="str">
        <v>Sirkulasi</v>
      </c>
      <c r="C149" t="str">
        <v>Pemasangan akses intravena</v>
      </c>
      <c r="D149" t="str">
        <v>Pemasangan akses intravena</v>
      </c>
      <c r="E149">
        <v>4.166666666666667</v>
      </c>
      <c r="F149" t="str">
        <v>14</v>
      </c>
      <c r="G149" t="str">
        <v>Pemasangan akses intravena</v>
      </c>
      <c r="H149" t="str">
        <v>4</v>
      </c>
      <c r="I149" t="str">
        <v>4</v>
      </c>
      <c r="J149" t="str">
        <v>intervensi</v>
      </c>
    </row>
    <row r="150" spans="1:10" x14ac:dyDescent="0.2">
      <c r="A150" t="str">
        <v>SKP4</v>
      </c>
      <c r="B150" t="str">
        <v>Sirkulasi</v>
      </c>
      <c r="C150" t="str">
        <v>Pemasangan monitor jantung</v>
      </c>
      <c r="D150" t="str">
        <v>Pemasangan monitor jantung</v>
      </c>
      <c r="E150">
        <v>4.166666666666667</v>
      </c>
      <c r="F150" t="str">
        <v>16</v>
      </c>
      <c r="G150" t="str">
        <v>Pemasangan monitor jantung</v>
      </c>
      <c r="H150" t="str">
        <v>3</v>
      </c>
      <c r="I150" t="str">
        <v>4</v>
      </c>
      <c r="J150" t="str">
        <v>intervensi</v>
      </c>
    </row>
    <row r="151" spans="1:10" x14ac:dyDescent="0.2">
      <c r="A151" t="str">
        <v>SKP5</v>
      </c>
      <c r="B151" t="str">
        <v>Sirkulasi</v>
      </c>
      <c r="C151" t="str">
        <v>D.0007 Gangguan Sirkulasi Spontan</v>
      </c>
      <c r="D151" t="str">
        <v>Gangguan Sirkulasi Spontan</v>
      </c>
      <c r="E151">
        <v>3.6666666666666665</v>
      </c>
      <c r="F151" t="str">
        <v>D.0007</v>
      </c>
      <c r="G151" t="str">
        <v>Gangguan Sirkulasi Spontan</v>
      </c>
      <c r="H151" t="str">
        <v>3B</v>
      </c>
      <c r="I151" t="str">
        <v>3B</v>
      </c>
      <c r="J151" t="str">
        <v>diagnosa</v>
      </c>
    </row>
    <row r="152" spans="1:10" x14ac:dyDescent="0.2">
      <c r="A152" t="str">
        <v>SKP5</v>
      </c>
      <c r="B152" t="str">
        <v>Sirkulasi</v>
      </c>
      <c r="C152" t="str">
        <v>Perawatan alat topangan jantung mekanik</v>
      </c>
      <c r="D152" t="str">
        <v>Perawatan alat topangan jantung mekanik</v>
      </c>
      <c r="E152">
        <v>4.166666666666667</v>
      </c>
      <c r="F152" t="str">
        <v>21</v>
      </c>
      <c r="G152" t="str">
        <v>Perawatan alat topangan jantung mekanik</v>
      </c>
      <c r="H152" t="str">
        <v>1</v>
      </c>
      <c r="I152" t="str">
        <v>2</v>
      </c>
      <c r="J152" t="str">
        <v>intervensi</v>
      </c>
    </row>
    <row r="153" spans="1:10" x14ac:dyDescent="0.2">
      <c r="A153" t="str">
        <v>SKP5</v>
      </c>
      <c r="B153" t="str">
        <v>Sirkulasi</v>
      </c>
      <c r="C153" t="str">
        <v>D.0008 Penurunan Curah Jantung</v>
      </c>
      <c r="D153" t="str">
        <v>Penurunan Curah Jantung</v>
      </c>
      <c r="E153">
        <v>3.625</v>
      </c>
      <c r="F153" t="str">
        <v>D.0008</v>
      </c>
      <c r="G153" t="str">
        <v>Penurunan Curah Jantung</v>
      </c>
      <c r="H153" t="str">
        <v>3B</v>
      </c>
      <c r="I153" t="str">
        <v>3B</v>
      </c>
      <c r="J153" t="str">
        <v>diagnosa</v>
      </c>
    </row>
    <row r="154" spans="1:10" x14ac:dyDescent="0.2">
      <c r="A154" t="str">
        <v>SKP5</v>
      </c>
      <c r="B154" t="str">
        <v>Sirkulasi</v>
      </c>
      <c r="C154" t="str">
        <v>Perawatan akses vena sentral</v>
      </c>
      <c r="D154" t="str">
        <v>Perawatan akses vena sentral</v>
      </c>
      <c r="E154">
        <v>4.166666666666667</v>
      </c>
      <c r="F154" t="str">
        <v>20</v>
      </c>
      <c r="G154" t="str">
        <v>Perawatan akses vena sentral</v>
      </c>
      <c r="H154" t="str">
        <v>3</v>
      </c>
      <c r="I154" t="str">
        <v>3</v>
      </c>
      <c r="J154" t="str">
        <v>intervensi</v>
      </c>
    </row>
    <row r="155" spans="1:10" x14ac:dyDescent="0.2">
      <c r="A155" t="str">
        <v>SKP5</v>
      </c>
      <c r="B155" t="str">
        <v>Sirkulasi</v>
      </c>
      <c r="C155" t="str">
        <v>D.0009 Perfusi Perifer Tidak Efektif</v>
      </c>
      <c r="D155" t="str">
        <v>Perfusi Perifer Tidak Efektif</v>
      </c>
      <c r="E155">
        <v>3.7083333333333335</v>
      </c>
      <c r="F155" t="str">
        <v>D.0009</v>
      </c>
      <c r="G155" t="str">
        <v>Perfusi Perifer Tidak Efektif</v>
      </c>
      <c r="H155" t="str">
        <v>3B</v>
      </c>
      <c r="I155" t="str">
        <v>3B</v>
      </c>
      <c r="J155" t="str">
        <v>diagnosa</v>
      </c>
    </row>
    <row r="156" spans="1:10" x14ac:dyDescent="0.2">
      <c r="A156" t="str">
        <v>SKP5</v>
      </c>
      <c r="B156" t="str">
        <v>Sirkulasi</v>
      </c>
      <c r="C156" t="str">
        <v>Perawatan kateter sentral perifer</v>
      </c>
      <c r="D156" t="str">
        <v>Perawatan kateter sentral perifer</v>
      </c>
      <c r="E156">
        <v>4.166666666666667</v>
      </c>
      <c r="F156" t="str">
        <v>22</v>
      </c>
      <c r="G156" t="str">
        <v>Perawatan kateter sentral perifer</v>
      </c>
      <c r="H156" t="str">
        <v>1</v>
      </c>
      <c r="I156" t="str">
        <v>2</v>
      </c>
      <c r="J156" t="str">
        <v>intervensi</v>
      </c>
    </row>
    <row r="157" spans="1:10" x14ac:dyDescent="0.2">
      <c r="A157" t="str">
        <v>SKP5</v>
      </c>
      <c r="B157" t="str">
        <v>Nutrisi dan Cairan</v>
      </c>
      <c r="C157" t="str">
        <v>D.0020 Ketidakseimbangan Cairan dan Elektrolit</v>
      </c>
      <c r="D157" t="str">
        <v>Ketidakseimbangan Cairan dan Elektrolit</v>
      </c>
      <c r="E157">
        <v>3.8333333333333335</v>
      </c>
      <c r="F157" t="str">
        <v>D.0020</v>
      </c>
      <c r="G157" t="str">
        <v>Ketidakseimbangan Cairan dan Elektrolit</v>
      </c>
      <c r="H157" t="str">
        <v>4</v>
      </c>
      <c r="I157" t="str">
        <v>4</v>
      </c>
      <c r="J157" t="str">
        <v>diagnosa</v>
      </c>
    </row>
    <row r="158" spans="1:10" x14ac:dyDescent="0.2">
      <c r="A158" t="str">
        <v>SKP5</v>
      </c>
      <c r="B158" t="str">
        <v>Nutrisi dan Cairan</v>
      </c>
      <c r="C158" t="str">
        <v>Pemantauan akses intravena terhadap flebitis dan infiltrasi</v>
      </c>
      <c r="D158" t="str">
        <v>Pemantauan akses intravena terhadap flebitis dan infiltrasi</v>
      </c>
      <c r="E158">
        <v>4.166666666666667</v>
      </c>
      <c r="F158" t="str">
        <v>30</v>
      </c>
      <c r="G158" t="str">
        <v>Pemantauan akses intravena terhadap flebitis dan infiltrasi</v>
      </c>
      <c r="H158" t="str">
        <v>3</v>
      </c>
      <c r="I158" t="str">
        <v>4</v>
      </c>
      <c r="J158" t="str">
        <v>intervensi</v>
      </c>
    </row>
    <row r="159" spans="1:10" x14ac:dyDescent="0.2">
      <c r="A159" t="str">
        <v>SKP5</v>
      </c>
      <c r="B159" t="str">
        <v>Aktifitas dan Istirahat 5</v>
      </c>
      <c r="C159" t="str">
        <v>D.0056 Intoleransi Aktivitas</v>
      </c>
      <c r="D159" t="str">
        <v>Intoleransi Aktivitas</v>
      </c>
      <c r="E159">
        <v>3.5833333333333335</v>
      </c>
      <c r="F159" t="str">
        <v>D.0056</v>
      </c>
      <c r="G159" t="str">
        <v>Intoleransi Aktivitas</v>
      </c>
      <c r="H159" t="str">
        <v>3A</v>
      </c>
      <c r="I159" t="str">
        <v>4</v>
      </c>
      <c r="J159" t="str">
        <v>diagnosa</v>
      </c>
    </row>
    <row r="160" spans="1:10" x14ac:dyDescent="0.2">
      <c r="A160" t="str">
        <v>SKP5</v>
      </c>
      <c r="B160" t="str">
        <v>Aktifitas dan Istirahat 6</v>
      </c>
      <c r="C160" t="str">
        <v>Perawatan traksi</v>
      </c>
      <c r="D160" t="str">
        <v>Perawatan traksi</v>
      </c>
      <c r="E160">
        <v>4.166666666666667</v>
      </c>
      <c r="F160" t="str">
        <v>77</v>
      </c>
      <c r="G160" t="str">
        <v>Perawatan traksi</v>
      </c>
      <c r="H160" t="str">
        <v>2</v>
      </c>
      <c r="I160" t="str">
        <v>2</v>
      </c>
      <c r="J160" t="str">
        <v>intervensi</v>
      </c>
    </row>
    <row r="161" spans="1:10" x14ac:dyDescent="0.2">
      <c r="A161" t="str">
        <v>SKP5</v>
      </c>
      <c r="B161" t="str">
        <v>Aktifitas dan Istirahat 7</v>
      </c>
      <c r="C161" t="str">
        <v>Perawatan gips</v>
      </c>
      <c r="D161" t="str">
        <v>Perawatan gips</v>
      </c>
      <c r="E161">
        <v>4.166666666666667</v>
      </c>
      <c r="F161" t="str">
        <v>76</v>
      </c>
      <c r="G161" t="str">
        <v>Perawatan gips</v>
      </c>
      <c r="H161" t="str">
        <v>4</v>
      </c>
      <c r="I161" t="str">
        <v>4</v>
      </c>
      <c r="J161" t="str">
        <v>intervensi</v>
      </c>
    </row>
    <row r="162" spans="1:10" x14ac:dyDescent="0.2">
      <c r="A162" t="str">
        <v>SKP5</v>
      </c>
      <c r="B162" t="str">
        <v>Eliminasi</v>
      </c>
      <c r="C162" t="str">
        <v>perawatan stoma</v>
      </c>
      <c r="D162" t="str">
        <v>Perawatan stoma</v>
      </c>
      <c r="E162">
        <v>4.166666666666667</v>
      </c>
      <c r="F162" t="str">
        <v>64</v>
      </c>
      <c r="G162" t="str">
        <v>Perawatan stoma</v>
      </c>
      <c r="H162" t="str">
        <v>4</v>
      </c>
      <c r="I162" t="str">
        <v>4</v>
      </c>
      <c r="J162" t="str">
        <v>intervensi</v>
      </c>
    </row>
    <row r="163" spans="1:10" x14ac:dyDescent="0.2">
      <c r="A163" t="str">
        <v>SKP5</v>
      </c>
      <c r="B163" t="str">
        <v>Neurosensori</v>
      </c>
      <c r="C163" t="str">
        <v>Pembersihan serumen</v>
      </c>
      <c r="D163" t="str">
        <v>Pembersihan serumen</v>
      </c>
      <c r="E163">
        <v>4.166666666666667</v>
      </c>
      <c r="F163" t="str">
        <v>91</v>
      </c>
      <c r="G163" t="str">
        <v>Pembersihan serumen</v>
      </c>
      <c r="H163" t="str">
        <v>3</v>
      </c>
      <c r="I163" t="str">
        <v>4</v>
      </c>
      <c r="J163" t="str">
        <v>intervensi</v>
      </c>
    </row>
    <row r="164" spans="1:10" x14ac:dyDescent="0.2">
      <c r="A164" t="str">
        <v>SKP5</v>
      </c>
      <c r="B164" t="str">
        <v>Neurosensori</v>
      </c>
      <c r="C164" t="str">
        <v>Pembersihan telinga luar</v>
      </c>
      <c r="D164" t="str">
        <v>Pembersihan telinga luar</v>
      </c>
      <c r="E164">
        <v>4.166666666666667</v>
      </c>
      <c r="F164" t="str">
        <v>92</v>
      </c>
      <c r="G164" t="str">
        <v>Pembersihan telinga luar</v>
      </c>
      <c r="H164" t="str">
        <v>4</v>
      </c>
      <c r="I164" t="str">
        <v>4</v>
      </c>
      <c r="J164" t="str">
        <v>intervensi</v>
      </c>
    </row>
    <row r="165" spans="1:10" x14ac:dyDescent="0.2">
      <c r="A165" t="str">
        <v>SKP5</v>
      </c>
      <c r="B165" t="str">
        <v>Integritas Ego</v>
      </c>
      <c r="C165" t="str">
        <v>Perawatan jenazah</v>
      </c>
      <c r="D165" t="str">
        <v>Perawatan jenazah</v>
      </c>
      <c r="E165">
        <v>4.166666666666667</v>
      </c>
      <c r="F165" t="str">
        <v>109</v>
      </c>
      <c r="G165" t="str">
        <v>Perawatan jenazah</v>
      </c>
      <c r="H165" t="str">
        <v>4</v>
      </c>
      <c r="I165" t="str">
        <v>4</v>
      </c>
      <c r="J165" t="str">
        <v>intervensi</v>
      </c>
    </row>
    <row r="166" spans="1:10" x14ac:dyDescent="0.2">
      <c r="A166" t="str">
        <v>SKP5</v>
      </c>
      <c r="B166" t="str">
        <v>Integritas Ego</v>
      </c>
      <c r="C166" t="str">
        <v>Perawatan Klien terminal</v>
      </c>
      <c r="D166" t="str">
        <v>Perawatan Klien terminal</v>
      </c>
      <c r="E166">
        <v>4.166666666666667</v>
      </c>
      <c r="F166" t="str">
        <v>111</v>
      </c>
      <c r="G166" t="str">
        <v>Perawatan Klien terminal</v>
      </c>
      <c r="H166" t="str">
        <v>4</v>
      </c>
      <c r="I166" t="str">
        <v>4</v>
      </c>
      <c r="J166" t="str">
        <v>intervensi</v>
      </c>
    </row>
    <row r="167" spans="1:10" x14ac:dyDescent="0.2">
      <c r="A167" t="str">
        <v>SKP5</v>
      </c>
      <c r="B167" t="str">
        <v>Integritas Ego</v>
      </c>
      <c r="C167" t="str">
        <v>D.0083 Gangguan Citra Tubuh</v>
      </c>
      <c r="D167" t="str">
        <v>Gangguan Citra Tubuh</v>
      </c>
      <c r="E167">
        <v>3.5416666666666665</v>
      </c>
      <c r="F167" t="str">
        <v>D.0083</v>
      </c>
      <c r="G167" t="str">
        <v>Gangguan Citra Tubuh</v>
      </c>
      <c r="H167" t="str">
        <v>4</v>
      </c>
      <c r="I167" t="str">
        <v>4</v>
      </c>
      <c r="J167" t="str">
        <v>diagnosa</v>
      </c>
    </row>
    <row r="168" spans="1:10" x14ac:dyDescent="0.2">
      <c r="A168" t="str">
        <v>SKP5</v>
      </c>
      <c r="B168" t="str">
        <v>Integritas Ego</v>
      </c>
      <c r="C168" t="str">
        <v>Perawatan paliatif</v>
      </c>
      <c r="D168" t="str">
        <v>Perawatan paliatif</v>
      </c>
      <c r="E168">
        <v>4.166666666666667</v>
      </c>
      <c r="F168" t="str">
        <v>110</v>
      </c>
      <c r="G168" t="str">
        <v>Perawatan paliatif</v>
      </c>
      <c r="H168" t="str">
        <v>4</v>
      </c>
      <c r="I168" t="str">
        <v>4</v>
      </c>
      <c r="J168" t="str">
        <v>intervensi</v>
      </c>
    </row>
    <row r="169" spans="1:10" x14ac:dyDescent="0.2">
      <c r="A169" t="str">
        <v>SKP5</v>
      </c>
      <c r="B169" t="str">
        <v>Pertumbuhan dan Perkembangan</v>
      </c>
      <c r="C169" t="str">
        <v>D.0106 Gangguan Tumbuh Kembang</v>
      </c>
      <c r="D169" t="str">
        <v>Gangguan Tumbuh Kembang</v>
      </c>
      <c r="E169">
        <v>3.625</v>
      </c>
      <c r="F169" t="str">
        <v>D.0106</v>
      </c>
      <c r="G169" t="str">
        <v>Gangguan Tumbuh Kembang</v>
      </c>
      <c r="H169" t="str">
        <v>3A</v>
      </c>
      <c r="I169" t="str">
        <v>3A</v>
      </c>
      <c r="J169" t="str">
        <v>diagnosa</v>
      </c>
    </row>
    <row r="170" spans="1:10" x14ac:dyDescent="0.2">
      <c r="A170" t="str">
        <v>SKP5</v>
      </c>
      <c r="B170" t="str">
        <v>Pertumbuhan dan Perkembangan</v>
      </c>
      <c r="C170" t="str">
        <v>Edukasi pencegahan infeksi pada anak (pemberian imunisasi, cuci tangan, dan pemberian obat cacaing</v>
      </c>
      <c r="D170" t="str">
        <v>Edukasi pencegahan infeksi pada anak (pemberian imunisasi, cuci tangan, dan pemberian obat cacing)</v>
      </c>
      <c r="E170">
        <v>4.125</v>
      </c>
      <c r="F170" t="str">
        <v>120</v>
      </c>
      <c r="G170" t="str">
        <v>Edukasi pencegahan infeksi pada anak (pemberian imunisasi, cuci tangan, dan pemberian obat cacing)</v>
      </c>
      <c r="H170" t="str">
        <v>3</v>
      </c>
      <c r="I170" t="str">
        <v>4</v>
      </c>
      <c r="J170" t="str">
        <v>intervensi</v>
      </c>
    </row>
    <row r="171" spans="1:10" x14ac:dyDescent="0.2">
      <c r="A171" t="str">
        <v>SKP5</v>
      </c>
      <c r="B171" t="str">
        <v>Keamanan dan Proteksi</v>
      </c>
      <c r="C171" t="str">
        <v>D.0129 Gangguan Integritas Kulit/Jaringan</v>
      </c>
      <c r="D171" t="str">
        <v>Gangguan Integritas Kulit/Jaringan</v>
      </c>
      <c r="E171">
        <v>3.7916666666666665</v>
      </c>
      <c r="F171" t="str">
        <v>D.0129</v>
      </c>
      <c r="G171" t="str">
        <v>Gangguan Integritas Kulit/Jaringan</v>
      </c>
      <c r="H171" t="str">
        <v>4</v>
      </c>
      <c r="I171" t="str">
        <v>4</v>
      </c>
      <c r="J171" t="str">
        <v>diagnosa</v>
      </c>
    </row>
    <row r="172" spans="1:10" x14ac:dyDescent="0.2">
      <c r="A172" t="str">
        <v>SKP5</v>
      </c>
      <c r="B172" t="str">
        <v>Keamanan dan Proteksi</v>
      </c>
      <c r="C172" t="str">
        <v>Perawatan luka bakar</v>
      </c>
      <c r="D172" t="str">
        <v>Perawatan luka bakar</v>
      </c>
      <c r="E172">
        <v>4.166666666666667</v>
      </c>
      <c r="F172" t="str">
        <v>158</v>
      </c>
      <c r="G172" t="str">
        <v>Perawatan luka bakar</v>
      </c>
      <c r="H172" t="str">
        <v>3</v>
      </c>
      <c r="I172" t="str">
        <v>4</v>
      </c>
      <c r="J172" t="str">
        <v>intervensi</v>
      </c>
    </row>
    <row r="173" spans="1:10" x14ac:dyDescent="0.2">
      <c r="A173" t="str">
        <v>SKP5</v>
      </c>
      <c r="B173" t="str">
        <v>Keamanan dan Proteksi</v>
      </c>
      <c r="C173" t="str">
        <v>Perawatan kemoterapi</v>
      </c>
      <c r="D173" t="str">
        <v>Perawatan kemoterapi</v>
      </c>
      <c r="E173">
        <v>4.166666666666667</v>
      </c>
      <c r="F173" t="str">
        <v>156</v>
      </c>
      <c r="G173" t="str">
        <v>Perawatan kemoterapi</v>
      </c>
      <c r="H173" t="str">
        <v>2</v>
      </c>
      <c r="I173" t="str">
        <v>3</v>
      </c>
      <c r="J173" t="str">
        <v>intervensi</v>
      </c>
    </row>
    <row r="174" spans="1:10" x14ac:dyDescent="0.2">
      <c r="A174" t="str">
        <v>SKP5</v>
      </c>
      <c r="B174" t="str">
        <v>Keamanan dan Proteksi</v>
      </c>
      <c r="C174" t="str">
        <v>Perawatan amputasi</v>
      </c>
      <c r="D174" t="str">
        <v>Perawatan amputasi</v>
      </c>
      <c r="E174">
        <v>4.166666666666667</v>
      </c>
      <c r="F174" t="str">
        <v>154</v>
      </c>
      <c r="G174" t="str">
        <v>Perawatan amputasi</v>
      </c>
      <c r="H174" t="str">
        <v>4</v>
      </c>
      <c r="I174" t="str">
        <v>4</v>
      </c>
      <c r="J174" t="str">
        <v>intervensi</v>
      </c>
    </row>
    <row r="175" spans="1:10" x14ac:dyDescent="0.2">
      <c r="A175" t="str">
        <v>SKP5</v>
      </c>
      <c r="B175" t="str">
        <v>Keamanan dan Proteksi</v>
      </c>
      <c r="C175" t="str">
        <v>Penjahitan luka</v>
      </c>
      <c r="D175" t="str">
        <v>Penjahitan luka</v>
      </c>
      <c r="E175">
        <v>4.166666666666667</v>
      </c>
      <c r="F175" t="str">
        <v>153</v>
      </c>
      <c r="G175" t="str">
        <v>Penjahitan luka</v>
      </c>
      <c r="H175" t="str">
        <v>3</v>
      </c>
      <c r="I175" t="str">
        <v>3</v>
      </c>
      <c r="J175" t="str">
        <v>intervensi</v>
      </c>
    </row>
    <row r="176" spans="1:10" x14ac:dyDescent="0.2">
      <c r="A176" t="str">
        <v>SKP5</v>
      </c>
      <c r="B176" t="str">
        <v>Keamanan dan Proteksi</v>
      </c>
      <c r="C176" t="str">
        <v>Perawatan sirkumsisi</v>
      </c>
      <c r="D176" t="str">
        <v>Perawatan sirkumsisi</v>
      </c>
      <c r="E176">
        <v>4.166666666666667</v>
      </c>
      <c r="F176" t="str">
        <v>161</v>
      </c>
      <c r="G176" t="str">
        <v>Perawatan sirkumsisi</v>
      </c>
      <c r="H176" t="str">
        <v>3</v>
      </c>
      <c r="I176" t="str">
        <v>4</v>
      </c>
      <c r="J176" t="str">
        <v>intervensi</v>
      </c>
    </row>
    <row r="177" spans="1:10" x14ac:dyDescent="0.2">
      <c r="A177" t="str">
        <v>SKP5</v>
      </c>
      <c r="B177" t="str">
        <v>Keamanan dan Proteksi</v>
      </c>
      <c r="C177" t="str">
        <v>D.01332 Perlambatan Pemulihan Pascabedah</v>
      </c>
      <c r="D177" t="str">
        <v>Perlambatan Pemulihan Pascabedah</v>
      </c>
      <c r="E177">
        <v>3.7083333333333335</v>
      </c>
      <c r="F177" t="str">
        <v>D.0133</v>
      </c>
      <c r="G177" t="str">
        <v>Perlambatan Pemulihan Pascabedah</v>
      </c>
      <c r="H177" t="str">
        <v>3A</v>
      </c>
      <c r="I177" t="str">
        <v>3A</v>
      </c>
      <c r="J177" t="str">
        <v>diagnosa</v>
      </c>
    </row>
    <row r="178" spans="1:10" x14ac:dyDescent="0.2">
      <c r="A178" t="str">
        <v>SKP5</v>
      </c>
      <c r="B178" t="str">
        <v>Keamanan dan Proteksi</v>
      </c>
      <c r="C178" t="str">
        <v>Perawatan luka kanker</v>
      </c>
      <c r="D178" t="str">
        <v>Perawatan luka bakar</v>
      </c>
      <c r="E178">
        <v>3.6666666666666665</v>
      </c>
      <c r="F178" t="str">
        <v>158</v>
      </c>
      <c r="G178" t="str">
        <v>Perawatan luka bakar</v>
      </c>
      <c r="H178" t="str">
        <v>3</v>
      </c>
      <c r="I178" t="str">
        <v>4</v>
      </c>
      <c r="J178" t="str">
        <v>intervensi</v>
      </c>
    </row>
    <row r="179" spans="1:10" x14ac:dyDescent="0.2">
      <c r="A179" t="str">
        <v>SKP6</v>
      </c>
      <c r="B179" t="str">
        <v>Aktifitas dan Istirahat</v>
      </c>
      <c r="C179" t="str">
        <v>Fasilitasi ambulasi dengan alat bantu</v>
      </c>
      <c r="D179" t="str">
        <v>Fasilitasi ambulasi dengan alat bantu</v>
      </c>
      <c r="E179">
        <v>4.166666666666667</v>
      </c>
      <c r="F179" t="str">
        <v>70</v>
      </c>
      <c r="G179" t="str">
        <v>Fasilitasi ambulasi dengan alat bantu</v>
      </c>
      <c r="H179" t="str">
        <v>4</v>
      </c>
      <c r="I179" t="str">
        <v>4</v>
      </c>
      <c r="J179" t="str">
        <v>intervensi</v>
      </c>
    </row>
    <row r="180" spans="1:10" x14ac:dyDescent="0.2">
      <c r="A180" t="str">
        <v>SKP6</v>
      </c>
      <c r="B180" t="str">
        <v>Aktifitas dan Istirahat</v>
      </c>
      <c r="C180" t="str">
        <v>D.0066 Penurunan Kapasitas Adaptif intrakranial</v>
      </c>
      <c r="D180" t="str">
        <v>Penurunan Kapasitas Adaptif Intrakranial</v>
      </c>
      <c r="E180">
        <v>3.8333333333333335</v>
      </c>
      <c r="F180" t="str">
        <v>D.0066</v>
      </c>
      <c r="G180" t="str">
        <v>Penurunan Kapasitas Adaptif Intrakranial</v>
      </c>
      <c r="H180" t="str">
        <v>3A</v>
      </c>
      <c r="I180" t="str">
        <v>3A</v>
      </c>
      <c r="J180" t="str">
        <v>diagnosa</v>
      </c>
    </row>
    <row r="181" spans="1:10" x14ac:dyDescent="0.2">
      <c r="A181" t="str">
        <v>SKP6</v>
      </c>
      <c r="B181" t="str">
        <v>neurosensori</v>
      </c>
      <c r="C181" t="str">
        <v>Pemasangan pagar pengaman tempat tidur sebelum ECT</v>
      </c>
      <c r="D181" t="str">
        <v>Pemasangan pagar pengaman tempat tidur sebelum ECT</v>
      </c>
      <c r="E181">
        <v>4.166666666666667</v>
      </c>
      <c r="F181" t="str">
        <v>88</v>
      </c>
      <c r="G181" t="str">
        <v>Pemasangan pagar pengaman tempat tidur sebelum ECT</v>
      </c>
      <c r="H181" t="str">
        <v>4</v>
      </c>
      <c r="I181" t="str">
        <v>4</v>
      </c>
      <c r="J181" t="str">
        <v>intervensi</v>
      </c>
    </row>
    <row r="182" spans="1:10" x14ac:dyDescent="0.2">
      <c r="A182" t="str">
        <v>SKP6</v>
      </c>
      <c r="B182" t="str">
        <v>Integritas Ego</v>
      </c>
      <c r="C182" t="str">
        <v>Pemberian lingkungan yang aman dan nyaman</v>
      </c>
      <c r="D182" t="str">
        <v>Pemberian lingkungan yang aman dan nyaman</v>
      </c>
      <c r="E182">
        <v>4.166666666666667</v>
      </c>
      <c r="F182" t="str">
        <v>107</v>
      </c>
      <c r="G182" t="str">
        <v>Pemberian lingkungan yang aman dan nyaman</v>
      </c>
      <c r="H182" t="str">
        <v>3</v>
      </c>
      <c r="I182" t="str">
        <v>4</v>
      </c>
      <c r="J182" t="str">
        <v>intervensi</v>
      </c>
    </row>
    <row r="183" spans="1:10" x14ac:dyDescent="0.2">
      <c r="A183" t="str">
        <v>SKP6</v>
      </c>
      <c r="B183" t="str">
        <v>Keamanan dan Proteksi</v>
      </c>
      <c r="C183" t="str">
        <v>D.01332 Perlambatan Pemulihan Pascabedah</v>
      </c>
      <c r="D183" t="str">
        <v>Perlambatan Pemulihan Pascabedah</v>
      </c>
      <c r="E183">
        <v>3.7083333333333335</v>
      </c>
      <c r="F183" t="str">
        <v>D.0133</v>
      </c>
      <c r="G183" t="str">
        <v>Perlambatan Pemulihan Pascabedah</v>
      </c>
      <c r="H183" t="str">
        <v>3A</v>
      </c>
      <c r="I183" t="str">
        <v>3A</v>
      </c>
      <c r="J183" t="str">
        <v>diagnosa</v>
      </c>
    </row>
    <row r="184" spans="1:10" x14ac:dyDescent="0.2">
      <c r="A184" t="str">
        <v>SKP6</v>
      </c>
      <c r="B184" t="str">
        <v>Keamanan dan Proteksi</v>
      </c>
      <c r="C184" t="str">
        <v>Pemasangan alat pengaman</v>
      </c>
      <c r="D184" t="str">
        <v>Pemasangan alat pengaman</v>
      </c>
      <c r="E184">
        <v>4.166666666666667</v>
      </c>
      <c r="F184" t="str">
        <v>145</v>
      </c>
      <c r="G184" t="str">
        <v>Pemasangan alat pengaman</v>
      </c>
      <c r="H184" t="str">
        <v>4</v>
      </c>
      <c r="I184" t="str">
        <v>4</v>
      </c>
      <c r="J184" t="str">
        <v>intervensi</v>
      </c>
    </row>
    <row r="185" spans="1:10" x14ac:dyDescent="0.2">
      <c r="A185" t="str">
        <v>SKP6</v>
      </c>
      <c r="B185" t="str">
        <v>Keamanan dan Proteksi</v>
      </c>
      <c r="C185" t="str">
        <v>Pencegahan cedera</v>
      </c>
      <c r="D185" t="str">
        <v>Pencegahan cedera</v>
      </c>
      <c r="E185">
        <v>4.166666666666667</v>
      </c>
      <c r="F185" t="str">
        <v>149</v>
      </c>
      <c r="G185" t="str">
        <v>Pencegahan cedera</v>
      </c>
      <c r="H185" t="str">
        <v>3</v>
      </c>
      <c r="I185" t="str">
        <v>4</v>
      </c>
      <c r="J185" t="str">
        <v>intervensi</v>
      </c>
    </row>
    <row r="186" spans="1:10" x14ac:dyDescent="0.2">
      <c r="A186" t="str">
        <v>SKP6</v>
      </c>
      <c r="B186" t="str">
        <v>Keamanan dan Proteksi</v>
      </c>
      <c r="C186" t="str">
        <v>Pencegahan jatuh</v>
      </c>
      <c r="D186" t="str">
        <v>Pencegahan jatuh</v>
      </c>
      <c r="E186">
        <v>4.166666666666667</v>
      </c>
      <c r="F186" t="str">
        <v>150</v>
      </c>
      <c r="G186" t="str">
        <v>Pencegahan jatuh</v>
      </c>
      <c r="H186" t="str">
        <v>3</v>
      </c>
      <c r="I186" t="str">
        <v>4</v>
      </c>
      <c r="J186" t="str">
        <v>intervensi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4AB5-2273-2340-87EF-D763046EC5F2}">
  <dimension ref="A1:H187"/>
  <sheetViews>
    <sheetView tabSelected="1" workbookViewId="0">
      <selection activeCell="C2" sqref="C2"/>
    </sheetView>
  </sheetViews>
  <sheetFormatPr baseColWidth="10" defaultRowHeight="16" x14ac:dyDescent="0.2"/>
  <cols>
    <col min="2" max="2" width="28" bestFit="1" customWidth="1"/>
    <col min="3" max="3" width="7" bestFit="1" customWidth="1"/>
    <col min="5" max="5" width="3.3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 t="s">
        <v>428</v>
      </c>
      <c r="F2" t="s">
        <v>428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 t="s">
        <v>431</v>
      </c>
      <c r="F3" t="s">
        <v>428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 t="s">
        <v>428</v>
      </c>
      <c r="F4" t="s">
        <v>428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 t="s">
        <v>431</v>
      </c>
      <c r="F5" t="s">
        <v>428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 t="s">
        <v>430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 t="s">
        <v>430</v>
      </c>
      <c r="F7" t="s">
        <v>431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 t="s">
        <v>428</v>
      </c>
      <c r="F8" t="s">
        <v>428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 t="s">
        <v>428</v>
      </c>
      <c r="F9" t="s">
        <v>428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 t="s">
        <v>431</v>
      </c>
      <c r="F11" t="s">
        <v>428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 t="s">
        <v>471</v>
      </c>
      <c r="D12" t="s">
        <v>12</v>
      </c>
      <c r="E12" t="s">
        <v>428</v>
      </c>
      <c r="F12" t="s">
        <v>428</v>
      </c>
      <c r="G12" t="s">
        <v>426</v>
      </c>
      <c r="H12">
        <v>11</v>
      </c>
    </row>
    <row r="13" spans="1:8" x14ac:dyDescent="0.2">
      <c r="A13" t="s">
        <v>252</v>
      </c>
      <c r="B13" t="s">
        <v>180</v>
      </c>
      <c r="C13" t="s">
        <v>291</v>
      </c>
      <c r="D13" t="s">
        <v>292</v>
      </c>
      <c r="E13" t="s">
        <v>284</v>
      </c>
      <c r="F13" t="s">
        <v>284</v>
      </c>
      <c r="G13" t="s">
        <v>425</v>
      </c>
      <c r="H13">
        <v>12</v>
      </c>
    </row>
    <row r="14" spans="1:8" x14ac:dyDescent="0.2">
      <c r="A14" t="s">
        <v>252</v>
      </c>
      <c r="B14" t="s">
        <v>180</v>
      </c>
      <c r="C14" t="s">
        <v>453</v>
      </c>
      <c r="D14" t="s">
        <v>14</v>
      </c>
      <c r="E14" t="s">
        <v>431</v>
      </c>
      <c r="F14" t="s">
        <v>428</v>
      </c>
      <c r="G14" t="s">
        <v>426</v>
      </c>
      <c r="H14">
        <v>13</v>
      </c>
    </row>
    <row r="15" spans="1:8" x14ac:dyDescent="0.2">
      <c r="A15" t="s">
        <v>252</v>
      </c>
      <c r="B15" t="s">
        <v>180</v>
      </c>
      <c r="C15" t="s">
        <v>282</v>
      </c>
      <c r="D15" t="s">
        <v>283</v>
      </c>
      <c r="E15" t="s">
        <v>284</v>
      </c>
      <c r="F15" t="s">
        <v>284</v>
      </c>
      <c r="G15" t="s">
        <v>425</v>
      </c>
      <c r="H15">
        <v>14</v>
      </c>
    </row>
    <row r="16" spans="1:8" x14ac:dyDescent="0.2">
      <c r="A16" t="s">
        <v>252</v>
      </c>
      <c r="B16" t="s">
        <v>180</v>
      </c>
      <c r="C16" t="s">
        <v>460</v>
      </c>
      <c r="D16" t="s">
        <v>16</v>
      </c>
      <c r="E16" t="s">
        <v>428</v>
      </c>
      <c r="F16" t="s">
        <v>428</v>
      </c>
      <c r="G16" t="s">
        <v>426</v>
      </c>
      <c r="H16">
        <v>15</v>
      </c>
    </row>
    <row r="17" spans="1:8" x14ac:dyDescent="0.2">
      <c r="A17" t="s">
        <v>252</v>
      </c>
      <c r="B17" t="s">
        <v>180</v>
      </c>
      <c r="C17" t="s">
        <v>468</v>
      </c>
      <c r="D17" t="s">
        <v>17</v>
      </c>
      <c r="E17" t="s">
        <v>428</v>
      </c>
      <c r="F17" t="s">
        <v>428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466</v>
      </c>
      <c r="D18" t="s">
        <v>19</v>
      </c>
      <c r="E18" t="s">
        <v>430</v>
      </c>
      <c r="F18" t="s">
        <v>431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 t="s">
        <v>289</v>
      </c>
      <c r="D19" t="s">
        <v>290</v>
      </c>
      <c r="E19" t="s">
        <v>284</v>
      </c>
      <c r="F19" t="s">
        <v>284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467</v>
      </c>
      <c r="D20" t="s">
        <v>21</v>
      </c>
      <c r="E20" t="s">
        <v>428</v>
      </c>
      <c r="F20" t="s">
        <v>428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469</v>
      </c>
      <c r="D21" t="s">
        <v>22</v>
      </c>
      <c r="E21" t="s">
        <v>428</v>
      </c>
      <c r="F21" t="s">
        <v>428</v>
      </c>
      <c r="G21" t="s">
        <v>426</v>
      </c>
      <c r="H21">
        <v>20</v>
      </c>
    </row>
    <row r="22" spans="1:8" x14ac:dyDescent="0.2">
      <c r="A22" t="s">
        <v>252</v>
      </c>
      <c r="B22" t="s">
        <v>193</v>
      </c>
      <c r="C22" t="s">
        <v>307</v>
      </c>
      <c r="D22" t="s">
        <v>308</v>
      </c>
      <c r="E22" t="s">
        <v>284</v>
      </c>
      <c r="F22" t="s">
        <v>428</v>
      </c>
      <c r="G22" t="s">
        <v>425</v>
      </c>
      <c r="H22">
        <v>21</v>
      </c>
    </row>
    <row r="23" spans="1:8" x14ac:dyDescent="0.2">
      <c r="A23" t="s">
        <v>252</v>
      </c>
      <c r="B23" t="s">
        <v>193</v>
      </c>
      <c r="C23" t="s">
        <v>482</v>
      </c>
      <c r="D23" t="s">
        <v>24</v>
      </c>
      <c r="E23" t="s">
        <v>428</v>
      </c>
      <c r="F23" t="s">
        <v>428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478</v>
      </c>
      <c r="D24" t="s">
        <v>25</v>
      </c>
      <c r="E24" t="s">
        <v>428</v>
      </c>
      <c r="F24" t="s">
        <v>428</v>
      </c>
      <c r="G24" t="s">
        <v>426</v>
      </c>
      <c r="H24">
        <v>23</v>
      </c>
    </row>
    <row r="25" spans="1:8" x14ac:dyDescent="0.2">
      <c r="A25" t="s">
        <v>252</v>
      </c>
      <c r="B25" t="s">
        <v>193</v>
      </c>
      <c r="C25" t="s">
        <v>484</v>
      </c>
      <c r="D25" t="s">
        <v>26</v>
      </c>
      <c r="E25" t="s">
        <v>431</v>
      </c>
      <c r="F25" t="s">
        <v>428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491</v>
      </c>
      <c r="D26" t="s">
        <v>28</v>
      </c>
      <c r="E26" t="s">
        <v>428</v>
      </c>
      <c r="F26" t="s">
        <v>428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483</v>
      </c>
      <c r="D27" t="s">
        <v>29</v>
      </c>
      <c r="E27" t="s">
        <v>429</v>
      </c>
      <c r="F27" t="s">
        <v>430</v>
      </c>
      <c r="G27" t="s">
        <v>426</v>
      </c>
      <c r="H27">
        <v>26</v>
      </c>
    </row>
    <row r="28" spans="1:8" x14ac:dyDescent="0.2">
      <c r="A28" t="s">
        <v>252</v>
      </c>
      <c r="B28" t="s">
        <v>232</v>
      </c>
      <c r="C28" t="s">
        <v>505</v>
      </c>
      <c r="D28" t="s">
        <v>32</v>
      </c>
      <c r="E28" t="s">
        <v>428</v>
      </c>
      <c r="F28" t="s">
        <v>428</v>
      </c>
      <c r="G28" t="s">
        <v>426</v>
      </c>
      <c r="H28">
        <v>27</v>
      </c>
    </row>
    <row r="29" spans="1:8" x14ac:dyDescent="0.2">
      <c r="A29" t="s">
        <v>252</v>
      </c>
      <c r="B29" t="s">
        <v>196</v>
      </c>
      <c r="C29" t="s">
        <v>518</v>
      </c>
      <c r="D29" t="s">
        <v>34</v>
      </c>
      <c r="E29" t="s">
        <v>430</v>
      </c>
      <c r="F29" t="s">
        <v>430</v>
      </c>
      <c r="G29" t="s">
        <v>426</v>
      </c>
      <c r="H29">
        <v>28</v>
      </c>
    </row>
    <row r="30" spans="1:8" x14ac:dyDescent="0.2">
      <c r="A30" t="s">
        <v>252</v>
      </c>
      <c r="B30" t="s">
        <v>196</v>
      </c>
      <c r="C30" t="s">
        <v>520</v>
      </c>
      <c r="D30" t="s">
        <v>36</v>
      </c>
      <c r="E30" t="s">
        <v>431</v>
      </c>
      <c r="F30" t="s">
        <v>428</v>
      </c>
      <c r="G30" t="s">
        <v>426</v>
      </c>
      <c r="H30">
        <v>29</v>
      </c>
    </row>
    <row r="31" spans="1:8" x14ac:dyDescent="0.2">
      <c r="A31" t="s">
        <v>252</v>
      </c>
      <c r="B31" t="s">
        <v>196</v>
      </c>
      <c r="C31" t="s">
        <v>517</v>
      </c>
      <c r="D31" t="s">
        <v>38</v>
      </c>
      <c r="E31" t="s">
        <v>430</v>
      </c>
      <c r="F31" t="s">
        <v>431</v>
      </c>
      <c r="G31" t="s">
        <v>426</v>
      </c>
      <c r="H31">
        <v>30</v>
      </c>
    </row>
    <row r="32" spans="1:8" x14ac:dyDescent="0.2">
      <c r="A32" t="s">
        <v>252</v>
      </c>
      <c r="B32" t="s">
        <v>196</v>
      </c>
      <c r="C32" t="s">
        <v>329</v>
      </c>
      <c r="D32" t="s">
        <v>330</v>
      </c>
      <c r="E32" t="s">
        <v>284</v>
      </c>
      <c r="F32" t="s">
        <v>284</v>
      </c>
      <c r="G32" t="s">
        <v>425</v>
      </c>
      <c r="H32">
        <v>31</v>
      </c>
    </row>
    <row r="33" spans="1:8" x14ac:dyDescent="0.2">
      <c r="A33" t="s">
        <v>252</v>
      </c>
      <c r="B33" t="s">
        <v>196</v>
      </c>
      <c r="C33" t="s">
        <v>519</v>
      </c>
      <c r="D33" t="s">
        <v>40</v>
      </c>
      <c r="E33" t="s">
        <v>431</v>
      </c>
      <c r="F33" t="s">
        <v>431</v>
      </c>
      <c r="G33" t="s">
        <v>426</v>
      </c>
      <c r="H33">
        <v>32</v>
      </c>
    </row>
    <row r="34" spans="1:8" x14ac:dyDescent="0.2">
      <c r="A34" t="s">
        <v>252</v>
      </c>
      <c r="B34" t="s">
        <v>249</v>
      </c>
      <c r="C34" t="s">
        <v>535</v>
      </c>
      <c r="D34" t="s">
        <v>43</v>
      </c>
      <c r="E34" t="s">
        <v>431</v>
      </c>
      <c r="F34" t="s">
        <v>428</v>
      </c>
      <c r="G34" t="s">
        <v>426</v>
      </c>
      <c r="H34">
        <v>33</v>
      </c>
    </row>
    <row r="35" spans="1:8" x14ac:dyDescent="0.2">
      <c r="A35" t="s">
        <v>252</v>
      </c>
      <c r="B35" t="s">
        <v>249</v>
      </c>
      <c r="C35" t="s">
        <v>533</v>
      </c>
      <c r="D35" t="s">
        <v>44</v>
      </c>
      <c r="E35" t="s">
        <v>431</v>
      </c>
      <c r="F35" t="s">
        <v>428</v>
      </c>
      <c r="G35" t="s">
        <v>426</v>
      </c>
      <c r="H35">
        <v>34</v>
      </c>
    </row>
    <row r="36" spans="1:8" x14ac:dyDescent="0.2">
      <c r="A36" t="s">
        <v>252</v>
      </c>
      <c r="B36" t="s">
        <v>216</v>
      </c>
      <c r="C36" t="s">
        <v>343</v>
      </c>
      <c r="D36" t="s">
        <v>344</v>
      </c>
      <c r="E36" t="s">
        <v>428</v>
      </c>
      <c r="F36" t="s">
        <v>428</v>
      </c>
      <c r="G36" t="s">
        <v>425</v>
      </c>
      <c r="H36">
        <v>35</v>
      </c>
    </row>
    <row r="37" spans="1:8" x14ac:dyDescent="0.2">
      <c r="A37" t="s">
        <v>252</v>
      </c>
      <c r="B37" t="s">
        <v>216</v>
      </c>
      <c r="C37" t="s">
        <v>546</v>
      </c>
      <c r="D37" t="s">
        <v>46</v>
      </c>
      <c r="E37" t="s">
        <v>431</v>
      </c>
      <c r="F37" t="s">
        <v>428</v>
      </c>
      <c r="G37" t="s">
        <v>426</v>
      </c>
      <c r="H37">
        <v>36</v>
      </c>
    </row>
    <row r="38" spans="1:8" x14ac:dyDescent="0.2">
      <c r="A38" t="s">
        <v>252</v>
      </c>
      <c r="B38" t="s">
        <v>216</v>
      </c>
      <c r="C38" t="s">
        <v>345</v>
      </c>
      <c r="D38" t="s">
        <v>346</v>
      </c>
      <c r="E38" t="s">
        <v>428</v>
      </c>
      <c r="F38" t="s">
        <v>428</v>
      </c>
      <c r="G38" t="s">
        <v>425</v>
      </c>
      <c r="H38">
        <v>37</v>
      </c>
    </row>
    <row r="39" spans="1:8" x14ac:dyDescent="0.2">
      <c r="A39" t="s">
        <v>252</v>
      </c>
      <c r="B39" t="s">
        <v>216</v>
      </c>
      <c r="C39" t="s">
        <v>548</v>
      </c>
      <c r="D39" t="s">
        <v>49</v>
      </c>
      <c r="E39" t="s">
        <v>428</v>
      </c>
      <c r="F39" t="s">
        <v>428</v>
      </c>
      <c r="G39" t="s">
        <v>426</v>
      </c>
      <c r="H39">
        <v>38</v>
      </c>
    </row>
    <row r="40" spans="1:8" x14ac:dyDescent="0.2">
      <c r="A40" t="s">
        <v>252</v>
      </c>
      <c r="B40" t="s">
        <v>216</v>
      </c>
      <c r="C40" t="s">
        <v>547</v>
      </c>
      <c r="D40" t="s">
        <v>51</v>
      </c>
      <c r="E40" t="s">
        <v>431</v>
      </c>
      <c r="F40" t="s">
        <v>428</v>
      </c>
      <c r="G40" t="s">
        <v>426</v>
      </c>
      <c r="H40">
        <v>39</v>
      </c>
    </row>
    <row r="41" spans="1:8" x14ac:dyDescent="0.2">
      <c r="A41" t="s">
        <v>252</v>
      </c>
      <c r="B41" t="s">
        <v>216</v>
      </c>
      <c r="C41" t="s">
        <v>536</v>
      </c>
      <c r="D41" t="s">
        <v>52</v>
      </c>
      <c r="E41" t="s">
        <v>430</v>
      </c>
      <c r="F41" t="s">
        <v>431</v>
      </c>
      <c r="G41" t="s">
        <v>426</v>
      </c>
      <c r="H41">
        <v>40</v>
      </c>
    </row>
    <row r="42" spans="1:8" x14ac:dyDescent="0.2">
      <c r="A42" t="s">
        <v>252</v>
      </c>
      <c r="B42" t="s">
        <v>216</v>
      </c>
      <c r="C42" t="s">
        <v>540</v>
      </c>
      <c r="D42" t="s">
        <v>54</v>
      </c>
      <c r="E42" t="s">
        <v>431</v>
      </c>
      <c r="F42" t="s">
        <v>428</v>
      </c>
      <c r="G42" t="s">
        <v>426</v>
      </c>
      <c r="H42">
        <v>41</v>
      </c>
    </row>
    <row r="43" spans="1:8" x14ac:dyDescent="0.2">
      <c r="A43" t="s">
        <v>252</v>
      </c>
      <c r="B43" t="s">
        <v>216</v>
      </c>
      <c r="C43" t="s">
        <v>549</v>
      </c>
      <c r="D43" t="s">
        <v>58</v>
      </c>
      <c r="E43" t="s">
        <v>431</v>
      </c>
      <c r="F43" t="s">
        <v>431</v>
      </c>
      <c r="G43" t="s">
        <v>426</v>
      </c>
      <c r="H43">
        <v>42</v>
      </c>
    </row>
    <row r="44" spans="1:8" x14ac:dyDescent="0.2">
      <c r="A44" t="s">
        <v>252</v>
      </c>
      <c r="B44" t="s">
        <v>250</v>
      </c>
      <c r="C44" t="s">
        <v>353</v>
      </c>
      <c r="D44" t="s">
        <v>354</v>
      </c>
      <c r="E44" t="s">
        <v>428</v>
      </c>
      <c r="F44" t="s">
        <v>428</v>
      </c>
      <c r="G44" t="s">
        <v>425</v>
      </c>
      <c r="H44">
        <v>43</v>
      </c>
    </row>
    <row r="45" spans="1:8" x14ac:dyDescent="0.2">
      <c r="A45" t="s">
        <v>252</v>
      </c>
      <c r="B45" t="s">
        <v>250</v>
      </c>
      <c r="C45" t="s">
        <v>558</v>
      </c>
      <c r="D45" t="s">
        <v>60</v>
      </c>
      <c r="E45" t="s">
        <v>428</v>
      </c>
      <c r="F45" t="s">
        <v>428</v>
      </c>
      <c r="G45" t="s">
        <v>426</v>
      </c>
      <c r="H45">
        <v>44</v>
      </c>
    </row>
    <row r="46" spans="1:8" x14ac:dyDescent="0.2">
      <c r="A46" t="s">
        <v>252</v>
      </c>
      <c r="B46" t="s">
        <v>250</v>
      </c>
      <c r="C46" t="s">
        <v>559</v>
      </c>
      <c r="D46" t="s">
        <v>61</v>
      </c>
      <c r="E46" t="s">
        <v>428</v>
      </c>
      <c r="F46" t="s">
        <v>428</v>
      </c>
      <c r="G46" t="s">
        <v>426</v>
      </c>
      <c r="H46">
        <v>45</v>
      </c>
    </row>
    <row r="47" spans="1:8" x14ac:dyDescent="0.2">
      <c r="A47" t="s">
        <v>252</v>
      </c>
      <c r="B47" t="s">
        <v>250</v>
      </c>
      <c r="C47" t="s">
        <v>560</v>
      </c>
      <c r="D47" t="s">
        <v>62</v>
      </c>
      <c r="E47" t="s">
        <v>428</v>
      </c>
      <c r="F47" t="s">
        <v>428</v>
      </c>
      <c r="G47" t="s">
        <v>426</v>
      </c>
      <c r="H47">
        <v>46</v>
      </c>
    </row>
    <row r="48" spans="1:8" x14ac:dyDescent="0.2">
      <c r="A48" t="s">
        <v>252</v>
      </c>
      <c r="B48" t="s">
        <v>250</v>
      </c>
      <c r="C48" t="s">
        <v>561</v>
      </c>
      <c r="D48" t="s">
        <v>63</v>
      </c>
      <c r="E48" t="s">
        <v>428</v>
      </c>
      <c r="F48" t="s">
        <v>428</v>
      </c>
      <c r="G48" t="s">
        <v>426</v>
      </c>
      <c r="H48">
        <v>47</v>
      </c>
    </row>
    <row r="49" spans="1:8" x14ac:dyDescent="0.2">
      <c r="A49" t="s">
        <v>252</v>
      </c>
      <c r="B49" t="s">
        <v>250</v>
      </c>
      <c r="C49" t="s">
        <v>357</v>
      </c>
      <c r="D49" t="s">
        <v>358</v>
      </c>
      <c r="E49" t="s">
        <v>284</v>
      </c>
      <c r="F49" t="s">
        <v>428</v>
      </c>
      <c r="G49" t="s">
        <v>425</v>
      </c>
      <c r="H49">
        <v>48</v>
      </c>
    </row>
    <row r="50" spans="1:8" x14ac:dyDescent="0.2">
      <c r="A50" t="s">
        <v>252</v>
      </c>
      <c r="B50" t="s">
        <v>250</v>
      </c>
      <c r="C50" t="s">
        <v>566</v>
      </c>
      <c r="D50" t="s">
        <v>65</v>
      </c>
      <c r="E50" t="s">
        <v>428</v>
      </c>
      <c r="F50" t="s">
        <v>428</v>
      </c>
      <c r="G50" t="s">
        <v>426</v>
      </c>
      <c r="H50">
        <v>49</v>
      </c>
    </row>
    <row r="51" spans="1:8" x14ac:dyDescent="0.2">
      <c r="A51" t="s">
        <v>252</v>
      </c>
      <c r="B51" t="s">
        <v>250</v>
      </c>
      <c r="C51" t="s">
        <v>567</v>
      </c>
      <c r="D51" t="s">
        <v>66</v>
      </c>
      <c r="E51" t="s">
        <v>428</v>
      </c>
      <c r="F51" t="s">
        <v>428</v>
      </c>
      <c r="G51" t="s">
        <v>426</v>
      </c>
      <c r="H51">
        <v>50</v>
      </c>
    </row>
    <row r="52" spans="1:8" x14ac:dyDescent="0.2">
      <c r="A52" t="s">
        <v>252</v>
      </c>
      <c r="B52" t="s">
        <v>250</v>
      </c>
      <c r="C52" t="s">
        <v>568</v>
      </c>
      <c r="D52" t="s">
        <v>67</v>
      </c>
      <c r="E52" t="s">
        <v>428</v>
      </c>
      <c r="F52" t="s">
        <v>428</v>
      </c>
      <c r="G52" t="s">
        <v>426</v>
      </c>
      <c r="H52">
        <v>51</v>
      </c>
    </row>
    <row r="53" spans="1:8" x14ac:dyDescent="0.2">
      <c r="A53" t="s">
        <v>252</v>
      </c>
      <c r="B53" t="s">
        <v>250</v>
      </c>
      <c r="C53" t="s">
        <v>569</v>
      </c>
      <c r="D53" t="s">
        <v>68</v>
      </c>
      <c r="E53" t="s">
        <v>428</v>
      </c>
      <c r="F53" t="s">
        <v>428</v>
      </c>
      <c r="G53" t="s">
        <v>426</v>
      </c>
      <c r="H53">
        <v>52</v>
      </c>
    </row>
    <row r="54" spans="1:8" x14ac:dyDescent="0.2">
      <c r="A54" t="s">
        <v>252</v>
      </c>
      <c r="B54" t="s">
        <v>250</v>
      </c>
      <c r="C54" t="s">
        <v>570</v>
      </c>
      <c r="D54" t="s">
        <v>69</v>
      </c>
      <c r="E54" t="s">
        <v>428</v>
      </c>
      <c r="F54" t="s">
        <v>428</v>
      </c>
      <c r="G54" t="s">
        <v>426</v>
      </c>
      <c r="H54">
        <v>53</v>
      </c>
    </row>
    <row r="55" spans="1:8" x14ac:dyDescent="0.2">
      <c r="A55" t="s">
        <v>252</v>
      </c>
      <c r="B55" t="s">
        <v>157</v>
      </c>
      <c r="C55" t="s">
        <v>351</v>
      </c>
      <c r="D55" t="s">
        <v>352</v>
      </c>
      <c r="E55" t="s">
        <v>284</v>
      </c>
      <c r="F55" t="s">
        <v>284</v>
      </c>
      <c r="G55" t="s">
        <v>425</v>
      </c>
      <c r="H55">
        <v>54</v>
      </c>
    </row>
    <row r="56" spans="1:8" x14ac:dyDescent="0.2">
      <c r="A56" t="s">
        <v>252</v>
      </c>
      <c r="B56" t="s">
        <v>164</v>
      </c>
      <c r="C56" t="s">
        <v>571</v>
      </c>
      <c r="D56" t="s">
        <v>84</v>
      </c>
      <c r="E56" t="s">
        <v>431</v>
      </c>
      <c r="F56" t="s">
        <v>428</v>
      </c>
      <c r="G56" t="s">
        <v>426</v>
      </c>
      <c r="H56">
        <v>55</v>
      </c>
    </row>
    <row r="57" spans="1:8" x14ac:dyDescent="0.2">
      <c r="A57" t="s">
        <v>252</v>
      </c>
      <c r="B57" t="s">
        <v>168</v>
      </c>
      <c r="C57" t="s">
        <v>583</v>
      </c>
      <c r="D57" t="s">
        <v>87</v>
      </c>
      <c r="E57" t="s">
        <v>428</v>
      </c>
      <c r="F57" t="s">
        <v>428</v>
      </c>
      <c r="G57" t="s">
        <v>426</v>
      </c>
      <c r="H57">
        <v>56</v>
      </c>
    </row>
    <row r="58" spans="1:8" x14ac:dyDescent="0.2">
      <c r="A58" t="s">
        <v>257</v>
      </c>
      <c r="B58" t="s">
        <v>171</v>
      </c>
      <c r="C58" t="s">
        <v>263</v>
      </c>
      <c r="D58" t="s">
        <v>264</v>
      </c>
      <c r="E58" t="s">
        <v>428</v>
      </c>
      <c r="F58" t="s">
        <v>428</v>
      </c>
      <c r="G58" t="s">
        <v>425</v>
      </c>
      <c r="H58">
        <v>1</v>
      </c>
    </row>
    <row r="59" spans="1:8" x14ac:dyDescent="0.2">
      <c r="A59" t="s">
        <v>257</v>
      </c>
      <c r="B59" t="s">
        <v>171</v>
      </c>
      <c r="C59" t="s">
        <v>431</v>
      </c>
      <c r="D59" t="s">
        <v>371</v>
      </c>
      <c r="E59" t="s">
        <v>428</v>
      </c>
      <c r="F59" t="s">
        <v>428</v>
      </c>
      <c r="G59" t="s">
        <v>426</v>
      </c>
      <c r="H59">
        <v>2</v>
      </c>
    </row>
    <row r="60" spans="1:8" x14ac:dyDescent="0.2">
      <c r="A60" t="s">
        <v>257</v>
      </c>
      <c r="B60" t="s">
        <v>171</v>
      </c>
      <c r="C60" t="s">
        <v>265</v>
      </c>
      <c r="D60" t="s">
        <v>266</v>
      </c>
      <c r="E60" t="s">
        <v>430</v>
      </c>
      <c r="F60" t="s">
        <v>267</v>
      </c>
      <c r="G60" t="s">
        <v>425</v>
      </c>
      <c r="H60">
        <v>3</v>
      </c>
    </row>
    <row r="61" spans="1:8" x14ac:dyDescent="0.2">
      <c r="A61" t="s">
        <v>257</v>
      </c>
      <c r="B61" t="s">
        <v>171</v>
      </c>
      <c r="C61" t="s">
        <v>429</v>
      </c>
      <c r="D61" t="s">
        <v>369</v>
      </c>
      <c r="E61" t="s">
        <v>431</v>
      </c>
      <c r="F61" t="s">
        <v>428</v>
      </c>
      <c r="G61" t="s">
        <v>426</v>
      </c>
      <c r="H61">
        <v>4</v>
      </c>
    </row>
    <row r="62" spans="1:8" x14ac:dyDescent="0.2">
      <c r="A62" t="s">
        <v>257</v>
      </c>
      <c r="B62" t="s">
        <v>171</v>
      </c>
      <c r="C62" t="s">
        <v>268</v>
      </c>
      <c r="D62" t="s">
        <v>269</v>
      </c>
      <c r="E62" t="s">
        <v>428</v>
      </c>
      <c r="F62" t="s">
        <v>428</v>
      </c>
      <c r="G62" t="s">
        <v>425</v>
      </c>
      <c r="H62">
        <v>5</v>
      </c>
    </row>
    <row r="63" spans="1:8" x14ac:dyDescent="0.2">
      <c r="A63" t="s">
        <v>257</v>
      </c>
      <c r="B63" t="s">
        <v>171</v>
      </c>
      <c r="C63" t="s">
        <v>438</v>
      </c>
      <c r="D63" t="s">
        <v>94</v>
      </c>
      <c r="E63" t="s">
        <v>428</v>
      </c>
      <c r="F63" t="s">
        <v>428</v>
      </c>
      <c r="G63" t="s">
        <v>426</v>
      </c>
      <c r="H63">
        <v>6</v>
      </c>
    </row>
    <row r="64" spans="1:8" x14ac:dyDescent="0.2">
      <c r="A64" t="s">
        <v>257</v>
      </c>
      <c r="B64" t="s">
        <v>171</v>
      </c>
      <c r="C64" t="s">
        <v>440</v>
      </c>
      <c r="D64" t="s">
        <v>95</v>
      </c>
      <c r="E64" t="s">
        <v>428</v>
      </c>
      <c r="F64" t="s">
        <v>428</v>
      </c>
      <c r="G64" t="s">
        <v>426</v>
      </c>
      <c r="H64">
        <v>7</v>
      </c>
    </row>
    <row r="65" spans="1:8" x14ac:dyDescent="0.2">
      <c r="A65" t="s">
        <v>257</v>
      </c>
      <c r="B65" t="s">
        <v>180</v>
      </c>
      <c r="C65" t="s">
        <v>454</v>
      </c>
      <c r="D65" t="s">
        <v>97</v>
      </c>
      <c r="E65" t="s">
        <v>431</v>
      </c>
      <c r="F65" t="s">
        <v>428</v>
      </c>
      <c r="G65" t="s">
        <v>426</v>
      </c>
      <c r="H65">
        <v>8</v>
      </c>
    </row>
    <row r="66" spans="1:8" x14ac:dyDescent="0.2">
      <c r="A66" t="s">
        <v>257</v>
      </c>
      <c r="B66" t="s">
        <v>180</v>
      </c>
      <c r="C66" t="s">
        <v>464</v>
      </c>
      <c r="D66" t="s">
        <v>99</v>
      </c>
      <c r="E66" t="s">
        <v>431</v>
      </c>
      <c r="F66" t="s">
        <v>431</v>
      </c>
      <c r="G66" t="s">
        <v>426</v>
      </c>
      <c r="H66">
        <v>9</v>
      </c>
    </row>
    <row r="67" spans="1:8" x14ac:dyDescent="0.2">
      <c r="A67" t="s">
        <v>257</v>
      </c>
      <c r="B67" t="s">
        <v>180</v>
      </c>
      <c r="C67" t="s">
        <v>470</v>
      </c>
      <c r="D67" t="s">
        <v>100</v>
      </c>
      <c r="E67" t="s">
        <v>431</v>
      </c>
      <c r="F67" t="s">
        <v>428</v>
      </c>
      <c r="G67" t="s">
        <v>426</v>
      </c>
      <c r="H67">
        <v>10</v>
      </c>
    </row>
    <row r="68" spans="1:8" x14ac:dyDescent="0.2">
      <c r="A68" t="s">
        <v>257</v>
      </c>
      <c r="B68" t="s">
        <v>180</v>
      </c>
      <c r="C68" t="s">
        <v>465</v>
      </c>
      <c r="D68" t="s">
        <v>102</v>
      </c>
      <c r="E68" t="s">
        <v>430</v>
      </c>
      <c r="F68" t="s">
        <v>431</v>
      </c>
      <c r="G68" t="s">
        <v>426</v>
      </c>
      <c r="H68">
        <v>11</v>
      </c>
    </row>
    <row r="69" spans="1:8" x14ac:dyDescent="0.2">
      <c r="A69" t="s">
        <v>257</v>
      </c>
      <c r="B69" t="s">
        <v>180</v>
      </c>
      <c r="C69" t="s">
        <v>295</v>
      </c>
      <c r="D69" t="s">
        <v>296</v>
      </c>
      <c r="E69" t="s">
        <v>284</v>
      </c>
      <c r="F69" t="s">
        <v>428</v>
      </c>
      <c r="G69" t="s">
        <v>425</v>
      </c>
      <c r="H69">
        <v>12</v>
      </c>
    </row>
    <row r="70" spans="1:8" x14ac:dyDescent="0.2">
      <c r="A70" t="s">
        <v>257</v>
      </c>
      <c r="B70" t="s">
        <v>180</v>
      </c>
      <c r="C70" t="s">
        <v>452</v>
      </c>
      <c r="D70" t="s">
        <v>104</v>
      </c>
      <c r="E70" t="s">
        <v>431</v>
      </c>
      <c r="F70" t="s">
        <v>431</v>
      </c>
      <c r="G70" t="s">
        <v>426</v>
      </c>
      <c r="H70">
        <v>13</v>
      </c>
    </row>
    <row r="71" spans="1:8" x14ac:dyDescent="0.2">
      <c r="A71" t="s">
        <v>257</v>
      </c>
      <c r="B71" t="s">
        <v>180</v>
      </c>
      <c r="C71" t="s">
        <v>457</v>
      </c>
      <c r="D71" t="s">
        <v>105</v>
      </c>
      <c r="E71" t="s">
        <v>431</v>
      </c>
      <c r="F71" t="s">
        <v>428</v>
      </c>
      <c r="G71" t="s">
        <v>426</v>
      </c>
      <c r="H71">
        <v>14</v>
      </c>
    </row>
    <row r="72" spans="1:8" x14ac:dyDescent="0.2">
      <c r="A72" t="s">
        <v>257</v>
      </c>
      <c r="B72" t="s">
        <v>180</v>
      </c>
      <c r="C72" t="s">
        <v>453</v>
      </c>
      <c r="D72" t="s">
        <v>14</v>
      </c>
      <c r="E72" t="s">
        <v>431</v>
      </c>
      <c r="F72" t="s">
        <v>428</v>
      </c>
      <c r="G72" t="s">
        <v>426</v>
      </c>
      <c r="H72">
        <v>15</v>
      </c>
    </row>
    <row r="73" spans="1:8" x14ac:dyDescent="0.2">
      <c r="A73" t="s">
        <v>257</v>
      </c>
      <c r="B73" t="s">
        <v>180</v>
      </c>
      <c r="C73" t="s">
        <v>291</v>
      </c>
      <c r="D73" t="s">
        <v>292</v>
      </c>
      <c r="E73" t="s">
        <v>284</v>
      </c>
      <c r="F73" t="s">
        <v>284</v>
      </c>
      <c r="G73" t="s">
        <v>425</v>
      </c>
      <c r="H73">
        <v>16</v>
      </c>
    </row>
    <row r="74" spans="1:8" x14ac:dyDescent="0.2">
      <c r="A74" t="s">
        <v>257</v>
      </c>
      <c r="B74" t="s">
        <v>180</v>
      </c>
      <c r="C74" t="s">
        <v>458</v>
      </c>
      <c r="D74" t="s">
        <v>108</v>
      </c>
      <c r="E74" t="s">
        <v>431</v>
      </c>
      <c r="F74" t="s">
        <v>428</v>
      </c>
      <c r="G74" t="s">
        <v>426</v>
      </c>
      <c r="H74">
        <v>17</v>
      </c>
    </row>
    <row r="75" spans="1:8" x14ac:dyDescent="0.2">
      <c r="A75" t="s">
        <v>257</v>
      </c>
      <c r="B75" t="s">
        <v>193</v>
      </c>
      <c r="C75" t="s">
        <v>299</v>
      </c>
      <c r="D75" t="s">
        <v>300</v>
      </c>
      <c r="E75" t="s">
        <v>284</v>
      </c>
      <c r="F75" t="s">
        <v>428</v>
      </c>
      <c r="G75" t="s">
        <v>425</v>
      </c>
      <c r="H75">
        <v>18</v>
      </c>
    </row>
    <row r="76" spans="1:8" x14ac:dyDescent="0.2">
      <c r="A76" t="s">
        <v>257</v>
      </c>
      <c r="B76" t="s">
        <v>193</v>
      </c>
      <c r="C76" t="s">
        <v>489</v>
      </c>
      <c r="D76" t="s">
        <v>110</v>
      </c>
      <c r="E76" t="s">
        <v>428</v>
      </c>
      <c r="F76" t="s">
        <v>428</v>
      </c>
      <c r="G76" t="s">
        <v>426</v>
      </c>
      <c r="H76">
        <v>19</v>
      </c>
    </row>
    <row r="77" spans="1:8" x14ac:dyDescent="0.2">
      <c r="A77" t="s">
        <v>257</v>
      </c>
      <c r="B77" t="s">
        <v>193</v>
      </c>
      <c r="C77" t="s">
        <v>479</v>
      </c>
      <c r="D77" t="s">
        <v>111</v>
      </c>
      <c r="E77" t="s">
        <v>428</v>
      </c>
      <c r="F77" t="s">
        <v>428</v>
      </c>
      <c r="G77" t="s">
        <v>426</v>
      </c>
      <c r="H77">
        <v>20</v>
      </c>
    </row>
    <row r="78" spans="1:8" x14ac:dyDescent="0.2">
      <c r="A78" t="s">
        <v>257</v>
      </c>
      <c r="B78" t="s">
        <v>193</v>
      </c>
      <c r="C78" t="s">
        <v>477</v>
      </c>
      <c r="D78" t="s">
        <v>112</v>
      </c>
      <c r="E78" t="s">
        <v>431</v>
      </c>
      <c r="F78" t="s">
        <v>428</v>
      </c>
      <c r="G78" t="s">
        <v>426</v>
      </c>
      <c r="H78">
        <v>21</v>
      </c>
    </row>
    <row r="79" spans="1:8" x14ac:dyDescent="0.2">
      <c r="A79" t="s">
        <v>257</v>
      </c>
      <c r="B79" t="s">
        <v>193</v>
      </c>
      <c r="C79" t="s">
        <v>491</v>
      </c>
      <c r="D79" t="s">
        <v>28</v>
      </c>
      <c r="E79" t="s">
        <v>428</v>
      </c>
      <c r="F79" t="s">
        <v>428</v>
      </c>
      <c r="G79" t="s">
        <v>426</v>
      </c>
      <c r="H79">
        <v>22</v>
      </c>
    </row>
    <row r="80" spans="1:8" x14ac:dyDescent="0.2">
      <c r="A80" t="s">
        <v>257</v>
      </c>
      <c r="B80" t="s">
        <v>193</v>
      </c>
      <c r="C80" t="s">
        <v>303</v>
      </c>
      <c r="D80" t="s">
        <v>304</v>
      </c>
      <c r="E80" t="s">
        <v>284</v>
      </c>
      <c r="F80" t="s">
        <v>428</v>
      </c>
      <c r="G80" t="s">
        <v>425</v>
      </c>
      <c r="H80">
        <v>23</v>
      </c>
    </row>
    <row r="81" spans="1:8" x14ac:dyDescent="0.2">
      <c r="A81" t="s">
        <v>257</v>
      </c>
      <c r="B81" t="s">
        <v>193</v>
      </c>
      <c r="C81" t="s">
        <v>480</v>
      </c>
      <c r="D81" t="s">
        <v>114</v>
      </c>
      <c r="E81" t="s">
        <v>431</v>
      </c>
      <c r="F81" t="s">
        <v>428</v>
      </c>
      <c r="G81" t="s">
        <v>426</v>
      </c>
      <c r="H81">
        <v>24</v>
      </c>
    </row>
    <row r="82" spans="1:8" x14ac:dyDescent="0.2">
      <c r="A82" t="s">
        <v>257</v>
      </c>
      <c r="B82" t="s">
        <v>193</v>
      </c>
      <c r="C82" t="s">
        <v>490</v>
      </c>
      <c r="D82" t="s">
        <v>115</v>
      </c>
      <c r="E82" t="s">
        <v>428</v>
      </c>
      <c r="F82" t="s">
        <v>428</v>
      </c>
      <c r="G82" t="s">
        <v>426</v>
      </c>
      <c r="H82">
        <v>25</v>
      </c>
    </row>
    <row r="83" spans="1:8" x14ac:dyDescent="0.2">
      <c r="A83" t="s">
        <v>257</v>
      </c>
      <c r="B83" t="s">
        <v>193</v>
      </c>
      <c r="C83" t="s">
        <v>305</v>
      </c>
      <c r="D83" t="s">
        <v>306</v>
      </c>
      <c r="E83" t="s">
        <v>284</v>
      </c>
      <c r="F83" t="s">
        <v>428</v>
      </c>
      <c r="G83" t="s">
        <v>425</v>
      </c>
      <c r="H83">
        <v>26</v>
      </c>
    </row>
    <row r="84" spans="1:8" x14ac:dyDescent="0.2">
      <c r="A84" t="s">
        <v>257</v>
      </c>
      <c r="B84" t="s">
        <v>193</v>
      </c>
      <c r="C84" t="s">
        <v>494</v>
      </c>
      <c r="D84" t="s">
        <v>117</v>
      </c>
      <c r="E84" t="s">
        <v>431</v>
      </c>
      <c r="F84" t="s">
        <v>428</v>
      </c>
      <c r="G84" t="s">
        <v>426</v>
      </c>
      <c r="H84">
        <v>27</v>
      </c>
    </row>
    <row r="85" spans="1:8" x14ac:dyDescent="0.2">
      <c r="A85" t="s">
        <v>257</v>
      </c>
      <c r="B85" t="s">
        <v>193</v>
      </c>
      <c r="C85" t="s">
        <v>488</v>
      </c>
      <c r="D85" t="s">
        <v>118</v>
      </c>
      <c r="E85" t="s">
        <v>428</v>
      </c>
      <c r="F85" t="s">
        <v>428</v>
      </c>
      <c r="G85" t="s">
        <v>426</v>
      </c>
      <c r="H85">
        <v>28</v>
      </c>
    </row>
    <row r="86" spans="1:8" x14ac:dyDescent="0.2">
      <c r="A86" t="s">
        <v>257</v>
      </c>
      <c r="B86" t="s">
        <v>193</v>
      </c>
      <c r="C86" t="s">
        <v>476</v>
      </c>
      <c r="D86" t="s">
        <v>120</v>
      </c>
      <c r="E86" t="s">
        <v>431</v>
      </c>
      <c r="F86" t="s">
        <v>431</v>
      </c>
      <c r="G86" t="s">
        <v>426</v>
      </c>
      <c r="H86">
        <v>29</v>
      </c>
    </row>
    <row r="87" spans="1:8" x14ac:dyDescent="0.2">
      <c r="A87" t="s">
        <v>257</v>
      </c>
      <c r="B87" t="s">
        <v>193</v>
      </c>
      <c r="C87" t="s">
        <v>485</v>
      </c>
      <c r="D87" t="s">
        <v>121</v>
      </c>
      <c r="E87" t="s">
        <v>428</v>
      </c>
      <c r="F87" t="s">
        <v>428</v>
      </c>
      <c r="G87" t="s">
        <v>426</v>
      </c>
      <c r="H87">
        <v>30</v>
      </c>
    </row>
    <row r="88" spans="1:8" x14ac:dyDescent="0.2">
      <c r="A88" t="s">
        <v>257</v>
      </c>
      <c r="B88" t="s">
        <v>193</v>
      </c>
      <c r="C88" t="s">
        <v>475</v>
      </c>
      <c r="D88" t="s">
        <v>123</v>
      </c>
      <c r="E88" t="s">
        <v>428</v>
      </c>
      <c r="F88" t="s">
        <v>428</v>
      </c>
      <c r="G88" t="s">
        <v>426</v>
      </c>
      <c r="H88">
        <v>31</v>
      </c>
    </row>
    <row r="89" spans="1:8" x14ac:dyDescent="0.2">
      <c r="A89" t="s">
        <v>257</v>
      </c>
      <c r="B89" t="s">
        <v>193</v>
      </c>
      <c r="C89" t="s">
        <v>481</v>
      </c>
      <c r="D89" t="s">
        <v>124</v>
      </c>
      <c r="E89" t="s">
        <v>428</v>
      </c>
      <c r="F89" t="s">
        <v>428</v>
      </c>
      <c r="G89" t="s">
        <v>426</v>
      </c>
      <c r="H89">
        <v>32</v>
      </c>
    </row>
    <row r="90" spans="1:8" x14ac:dyDescent="0.2">
      <c r="A90" t="s">
        <v>257</v>
      </c>
      <c r="B90" t="s">
        <v>193</v>
      </c>
      <c r="C90" t="s">
        <v>487</v>
      </c>
      <c r="D90" t="s">
        <v>125</v>
      </c>
      <c r="E90" t="s">
        <v>430</v>
      </c>
      <c r="F90" t="s">
        <v>431</v>
      </c>
      <c r="G90" t="s">
        <v>426</v>
      </c>
      <c r="H90">
        <v>33</v>
      </c>
    </row>
    <row r="91" spans="1:8" x14ac:dyDescent="0.2">
      <c r="A91" t="s">
        <v>257</v>
      </c>
      <c r="B91" t="s">
        <v>232</v>
      </c>
      <c r="C91" t="s">
        <v>313</v>
      </c>
      <c r="D91" t="s">
        <v>314</v>
      </c>
      <c r="E91" t="s">
        <v>284</v>
      </c>
      <c r="F91" t="s">
        <v>428</v>
      </c>
      <c r="G91" t="s">
        <v>425</v>
      </c>
      <c r="H91">
        <v>34</v>
      </c>
    </row>
    <row r="92" spans="1:8" x14ac:dyDescent="0.2">
      <c r="A92" t="s">
        <v>257</v>
      </c>
      <c r="B92" t="s">
        <v>232</v>
      </c>
      <c r="C92" t="s">
        <v>507</v>
      </c>
      <c r="D92" t="s">
        <v>396</v>
      </c>
      <c r="E92" t="s">
        <v>428</v>
      </c>
      <c r="F92" t="s">
        <v>428</v>
      </c>
      <c r="G92" t="s">
        <v>426</v>
      </c>
      <c r="H92">
        <v>35</v>
      </c>
    </row>
    <row r="93" spans="1:8" x14ac:dyDescent="0.2">
      <c r="A93" t="s">
        <v>257</v>
      </c>
      <c r="B93" t="s">
        <v>232</v>
      </c>
      <c r="C93" t="s">
        <v>496</v>
      </c>
      <c r="D93" t="s">
        <v>129</v>
      </c>
      <c r="E93" t="s">
        <v>428</v>
      </c>
      <c r="F93" t="s">
        <v>428</v>
      </c>
      <c r="G93" t="s">
        <v>426</v>
      </c>
      <c r="H93">
        <v>36</v>
      </c>
    </row>
    <row r="94" spans="1:8" x14ac:dyDescent="0.2">
      <c r="A94" t="s">
        <v>257</v>
      </c>
      <c r="B94" t="s">
        <v>232</v>
      </c>
      <c r="C94" t="s">
        <v>317</v>
      </c>
      <c r="D94" t="s">
        <v>318</v>
      </c>
      <c r="E94" t="s">
        <v>284</v>
      </c>
      <c r="F94" t="s">
        <v>428</v>
      </c>
      <c r="G94" t="s">
        <v>425</v>
      </c>
      <c r="H94">
        <v>37</v>
      </c>
    </row>
    <row r="95" spans="1:8" x14ac:dyDescent="0.2">
      <c r="A95" t="s">
        <v>257</v>
      </c>
      <c r="B95" t="s">
        <v>232</v>
      </c>
      <c r="C95" t="s">
        <v>506</v>
      </c>
      <c r="D95" t="s">
        <v>131</v>
      </c>
      <c r="E95" t="s">
        <v>428</v>
      </c>
      <c r="F95" t="s">
        <v>428</v>
      </c>
      <c r="G95" t="s">
        <v>426</v>
      </c>
      <c r="H95">
        <v>38</v>
      </c>
    </row>
    <row r="96" spans="1:8" x14ac:dyDescent="0.2">
      <c r="A96" t="s">
        <v>257</v>
      </c>
      <c r="B96" t="s">
        <v>232</v>
      </c>
      <c r="C96" t="s">
        <v>509</v>
      </c>
      <c r="D96" t="s">
        <v>133</v>
      </c>
      <c r="E96" t="s">
        <v>428</v>
      </c>
      <c r="F96" t="s">
        <v>428</v>
      </c>
      <c r="G96" t="s">
        <v>426</v>
      </c>
      <c r="H96">
        <v>39</v>
      </c>
    </row>
    <row r="97" spans="1:8" x14ac:dyDescent="0.2">
      <c r="A97" t="s">
        <v>257</v>
      </c>
      <c r="B97" t="s">
        <v>196</v>
      </c>
      <c r="C97" t="s">
        <v>528</v>
      </c>
      <c r="D97" t="s">
        <v>134</v>
      </c>
      <c r="E97" t="s">
        <v>431</v>
      </c>
      <c r="F97" t="s">
        <v>428</v>
      </c>
      <c r="G97" t="s">
        <v>426</v>
      </c>
      <c r="H97">
        <v>40</v>
      </c>
    </row>
    <row r="98" spans="1:8" x14ac:dyDescent="0.2">
      <c r="A98" t="s">
        <v>257</v>
      </c>
      <c r="B98" t="s">
        <v>196</v>
      </c>
      <c r="C98" t="s">
        <v>515</v>
      </c>
      <c r="D98" t="s">
        <v>136</v>
      </c>
      <c r="E98" t="s">
        <v>430</v>
      </c>
      <c r="F98" t="s">
        <v>431</v>
      </c>
      <c r="G98" t="s">
        <v>426</v>
      </c>
      <c r="H98">
        <v>41</v>
      </c>
    </row>
    <row r="99" spans="1:8" x14ac:dyDescent="0.2">
      <c r="A99" t="s">
        <v>257</v>
      </c>
      <c r="B99" t="s">
        <v>196</v>
      </c>
      <c r="C99" t="s">
        <v>512</v>
      </c>
      <c r="D99" t="s">
        <v>137</v>
      </c>
      <c r="E99" t="s">
        <v>428</v>
      </c>
      <c r="F99" t="s">
        <v>428</v>
      </c>
      <c r="G99" t="s">
        <v>426</v>
      </c>
      <c r="H99">
        <v>42</v>
      </c>
    </row>
    <row r="100" spans="1:8" x14ac:dyDescent="0.2">
      <c r="A100" t="s">
        <v>257</v>
      </c>
      <c r="B100" t="s">
        <v>196</v>
      </c>
      <c r="C100" t="s">
        <v>513</v>
      </c>
      <c r="D100" t="s">
        <v>138</v>
      </c>
      <c r="E100" t="s">
        <v>430</v>
      </c>
      <c r="F100" t="s">
        <v>431</v>
      </c>
      <c r="G100" t="s">
        <v>426</v>
      </c>
      <c r="H100">
        <v>43</v>
      </c>
    </row>
    <row r="101" spans="1:8" x14ac:dyDescent="0.2">
      <c r="A101" t="s">
        <v>257</v>
      </c>
      <c r="B101" t="s">
        <v>196</v>
      </c>
      <c r="C101" t="s">
        <v>530</v>
      </c>
      <c r="D101" t="s">
        <v>139</v>
      </c>
      <c r="E101" t="s">
        <v>431</v>
      </c>
      <c r="F101" t="s">
        <v>428</v>
      </c>
      <c r="G101" t="s">
        <v>426</v>
      </c>
      <c r="H101">
        <v>44</v>
      </c>
    </row>
    <row r="102" spans="1:8" x14ac:dyDescent="0.2">
      <c r="A102" t="s">
        <v>257</v>
      </c>
      <c r="B102" t="s">
        <v>196</v>
      </c>
      <c r="C102" t="s">
        <v>529</v>
      </c>
      <c r="D102" t="s">
        <v>140</v>
      </c>
      <c r="E102" t="s">
        <v>429</v>
      </c>
      <c r="F102" t="s">
        <v>430</v>
      </c>
      <c r="G102" t="s">
        <v>426</v>
      </c>
      <c r="H102">
        <v>45</v>
      </c>
    </row>
    <row r="103" spans="1:8" x14ac:dyDescent="0.2">
      <c r="A103" t="s">
        <v>257</v>
      </c>
      <c r="B103" t="s">
        <v>196</v>
      </c>
      <c r="C103" t="s">
        <v>329</v>
      </c>
      <c r="D103" t="s">
        <v>330</v>
      </c>
      <c r="E103" t="s">
        <v>284</v>
      </c>
      <c r="F103" t="s">
        <v>284</v>
      </c>
      <c r="G103" t="s">
        <v>425</v>
      </c>
      <c r="H103">
        <v>46</v>
      </c>
    </row>
    <row r="104" spans="1:8" x14ac:dyDescent="0.2">
      <c r="A104" t="s">
        <v>257</v>
      </c>
      <c r="B104" t="s">
        <v>196</v>
      </c>
      <c r="C104" t="s">
        <v>527</v>
      </c>
      <c r="D104" t="s">
        <v>141</v>
      </c>
      <c r="E104" t="s">
        <v>431</v>
      </c>
      <c r="F104" t="s">
        <v>428</v>
      </c>
      <c r="G104" t="s">
        <v>426</v>
      </c>
      <c r="H104">
        <v>47</v>
      </c>
    </row>
    <row r="105" spans="1:8" x14ac:dyDescent="0.2">
      <c r="A105" t="s">
        <v>257</v>
      </c>
      <c r="B105" t="s">
        <v>249</v>
      </c>
      <c r="C105" t="s">
        <v>534</v>
      </c>
      <c r="D105" t="s">
        <v>142</v>
      </c>
      <c r="E105" t="s">
        <v>428</v>
      </c>
      <c r="F105" t="s">
        <v>428</v>
      </c>
      <c r="G105" t="s">
        <v>426</v>
      </c>
      <c r="H105">
        <v>48</v>
      </c>
    </row>
    <row r="106" spans="1:8" x14ac:dyDescent="0.2">
      <c r="A106" t="s">
        <v>257</v>
      </c>
      <c r="B106" t="s">
        <v>249</v>
      </c>
      <c r="C106" t="s">
        <v>532</v>
      </c>
      <c r="D106" t="s">
        <v>144</v>
      </c>
      <c r="E106" t="s">
        <v>428</v>
      </c>
      <c r="F106" t="s">
        <v>428</v>
      </c>
      <c r="G106" t="s">
        <v>426</v>
      </c>
      <c r="H106">
        <v>49</v>
      </c>
    </row>
    <row r="107" spans="1:8" x14ac:dyDescent="0.2">
      <c r="A107" t="s">
        <v>257</v>
      </c>
      <c r="B107" t="s">
        <v>249</v>
      </c>
      <c r="C107" t="s">
        <v>531</v>
      </c>
      <c r="D107" t="s">
        <v>146</v>
      </c>
      <c r="E107" t="s">
        <v>430</v>
      </c>
      <c r="F107" t="s">
        <v>430</v>
      </c>
      <c r="G107" t="s">
        <v>426</v>
      </c>
      <c r="H107">
        <v>50</v>
      </c>
    </row>
    <row r="108" spans="1:8" x14ac:dyDescent="0.2">
      <c r="A108" t="s">
        <v>257</v>
      </c>
      <c r="B108" t="s">
        <v>216</v>
      </c>
      <c r="C108" t="s">
        <v>542</v>
      </c>
      <c r="D108" t="s">
        <v>148</v>
      </c>
      <c r="E108" t="s">
        <v>431</v>
      </c>
      <c r="F108" t="s">
        <v>428</v>
      </c>
      <c r="G108" t="s">
        <v>426</v>
      </c>
      <c r="H108">
        <v>51</v>
      </c>
    </row>
    <row r="109" spans="1:8" x14ac:dyDescent="0.2">
      <c r="A109" t="s">
        <v>257</v>
      </c>
      <c r="B109" t="s">
        <v>250</v>
      </c>
      <c r="C109" t="s">
        <v>353</v>
      </c>
      <c r="D109" t="s">
        <v>354</v>
      </c>
      <c r="E109" t="s">
        <v>428</v>
      </c>
      <c r="F109" t="s">
        <v>428</v>
      </c>
      <c r="G109" t="s">
        <v>425</v>
      </c>
      <c r="H109">
        <v>52</v>
      </c>
    </row>
    <row r="110" spans="1:8" x14ac:dyDescent="0.2">
      <c r="A110" t="s">
        <v>257</v>
      </c>
      <c r="B110" t="s">
        <v>250</v>
      </c>
      <c r="C110" t="s">
        <v>562</v>
      </c>
      <c r="D110" t="s">
        <v>149</v>
      </c>
      <c r="E110" t="s">
        <v>428</v>
      </c>
      <c r="F110" t="s">
        <v>428</v>
      </c>
      <c r="G110" t="s">
        <v>426</v>
      </c>
      <c r="H110">
        <v>53</v>
      </c>
    </row>
    <row r="111" spans="1:8" x14ac:dyDescent="0.2">
      <c r="A111" t="s">
        <v>257</v>
      </c>
      <c r="B111" t="s">
        <v>250</v>
      </c>
      <c r="C111" t="s">
        <v>563</v>
      </c>
      <c r="D111" t="s">
        <v>150</v>
      </c>
      <c r="E111" t="s">
        <v>428</v>
      </c>
      <c r="F111" t="s">
        <v>428</v>
      </c>
      <c r="G111" t="s">
        <v>426</v>
      </c>
      <c r="H111">
        <v>54</v>
      </c>
    </row>
    <row r="112" spans="1:8" x14ac:dyDescent="0.2">
      <c r="A112" t="s">
        <v>257</v>
      </c>
      <c r="B112" t="s">
        <v>250</v>
      </c>
      <c r="C112" t="s">
        <v>564</v>
      </c>
      <c r="D112" t="s">
        <v>151</v>
      </c>
      <c r="E112" t="s">
        <v>428</v>
      </c>
      <c r="F112" t="s">
        <v>428</v>
      </c>
      <c r="G112" t="s">
        <v>426</v>
      </c>
      <c r="H112">
        <v>55</v>
      </c>
    </row>
    <row r="113" spans="1:8" x14ac:dyDescent="0.2">
      <c r="A113" t="s">
        <v>257</v>
      </c>
      <c r="B113" t="s">
        <v>250</v>
      </c>
      <c r="C113" t="s">
        <v>565</v>
      </c>
      <c r="D113" t="s">
        <v>152</v>
      </c>
      <c r="E113" t="s">
        <v>428</v>
      </c>
      <c r="F113" t="s">
        <v>428</v>
      </c>
      <c r="G113" t="s">
        <v>426</v>
      </c>
      <c r="H113">
        <v>56</v>
      </c>
    </row>
    <row r="114" spans="1:8" x14ac:dyDescent="0.2">
      <c r="A114" t="s">
        <v>257</v>
      </c>
      <c r="B114" t="s">
        <v>157</v>
      </c>
      <c r="C114" t="s">
        <v>351</v>
      </c>
      <c r="D114" t="s">
        <v>352</v>
      </c>
      <c r="E114" t="s">
        <v>284</v>
      </c>
      <c r="F114" t="s">
        <v>284</v>
      </c>
      <c r="G114" t="s">
        <v>425</v>
      </c>
      <c r="H114">
        <v>57</v>
      </c>
    </row>
    <row r="115" spans="1:8" x14ac:dyDescent="0.2">
      <c r="A115" t="s">
        <v>257</v>
      </c>
      <c r="B115" t="s">
        <v>157</v>
      </c>
      <c r="C115" t="s">
        <v>552</v>
      </c>
      <c r="D115" t="s">
        <v>159</v>
      </c>
      <c r="E115" t="s">
        <v>431</v>
      </c>
      <c r="F115" t="s">
        <v>431</v>
      </c>
      <c r="G115" t="s">
        <v>426</v>
      </c>
      <c r="H115">
        <v>58</v>
      </c>
    </row>
    <row r="116" spans="1:8" x14ac:dyDescent="0.2">
      <c r="A116" t="s">
        <v>257</v>
      </c>
      <c r="B116" t="s">
        <v>157</v>
      </c>
      <c r="C116" t="s">
        <v>553</v>
      </c>
      <c r="D116" t="s">
        <v>160</v>
      </c>
      <c r="E116" t="s">
        <v>431</v>
      </c>
      <c r="F116" t="s">
        <v>428</v>
      </c>
      <c r="G116" t="s">
        <v>426</v>
      </c>
      <c r="H116">
        <v>59</v>
      </c>
    </row>
    <row r="117" spans="1:8" x14ac:dyDescent="0.2">
      <c r="A117" t="s">
        <v>257</v>
      </c>
      <c r="B117" t="s">
        <v>157</v>
      </c>
      <c r="C117" t="s">
        <v>555</v>
      </c>
      <c r="D117" t="s">
        <v>161</v>
      </c>
      <c r="E117" t="s">
        <v>431</v>
      </c>
      <c r="F117" t="s">
        <v>428</v>
      </c>
      <c r="G117" t="s">
        <v>426</v>
      </c>
      <c r="H117">
        <v>60</v>
      </c>
    </row>
    <row r="118" spans="1:8" x14ac:dyDescent="0.2">
      <c r="A118" t="s">
        <v>257</v>
      </c>
      <c r="B118" t="s">
        <v>157</v>
      </c>
      <c r="C118" t="s">
        <v>556</v>
      </c>
      <c r="D118" t="s">
        <v>162</v>
      </c>
      <c r="E118" t="s">
        <v>431</v>
      </c>
      <c r="F118" t="s">
        <v>428</v>
      </c>
      <c r="G118" t="s">
        <v>426</v>
      </c>
      <c r="H118">
        <v>61</v>
      </c>
    </row>
    <row r="119" spans="1:8" x14ac:dyDescent="0.2">
      <c r="A119" t="s">
        <v>257</v>
      </c>
      <c r="B119" t="s">
        <v>157</v>
      </c>
      <c r="C119" t="s">
        <v>557</v>
      </c>
      <c r="D119" t="s">
        <v>163</v>
      </c>
      <c r="E119" t="s">
        <v>431</v>
      </c>
      <c r="F119" t="s">
        <v>428</v>
      </c>
      <c r="G119" t="s">
        <v>426</v>
      </c>
      <c r="H119">
        <v>62</v>
      </c>
    </row>
    <row r="120" spans="1:8" x14ac:dyDescent="0.2">
      <c r="A120" t="s">
        <v>257</v>
      </c>
      <c r="B120" t="s">
        <v>164</v>
      </c>
      <c r="C120" t="s">
        <v>578</v>
      </c>
      <c r="D120" t="s">
        <v>165</v>
      </c>
      <c r="E120" t="s">
        <v>431</v>
      </c>
      <c r="F120" t="s">
        <v>428</v>
      </c>
      <c r="G120" t="s">
        <v>426</v>
      </c>
      <c r="H120">
        <v>63</v>
      </c>
    </row>
    <row r="121" spans="1:8" x14ac:dyDescent="0.2">
      <c r="A121" t="s">
        <v>257</v>
      </c>
      <c r="B121" t="s">
        <v>164</v>
      </c>
      <c r="C121" t="s">
        <v>575</v>
      </c>
      <c r="D121" t="s">
        <v>166</v>
      </c>
      <c r="E121" t="s">
        <v>431</v>
      </c>
      <c r="F121" t="s">
        <v>428</v>
      </c>
      <c r="G121" t="s">
        <v>426</v>
      </c>
      <c r="H121">
        <v>64</v>
      </c>
    </row>
    <row r="122" spans="1:8" x14ac:dyDescent="0.2">
      <c r="A122" t="s">
        <v>257</v>
      </c>
      <c r="B122" t="s">
        <v>164</v>
      </c>
      <c r="C122" t="s">
        <v>572</v>
      </c>
      <c r="D122" t="s">
        <v>167</v>
      </c>
      <c r="E122" t="s">
        <v>431</v>
      </c>
      <c r="F122" t="s">
        <v>428</v>
      </c>
      <c r="G122" t="s">
        <v>426</v>
      </c>
      <c r="H122">
        <v>65</v>
      </c>
    </row>
    <row r="123" spans="1:8" x14ac:dyDescent="0.2">
      <c r="A123" t="s">
        <v>257</v>
      </c>
      <c r="B123" t="s">
        <v>168</v>
      </c>
      <c r="C123" t="s">
        <v>361</v>
      </c>
      <c r="D123" t="s">
        <v>362</v>
      </c>
      <c r="E123" t="s">
        <v>428</v>
      </c>
      <c r="F123" t="s">
        <v>428</v>
      </c>
      <c r="G123" t="s">
        <v>425</v>
      </c>
      <c r="H123">
        <v>66</v>
      </c>
    </row>
    <row r="124" spans="1:8" x14ac:dyDescent="0.2">
      <c r="A124" t="s">
        <v>257</v>
      </c>
      <c r="B124" t="s">
        <v>168</v>
      </c>
      <c r="C124" t="s">
        <v>581</v>
      </c>
      <c r="D124" t="s">
        <v>170</v>
      </c>
      <c r="E124" t="s">
        <v>428</v>
      </c>
      <c r="F124" t="s">
        <v>428</v>
      </c>
      <c r="G124" t="s">
        <v>426</v>
      </c>
      <c r="H124">
        <v>67</v>
      </c>
    </row>
    <row r="125" spans="1:8" x14ac:dyDescent="0.2">
      <c r="A125" t="s">
        <v>256</v>
      </c>
      <c r="B125" t="s">
        <v>171</v>
      </c>
      <c r="C125" t="s">
        <v>263</v>
      </c>
      <c r="D125" t="s">
        <v>264</v>
      </c>
      <c r="E125" t="s">
        <v>428</v>
      </c>
      <c r="F125" t="s">
        <v>428</v>
      </c>
      <c r="G125" t="s">
        <v>425</v>
      </c>
      <c r="H125">
        <v>1</v>
      </c>
    </row>
    <row r="126" spans="1:8" x14ac:dyDescent="0.2">
      <c r="A126" t="s">
        <v>256</v>
      </c>
      <c r="B126" t="s">
        <v>171</v>
      </c>
      <c r="C126" t="s">
        <v>434</v>
      </c>
      <c r="D126" t="s">
        <v>172</v>
      </c>
      <c r="E126" t="s">
        <v>431</v>
      </c>
      <c r="F126" t="s">
        <v>428</v>
      </c>
      <c r="G126" t="s">
        <v>426</v>
      </c>
      <c r="H126">
        <v>2</v>
      </c>
    </row>
    <row r="127" spans="1:8" x14ac:dyDescent="0.2">
      <c r="A127" t="s">
        <v>256</v>
      </c>
      <c r="B127" t="s">
        <v>171</v>
      </c>
      <c r="C127" t="s">
        <v>268</v>
      </c>
      <c r="D127" t="s">
        <v>269</v>
      </c>
      <c r="E127" t="s">
        <v>428</v>
      </c>
      <c r="F127" t="s">
        <v>428</v>
      </c>
      <c r="G127" t="s">
        <v>425</v>
      </c>
      <c r="H127">
        <v>3</v>
      </c>
    </row>
    <row r="128" spans="1:8" x14ac:dyDescent="0.2">
      <c r="A128" t="s">
        <v>256</v>
      </c>
      <c r="B128" t="s">
        <v>171</v>
      </c>
      <c r="C128" t="s">
        <v>435</v>
      </c>
      <c r="D128" t="s">
        <v>173</v>
      </c>
      <c r="E128" t="s">
        <v>431</v>
      </c>
      <c r="F128" t="s">
        <v>428</v>
      </c>
      <c r="G128" t="s">
        <v>426</v>
      </c>
      <c r="H128">
        <v>4</v>
      </c>
    </row>
    <row r="129" spans="1:8" x14ac:dyDescent="0.2">
      <c r="A129" t="s">
        <v>256</v>
      </c>
      <c r="B129" t="s">
        <v>174</v>
      </c>
      <c r="C129" t="s">
        <v>270</v>
      </c>
      <c r="D129" t="s">
        <v>271</v>
      </c>
      <c r="E129" t="s">
        <v>267</v>
      </c>
      <c r="F129" t="s">
        <v>267</v>
      </c>
      <c r="G129" t="s">
        <v>425</v>
      </c>
      <c r="H129">
        <v>5</v>
      </c>
    </row>
    <row r="130" spans="1:8" x14ac:dyDescent="0.2">
      <c r="A130" t="s">
        <v>256</v>
      </c>
      <c r="B130" t="s">
        <v>174</v>
      </c>
      <c r="C130" t="s">
        <v>446</v>
      </c>
      <c r="D130" t="s">
        <v>659</v>
      </c>
      <c r="E130" t="s">
        <v>428</v>
      </c>
      <c r="F130" t="s">
        <v>428</v>
      </c>
      <c r="G130" t="s">
        <v>426</v>
      </c>
      <c r="H130">
        <v>6</v>
      </c>
    </row>
    <row r="131" spans="1:8" x14ac:dyDescent="0.2">
      <c r="A131" t="s">
        <v>256</v>
      </c>
      <c r="B131" t="s">
        <v>174</v>
      </c>
      <c r="C131" t="s">
        <v>272</v>
      </c>
      <c r="D131" t="s">
        <v>273</v>
      </c>
      <c r="E131" t="s">
        <v>267</v>
      </c>
      <c r="F131" t="s">
        <v>267</v>
      </c>
      <c r="G131" t="s">
        <v>425</v>
      </c>
      <c r="H131">
        <v>7</v>
      </c>
    </row>
    <row r="132" spans="1:8" x14ac:dyDescent="0.2">
      <c r="A132" t="s">
        <v>256</v>
      </c>
      <c r="B132" t="s">
        <v>174</v>
      </c>
      <c r="C132" t="s">
        <v>446</v>
      </c>
      <c r="D132" t="s">
        <v>659</v>
      </c>
      <c r="E132" t="s">
        <v>428</v>
      </c>
      <c r="F132" t="s">
        <v>428</v>
      </c>
      <c r="G132" t="s">
        <v>426</v>
      </c>
      <c r="H132">
        <v>8</v>
      </c>
    </row>
    <row r="133" spans="1:8" x14ac:dyDescent="0.2">
      <c r="A133" t="s">
        <v>256</v>
      </c>
      <c r="B133" t="s">
        <v>174</v>
      </c>
      <c r="C133" t="s">
        <v>274</v>
      </c>
      <c r="D133" t="s">
        <v>275</v>
      </c>
      <c r="E133" t="s">
        <v>267</v>
      </c>
      <c r="F133" t="s">
        <v>267</v>
      </c>
      <c r="G133" t="s">
        <v>425</v>
      </c>
      <c r="H133">
        <v>9</v>
      </c>
    </row>
    <row r="134" spans="1:8" x14ac:dyDescent="0.2">
      <c r="A134" t="s">
        <v>256</v>
      </c>
      <c r="B134" t="s">
        <v>174</v>
      </c>
      <c r="C134" t="s">
        <v>446</v>
      </c>
      <c r="D134" t="s">
        <v>659</v>
      </c>
      <c r="E134" t="s">
        <v>428</v>
      </c>
      <c r="F134" t="s">
        <v>428</v>
      </c>
      <c r="G134" t="s">
        <v>426</v>
      </c>
      <c r="H134">
        <v>10</v>
      </c>
    </row>
    <row r="135" spans="1:8" x14ac:dyDescent="0.2">
      <c r="A135" t="s">
        <v>256</v>
      </c>
      <c r="B135" t="s">
        <v>180</v>
      </c>
      <c r="C135" t="s">
        <v>462</v>
      </c>
      <c r="D135" t="s">
        <v>182</v>
      </c>
      <c r="E135" t="s">
        <v>428</v>
      </c>
      <c r="F135" t="s">
        <v>428</v>
      </c>
      <c r="G135" t="s">
        <v>426</v>
      </c>
      <c r="H135">
        <v>11</v>
      </c>
    </row>
    <row r="136" spans="1:8" x14ac:dyDescent="0.2">
      <c r="A136" t="s">
        <v>256</v>
      </c>
      <c r="B136" t="s">
        <v>180</v>
      </c>
      <c r="C136" t="s">
        <v>280</v>
      </c>
      <c r="D136" t="s">
        <v>281</v>
      </c>
      <c r="E136" t="s">
        <v>428</v>
      </c>
      <c r="F136" t="s">
        <v>428</v>
      </c>
      <c r="G136" t="s">
        <v>425</v>
      </c>
      <c r="H136">
        <v>12</v>
      </c>
    </row>
    <row r="137" spans="1:8" x14ac:dyDescent="0.2">
      <c r="A137" t="s">
        <v>256</v>
      </c>
      <c r="B137" t="s">
        <v>180</v>
      </c>
      <c r="C137" t="s">
        <v>463</v>
      </c>
      <c r="D137" t="s">
        <v>184</v>
      </c>
      <c r="E137" t="s">
        <v>428</v>
      </c>
      <c r="F137" t="s">
        <v>428</v>
      </c>
      <c r="G137" t="s">
        <v>426</v>
      </c>
      <c r="H137">
        <v>13</v>
      </c>
    </row>
    <row r="138" spans="1:8" x14ac:dyDescent="0.2">
      <c r="A138" t="s">
        <v>256</v>
      </c>
      <c r="B138" t="s">
        <v>180</v>
      </c>
      <c r="C138" t="s">
        <v>282</v>
      </c>
      <c r="D138" t="s">
        <v>283</v>
      </c>
      <c r="E138" t="s">
        <v>284</v>
      </c>
      <c r="F138" t="s">
        <v>284</v>
      </c>
      <c r="G138" t="s">
        <v>425</v>
      </c>
      <c r="H138">
        <v>14</v>
      </c>
    </row>
    <row r="139" spans="1:8" x14ac:dyDescent="0.2">
      <c r="A139" t="s">
        <v>256</v>
      </c>
      <c r="B139" t="s">
        <v>180</v>
      </c>
      <c r="C139" t="s">
        <v>472</v>
      </c>
      <c r="D139" t="s">
        <v>185</v>
      </c>
      <c r="E139" t="s">
        <v>431</v>
      </c>
      <c r="F139" t="s">
        <v>431</v>
      </c>
      <c r="G139" t="s">
        <v>426</v>
      </c>
      <c r="H139">
        <v>15</v>
      </c>
    </row>
    <row r="140" spans="1:8" x14ac:dyDescent="0.2">
      <c r="A140" t="s">
        <v>256</v>
      </c>
      <c r="B140" t="s">
        <v>180</v>
      </c>
      <c r="C140" t="s">
        <v>473</v>
      </c>
      <c r="D140" t="s">
        <v>187</v>
      </c>
      <c r="E140" t="s">
        <v>428</v>
      </c>
      <c r="F140" t="s">
        <v>428</v>
      </c>
      <c r="G140" t="s">
        <v>426</v>
      </c>
      <c r="H140">
        <v>16</v>
      </c>
    </row>
    <row r="141" spans="1:8" x14ac:dyDescent="0.2">
      <c r="A141" t="s">
        <v>256</v>
      </c>
      <c r="B141" t="s">
        <v>180</v>
      </c>
      <c r="C141" t="s">
        <v>291</v>
      </c>
      <c r="D141" t="s">
        <v>292</v>
      </c>
      <c r="E141" t="s">
        <v>284</v>
      </c>
      <c r="F141" t="s">
        <v>284</v>
      </c>
      <c r="G141" t="s">
        <v>425</v>
      </c>
      <c r="H141">
        <v>17</v>
      </c>
    </row>
    <row r="142" spans="1:8" x14ac:dyDescent="0.2">
      <c r="A142" t="s">
        <v>256</v>
      </c>
      <c r="B142" t="s">
        <v>180</v>
      </c>
      <c r="C142" t="s">
        <v>461</v>
      </c>
      <c r="D142" t="s">
        <v>192</v>
      </c>
      <c r="E142" t="s">
        <v>428</v>
      </c>
      <c r="F142" t="s">
        <v>428</v>
      </c>
      <c r="G142" t="s">
        <v>426</v>
      </c>
      <c r="H142">
        <v>18</v>
      </c>
    </row>
    <row r="143" spans="1:8" x14ac:dyDescent="0.2">
      <c r="A143" t="s">
        <v>256</v>
      </c>
      <c r="B143" t="s">
        <v>193</v>
      </c>
      <c r="C143" t="s">
        <v>492</v>
      </c>
      <c r="D143" t="s">
        <v>194</v>
      </c>
      <c r="E143" t="s">
        <v>428</v>
      </c>
      <c r="F143" t="s">
        <v>428</v>
      </c>
      <c r="G143" t="s">
        <v>426</v>
      </c>
      <c r="H143">
        <v>19</v>
      </c>
    </row>
    <row r="144" spans="1:8" x14ac:dyDescent="0.2">
      <c r="A144" t="s">
        <v>256</v>
      </c>
      <c r="B144" t="s">
        <v>193</v>
      </c>
      <c r="C144" t="s">
        <v>493</v>
      </c>
      <c r="D144" t="s">
        <v>195</v>
      </c>
      <c r="E144" t="s">
        <v>431</v>
      </c>
      <c r="F144" t="s">
        <v>431</v>
      </c>
      <c r="G144" t="s">
        <v>426</v>
      </c>
      <c r="H144">
        <v>20</v>
      </c>
    </row>
    <row r="145" spans="1:8" x14ac:dyDescent="0.2">
      <c r="A145" t="s">
        <v>256</v>
      </c>
      <c r="B145" t="s">
        <v>196</v>
      </c>
      <c r="C145" t="s">
        <v>514</v>
      </c>
      <c r="D145" t="s">
        <v>197</v>
      </c>
      <c r="E145" t="s">
        <v>431</v>
      </c>
      <c r="F145" t="s">
        <v>428</v>
      </c>
      <c r="G145" t="s">
        <v>426</v>
      </c>
      <c r="H145">
        <v>21</v>
      </c>
    </row>
    <row r="146" spans="1:8" x14ac:dyDescent="0.2">
      <c r="A146" t="s">
        <v>256</v>
      </c>
      <c r="B146" t="s">
        <v>196</v>
      </c>
      <c r="C146" t="s">
        <v>523</v>
      </c>
      <c r="D146" t="s">
        <v>198</v>
      </c>
      <c r="E146" t="s">
        <v>428</v>
      </c>
      <c r="F146" t="s">
        <v>428</v>
      </c>
      <c r="G146" t="s">
        <v>426</v>
      </c>
      <c r="H146">
        <v>22</v>
      </c>
    </row>
    <row r="147" spans="1:8" x14ac:dyDescent="0.2">
      <c r="A147" t="s">
        <v>256</v>
      </c>
      <c r="B147" t="s">
        <v>196</v>
      </c>
      <c r="C147" t="s">
        <v>524</v>
      </c>
      <c r="D147" t="s">
        <v>199</v>
      </c>
      <c r="E147" t="s">
        <v>428</v>
      </c>
      <c r="F147" t="s">
        <v>428</v>
      </c>
      <c r="G147" t="s">
        <v>426</v>
      </c>
      <c r="H147">
        <v>23</v>
      </c>
    </row>
    <row r="148" spans="1:8" x14ac:dyDescent="0.2">
      <c r="A148" t="s">
        <v>256</v>
      </c>
      <c r="B148" t="s">
        <v>168</v>
      </c>
      <c r="C148" t="s">
        <v>582</v>
      </c>
      <c r="D148" t="s">
        <v>200</v>
      </c>
      <c r="E148" t="s">
        <v>431</v>
      </c>
      <c r="F148" t="s">
        <v>428</v>
      </c>
      <c r="G148" t="s">
        <v>426</v>
      </c>
      <c r="H148">
        <v>24</v>
      </c>
    </row>
    <row r="149" spans="1:8" x14ac:dyDescent="0.2">
      <c r="A149" t="s">
        <v>255</v>
      </c>
      <c r="B149" t="s">
        <v>174</v>
      </c>
      <c r="C149" t="s">
        <v>274</v>
      </c>
      <c r="D149" t="s">
        <v>275</v>
      </c>
      <c r="E149" t="s">
        <v>267</v>
      </c>
      <c r="F149" t="s">
        <v>267</v>
      </c>
      <c r="G149" t="s">
        <v>425</v>
      </c>
      <c r="H149">
        <v>1</v>
      </c>
    </row>
    <row r="150" spans="1:8" x14ac:dyDescent="0.2">
      <c r="A150" t="s">
        <v>255</v>
      </c>
      <c r="B150" t="s">
        <v>174</v>
      </c>
      <c r="C150" t="s">
        <v>442</v>
      </c>
      <c r="D150" t="s">
        <v>203</v>
      </c>
      <c r="E150" t="s">
        <v>428</v>
      </c>
      <c r="F150" t="s">
        <v>428</v>
      </c>
      <c r="G150" t="s">
        <v>426</v>
      </c>
      <c r="H150">
        <v>2</v>
      </c>
    </row>
    <row r="151" spans="1:8" x14ac:dyDescent="0.2">
      <c r="A151" t="s">
        <v>255</v>
      </c>
      <c r="B151" t="s">
        <v>174</v>
      </c>
      <c r="C151" t="s">
        <v>445</v>
      </c>
      <c r="D151" t="s">
        <v>204</v>
      </c>
      <c r="E151" t="s">
        <v>431</v>
      </c>
      <c r="F151" t="s">
        <v>428</v>
      </c>
      <c r="G151" t="s">
        <v>426</v>
      </c>
      <c r="H151">
        <v>3</v>
      </c>
    </row>
    <row r="152" spans="1:8" x14ac:dyDescent="0.2">
      <c r="A152" t="s">
        <v>254</v>
      </c>
      <c r="B152" t="s">
        <v>174</v>
      </c>
      <c r="C152" t="s">
        <v>270</v>
      </c>
      <c r="D152" t="s">
        <v>271</v>
      </c>
      <c r="E152" t="s">
        <v>267</v>
      </c>
      <c r="F152" t="s">
        <v>267</v>
      </c>
      <c r="G152" t="s">
        <v>425</v>
      </c>
      <c r="H152">
        <v>1</v>
      </c>
    </row>
    <row r="153" spans="1:8" x14ac:dyDescent="0.2">
      <c r="A153" t="s">
        <v>254</v>
      </c>
      <c r="B153" t="s">
        <v>174</v>
      </c>
      <c r="C153" t="s">
        <v>450</v>
      </c>
      <c r="D153" t="s">
        <v>205</v>
      </c>
      <c r="E153" t="s">
        <v>429</v>
      </c>
      <c r="F153" t="s">
        <v>430</v>
      </c>
      <c r="G153" t="s">
        <v>426</v>
      </c>
      <c r="H153">
        <v>2</v>
      </c>
    </row>
    <row r="154" spans="1:8" x14ac:dyDescent="0.2">
      <c r="A154" t="s">
        <v>254</v>
      </c>
      <c r="B154" t="s">
        <v>174</v>
      </c>
      <c r="C154" t="s">
        <v>272</v>
      </c>
      <c r="D154" t="s">
        <v>273</v>
      </c>
      <c r="E154" t="s">
        <v>267</v>
      </c>
      <c r="F154" t="s">
        <v>267</v>
      </c>
      <c r="G154" t="s">
        <v>425</v>
      </c>
      <c r="H154">
        <v>3</v>
      </c>
    </row>
    <row r="155" spans="1:8" x14ac:dyDescent="0.2">
      <c r="A155" t="s">
        <v>254</v>
      </c>
      <c r="B155" t="s">
        <v>174</v>
      </c>
      <c r="C155" t="s">
        <v>449</v>
      </c>
      <c r="D155" t="s">
        <v>206</v>
      </c>
      <c r="E155" t="s">
        <v>431</v>
      </c>
      <c r="F155" t="s">
        <v>431</v>
      </c>
      <c r="G155" t="s">
        <v>426</v>
      </c>
      <c r="H155">
        <v>4</v>
      </c>
    </row>
    <row r="156" spans="1:8" x14ac:dyDescent="0.2">
      <c r="A156" t="s">
        <v>254</v>
      </c>
      <c r="B156" t="s">
        <v>174</v>
      </c>
      <c r="C156" t="s">
        <v>274</v>
      </c>
      <c r="D156" t="s">
        <v>275</v>
      </c>
      <c r="E156" t="s">
        <v>267</v>
      </c>
      <c r="F156" t="s">
        <v>267</v>
      </c>
      <c r="G156" t="s">
        <v>425</v>
      </c>
      <c r="H156">
        <v>5</v>
      </c>
    </row>
    <row r="157" spans="1:8" x14ac:dyDescent="0.2">
      <c r="A157" t="s">
        <v>254</v>
      </c>
      <c r="B157" t="s">
        <v>174</v>
      </c>
      <c r="C157" t="s">
        <v>451</v>
      </c>
      <c r="D157" t="s">
        <v>207</v>
      </c>
      <c r="E157" t="s">
        <v>429</v>
      </c>
      <c r="F157" t="s">
        <v>430</v>
      </c>
      <c r="G157" t="s">
        <v>426</v>
      </c>
      <c r="H157">
        <v>6</v>
      </c>
    </row>
    <row r="158" spans="1:8" x14ac:dyDescent="0.2">
      <c r="A158" t="s">
        <v>254</v>
      </c>
      <c r="B158" t="s">
        <v>180</v>
      </c>
      <c r="C158" t="s">
        <v>280</v>
      </c>
      <c r="D158" t="s">
        <v>281</v>
      </c>
      <c r="E158" t="s">
        <v>428</v>
      </c>
      <c r="F158" t="s">
        <v>428</v>
      </c>
      <c r="G158" t="s">
        <v>425</v>
      </c>
      <c r="H158">
        <v>7</v>
      </c>
    </row>
    <row r="159" spans="1:8" x14ac:dyDescent="0.2">
      <c r="A159" t="s">
        <v>254</v>
      </c>
      <c r="B159" t="s">
        <v>180</v>
      </c>
      <c r="C159" t="s">
        <v>459</v>
      </c>
      <c r="D159" t="s">
        <v>208</v>
      </c>
      <c r="E159" t="s">
        <v>431</v>
      </c>
      <c r="F159" t="s">
        <v>428</v>
      </c>
      <c r="G159" t="s">
        <v>426</v>
      </c>
      <c r="H159">
        <v>8</v>
      </c>
    </row>
    <row r="160" spans="1:8" x14ac:dyDescent="0.2">
      <c r="A160" t="s">
        <v>254</v>
      </c>
      <c r="B160" t="s">
        <v>30</v>
      </c>
      <c r="C160" t="s">
        <v>317</v>
      </c>
      <c r="D160" t="s">
        <v>318</v>
      </c>
      <c r="E160" t="s">
        <v>284</v>
      </c>
      <c r="F160" t="s">
        <v>428</v>
      </c>
      <c r="G160" t="s">
        <v>425</v>
      </c>
      <c r="H160">
        <v>9</v>
      </c>
    </row>
    <row r="161" spans="1:8" x14ac:dyDescent="0.2">
      <c r="A161" t="s">
        <v>254</v>
      </c>
      <c r="B161" t="s">
        <v>245</v>
      </c>
      <c r="C161" t="s">
        <v>511</v>
      </c>
      <c r="D161" t="s">
        <v>209</v>
      </c>
      <c r="E161" t="s">
        <v>430</v>
      </c>
      <c r="F161" t="s">
        <v>430</v>
      </c>
      <c r="G161" t="s">
        <v>426</v>
      </c>
      <c r="H161">
        <v>10</v>
      </c>
    </row>
    <row r="162" spans="1:8" x14ac:dyDescent="0.2">
      <c r="A162" t="s">
        <v>254</v>
      </c>
      <c r="B162" t="s">
        <v>261</v>
      </c>
      <c r="C162" t="s">
        <v>510</v>
      </c>
      <c r="D162" t="s">
        <v>210</v>
      </c>
      <c r="E162" t="s">
        <v>428</v>
      </c>
      <c r="F162" t="s">
        <v>428</v>
      </c>
      <c r="G162" t="s">
        <v>426</v>
      </c>
      <c r="H162">
        <v>11</v>
      </c>
    </row>
    <row r="163" spans="1:8" x14ac:dyDescent="0.2">
      <c r="A163" t="s">
        <v>254</v>
      </c>
      <c r="B163" t="s">
        <v>193</v>
      </c>
      <c r="C163" t="s">
        <v>495</v>
      </c>
      <c r="D163" t="s">
        <v>391</v>
      </c>
      <c r="E163" t="s">
        <v>428</v>
      </c>
      <c r="F163" t="s">
        <v>428</v>
      </c>
      <c r="G163" t="s">
        <v>426</v>
      </c>
      <c r="H163">
        <v>12</v>
      </c>
    </row>
    <row r="164" spans="1:8" x14ac:dyDescent="0.2">
      <c r="A164" t="s">
        <v>254</v>
      </c>
      <c r="B164" t="s">
        <v>213</v>
      </c>
      <c r="C164" t="s">
        <v>525</v>
      </c>
      <c r="D164" t="s">
        <v>214</v>
      </c>
      <c r="E164" t="s">
        <v>431</v>
      </c>
      <c r="F164" t="s">
        <v>428</v>
      </c>
      <c r="G164" t="s">
        <v>426</v>
      </c>
      <c r="H164">
        <v>13</v>
      </c>
    </row>
    <row r="165" spans="1:8" x14ac:dyDescent="0.2">
      <c r="A165" t="s">
        <v>254</v>
      </c>
      <c r="B165" t="s">
        <v>213</v>
      </c>
      <c r="C165" t="s">
        <v>526</v>
      </c>
      <c r="D165" t="s">
        <v>215</v>
      </c>
      <c r="E165" t="s">
        <v>428</v>
      </c>
      <c r="F165" t="s">
        <v>428</v>
      </c>
      <c r="G165" t="s">
        <v>426</v>
      </c>
      <c r="H165">
        <v>14</v>
      </c>
    </row>
    <row r="166" spans="1:8" x14ac:dyDescent="0.2">
      <c r="A166" t="s">
        <v>254</v>
      </c>
      <c r="B166" t="s">
        <v>216</v>
      </c>
      <c r="C166" t="s">
        <v>543</v>
      </c>
      <c r="D166" t="s">
        <v>217</v>
      </c>
      <c r="E166" t="s">
        <v>428</v>
      </c>
      <c r="F166" t="s">
        <v>428</v>
      </c>
      <c r="G166" t="s">
        <v>426</v>
      </c>
      <c r="H166">
        <v>15</v>
      </c>
    </row>
    <row r="167" spans="1:8" x14ac:dyDescent="0.2">
      <c r="A167" t="s">
        <v>254</v>
      </c>
      <c r="B167" t="s">
        <v>216</v>
      </c>
      <c r="C167" t="s">
        <v>545</v>
      </c>
      <c r="D167" t="s">
        <v>218</v>
      </c>
      <c r="E167" t="s">
        <v>428</v>
      </c>
      <c r="F167" t="s">
        <v>428</v>
      </c>
      <c r="G167" t="s">
        <v>426</v>
      </c>
      <c r="H167">
        <v>16</v>
      </c>
    </row>
    <row r="168" spans="1:8" x14ac:dyDescent="0.2">
      <c r="A168" t="s">
        <v>254</v>
      </c>
      <c r="B168" t="s">
        <v>216</v>
      </c>
      <c r="C168" t="s">
        <v>343</v>
      </c>
      <c r="D168" t="s">
        <v>344</v>
      </c>
      <c r="E168" t="s">
        <v>428</v>
      </c>
      <c r="F168" t="s">
        <v>428</v>
      </c>
      <c r="G168" t="s">
        <v>425</v>
      </c>
      <c r="H168">
        <v>17</v>
      </c>
    </row>
    <row r="169" spans="1:8" x14ac:dyDescent="0.2">
      <c r="A169" t="s">
        <v>254</v>
      </c>
      <c r="B169" t="s">
        <v>216</v>
      </c>
      <c r="C169" t="s">
        <v>544</v>
      </c>
      <c r="D169" t="s">
        <v>219</v>
      </c>
      <c r="E169" t="s">
        <v>428</v>
      </c>
      <c r="F169" t="s">
        <v>428</v>
      </c>
      <c r="G169" t="s">
        <v>426</v>
      </c>
      <c r="H169">
        <v>18</v>
      </c>
    </row>
    <row r="170" spans="1:8" x14ac:dyDescent="0.2">
      <c r="A170" t="s">
        <v>254</v>
      </c>
      <c r="B170" t="s">
        <v>157</v>
      </c>
      <c r="C170" t="s">
        <v>351</v>
      </c>
      <c r="D170" t="s">
        <v>352</v>
      </c>
      <c r="E170" t="s">
        <v>284</v>
      </c>
      <c r="F170" t="s">
        <v>284</v>
      </c>
      <c r="G170" t="s">
        <v>425</v>
      </c>
      <c r="H170">
        <v>19</v>
      </c>
    </row>
    <row r="171" spans="1:8" x14ac:dyDescent="0.2">
      <c r="A171" t="s">
        <v>254</v>
      </c>
      <c r="B171" t="s">
        <v>157</v>
      </c>
      <c r="C171" t="s">
        <v>554</v>
      </c>
      <c r="D171" t="s">
        <v>407</v>
      </c>
      <c r="E171" t="s">
        <v>431</v>
      </c>
      <c r="F171" t="s">
        <v>428</v>
      </c>
      <c r="G171" t="s">
        <v>426</v>
      </c>
      <c r="H171">
        <v>20</v>
      </c>
    </row>
    <row r="172" spans="1:8" x14ac:dyDescent="0.2">
      <c r="A172" t="s">
        <v>254</v>
      </c>
      <c r="B172" t="s">
        <v>168</v>
      </c>
      <c r="C172" t="s">
        <v>361</v>
      </c>
      <c r="D172" t="s">
        <v>362</v>
      </c>
      <c r="E172" t="s">
        <v>428</v>
      </c>
      <c r="F172" t="s">
        <v>428</v>
      </c>
      <c r="G172" t="s">
        <v>425</v>
      </c>
      <c r="H172">
        <v>21</v>
      </c>
    </row>
    <row r="173" spans="1:8" x14ac:dyDescent="0.2">
      <c r="A173" t="s">
        <v>254</v>
      </c>
      <c r="B173" t="s">
        <v>168</v>
      </c>
      <c r="C173" t="s">
        <v>594</v>
      </c>
      <c r="D173" t="s">
        <v>221</v>
      </c>
      <c r="E173" t="s">
        <v>431</v>
      </c>
      <c r="F173" t="s">
        <v>428</v>
      </c>
      <c r="G173" t="s">
        <v>426</v>
      </c>
      <c r="H173">
        <v>22</v>
      </c>
    </row>
    <row r="174" spans="1:8" x14ac:dyDescent="0.2">
      <c r="A174" t="s">
        <v>254</v>
      </c>
      <c r="B174" t="s">
        <v>168</v>
      </c>
      <c r="C174" t="s">
        <v>591</v>
      </c>
      <c r="D174" t="s">
        <v>222</v>
      </c>
      <c r="E174" t="s">
        <v>430</v>
      </c>
      <c r="F174" t="s">
        <v>431</v>
      </c>
      <c r="G174" t="s">
        <v>426</v>
      </c>
      <c r="H174">
        <v>23</v>
      </c>
    </row>
    <row r="175" spans="1:8" x14ac:dyDescent="0.2">
      <c r="A175" t="s">
        <v>254</v>
      </c>
      <c r="B175" t="s">
        <v>168</v>
      </c>
      <c r="C175" t="s">
        <v>589</v>
      </c>
      <c r="D175" t="s">
        <v>223</v>
      </c>
      <c r="E175" t="s">
        <v>428</v>
      </c>
      <c r="F175" t="s">
        <v>428</v>
      </c>
      <c r="G175" t="s">
        <v>426</v>
      </c>
      <c r="H175">
        <v>24</v>
      </c>
    </row>
    <row r="176" spans="1:8" x14ac:dyDescent="0.2">
      <c r="A176" t="s">
        <v>254</v>
      </c>
      <c r="B176" t="s">
        <v>168</v>
      </c>
      <c r="C176" t="s">
        <v>588</v>
      </c>
      <c r="D176" t="s">
        <v>224</v>
      </c>
      <c r="E176" t="s">
        <v>431</v>
      </c>
      <c r="F176" t="s">
        <v>431</v>
      </c>
      <c r="G176" t="s">
        <v>426</v>
      </c>
      <c r="H176">
        <v>25</v>
      </c>
    </row>
    <row r="177" spans="1:8" x14ac:dyDescent="0.2">
      <c r="A177" t="s">
        <v>254</v>
      </c>
      <c r="B177" t="s">
        <v>168</v>
      </c>
      <c r="C177" t="s">
        <v>597</v>
      </c>
      <c r="D177" t="s">
        <v>226</v>
      </c>
      <c r="E177" t="s">
        <v>431</v>
      </c>
      <c r="F177" t="s">
        <v>428</v>
      </c>
      <c r="G177" t="s">
        <v>426</v>
      </c>
      <c r="H177">
        <v>26</v>
      </c>
    </row>
    <row r="178" spans="1:8" x14ac:dyDescent="0.2">
      <c r="A178" t="s">
        <v>254</v>
      </c>
      <c r="B178" t="s">
        <v>168</v>
      </c>
      <c r="C178" t="s">
        <v>365</v>
      </c>
      <c r="D178" t="s">
        <v>366</v>
      </c>
      <c r="E178" t="s">
        <v>284</v>
      </c>
      <c r="F178" t="s">
        <v>284</v>
      </c>
      <c r="G178" t="s">
        <v>425</v>
      </c>
      <c r="H178">
        <v>27</v>
      </c>
    </row>
    <row r="179" spans="1:8" x14ac:dyDescent="0.2">
      <c r="A179" t="s">
        <v>254</v>
      </c>
      <c r="B179" t="s">
        <v>168</v>
      </c>
      <c r="C179" t="s">
        <v>594</v>
      </c>
      <c r="D179" t="s">
        <v>221</v>
      </c>
      <c r="E179" t="s">
        <v>431</v>
      </c>
      <c r="F179" t="s">
        <v>428</v>
      </c>
      <c r="G179" t="s">
        <v>426</v>
      </c>
      <c r="H179">
        <v>28</v>
      </c>
    </row>
    <row r="180" spans="1:8" x14ac:dyDescent="0.2">
      <c r="A180" t="s">
        <v>253</v>
      </c>
      <c r="B180" t="s">
        <v>232</v>
      </c>
      <c r="C180" t="s">
        <v>503</v>
      </c>
      <c r="D180" t="s">
        <v>234</v>
      </c>
      <c r="E180" t="s">
        <v>428</v>
      </c>
      <c r="F180" t="s">
        <v>428</v>
      </c>
      <c r="G180" t="s">
        <v>426</v>
      </c>
      <c r="H180">
        <v>1</v>
      </c>
    </row>
    <row r="181" spans="1:8" x14ac:dyDescent="0.2">
      <c r="A181" t="s">
        <v>253</v>
      </c>
      <c r="B181" t="s">
        <v>232</v>
      </c>
      <c r="C181" t="s">
        <v>329</v>
      </c>
      <c r="D181" t="s">
        <v>330</v>
      </c>
      <c r="E181" t="s">
        <v>284</v>
      </c>
      <c r="F181" t="s">
        <v>284</v>
      </c>
      <c r="G181" t="s">
        <v>425</v>
      </c>
      <c r="H181">
        <v>2</v>
      </c>
    </row>
    <row r="182" spans="1:8" x14ac:dyDescent="0.2">
      <c r="A182" t="s">
        <v>253</v>
      </c>
      <c r="B182" t="s">
        <v>235</v>
      </c>
      <c r="C182" t="s">
        <v>522</v>
      </c>
      <c r="D182" t="s">
        <v>236</v>
      </c>
      <c r="E182" t="s">
        <v>428</v>
      </c>
      <c r="F182" t="s">
        <v>428</v>
      </c>
      <c r="G182" t="s">
        <v>426</v>
      </c>
      <c r="H182">
        <v>3</v>
      </c>
    </row>
    <row r="183" spans="1:8" x14ac:dyDescent="0.2">
      <c r="A183" t="s">
        <v>253</v>
      </c>
      <c r="B183" t="s">
        <v>216</v>
      </c>
      <c r="C183" t="s">
        <v>541</v>
      </c>
      <c r="D183" t="s">
        <v>237</v>
      </c>
      <c r="E183" t="s">
        <v>431</v>
      </c>
      <c r="F183" t="s">
        <v>428</v>
      </c>
      <c r="G183" t="s">
        <v>426</v>
      </c>
      <c r="H183">
        <v>4</v>
      </c>
    </row>
    <row r="184" spans="1:8" x14ac:dyDescent="0.2">
      <c r="A184" t="s">
        <v>253</v>
      </c>
      <c r="B184" t="s">
        <v>168</v>
      </c>
      <c r="C184" t="s">
        <v>365</v>
      </c>
      <c r="D184" t="s">
        <v>366</v>
      </c>
      <c r="E184" t="s">
        <v>284</v>
      </c>
      <c r="F184" t="s">
        <v>284</v>
      </c>
      <c r="G184" t="s">
        <v>425</v>
      </c>
      <c r="H184">
        <v>5</v>
      </c>
    </row>
    <row r="185" spans="1:8" x14ac:dyDescent="0.2">
      <c r="A185" t="s">
        <v>253</v>
      </c>
      <c r="B185" t="s">
        <v>168</v>
      </c>
      <c r="C185" t="s">
        <v>580</v>
      </c>
      <c r="D185" t="s">
        <v>240</v>
      </c>
      <c r="E185" t="s">
        <v>428</v>
      </c>
      <c r="F185" t="s">
        <v>428</v>
      </c>
      <c r="G185" t="s">
        <v>426</v>
      </c>
      <c r="H185">
        <v>6</v>
      </c>
    </row>
    <row r="186" spans="1:8" x14ac:dyDescent="0.2">
      <c r="A186" t="s">
        <v>253</v>
      </c>
      <c r="B186" t="s">
        <v>168</v>
      </c>
      <c r="C186" t="s">
        <v>584</v>
      </c>
      <c r="D186" t="s">
        <v>242</v>
      </c>
      <c r="E186" t="s">
        <v>431</v>
      </c>
      <c r="F186" t="s">
        <v>428</v>
      </c>
      <c r="G186" t="s">
        <v>426</v>
      </c>
      <c r="H186">
        <v>7</v>
      </c>
    </row>
    <row r="187" spans="1:8" x14ac:dyDescent="0.2">
      <c r="A187" t="s">
        <v>253</v>
      </c>
      <c r="B187" t="s">
        <v>168</v>
      </c>
      <c r="C187" t="s">
        <v>585</v>
      </c>
      <c r="D187" t="s">
        <v>243</v>
      </c>
      <c r="E187" t="s">
        <v>431</v>
      </c>
      <c r="F187" t="s">
        <v>428</v>
      </c>
      <c r="G187" t="s">
        <v>426</v>
      </c>
      <c r="H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Sheet4</vt:lpstr>
      <vt:lpstr>db</vt:lpstr>
      <vt:lpstr>copy_db</vt:lpstr>
      <vt:lpstr>Sheet4!Fuzzy_Merged_Data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Yusup</dc:creator>
  <cp:lastModifiedBy>Mohamad Yusup</cp:lastModifiedBy>
  <dcterms:created xsi:type="dcterms:W3CDTF">2024-08-10T17:31:28Z</dcterms:created>
  <dcterms:modified xsi:type="dcterms:W3CDTF">2024-08-11T04:38:07Z</dcterms:modified>
</cp:coreProperties>
</file>