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showInkAnnotation="0" autoCompressPictures="0"/>
  <bookViews>
    <workbookView xWindow="8080" yWindow="3540" windowWidth="27920" windowHeight="17820" tabRatio="556" firstSheet="5" activeTab="9"/>
  </bookViews>
  <sheets>
    <sheet name="contest1_summary" sheetId="1" r:id="rId1"/>
    <sheet name="contest1_table" sheetId="2" r:id="rId2"/>
    <sheet name="contest2_summary" sheetId="4" r:id="rId3"/>
    <sheet name="contest2_table" sheetId="5" r:id="rId4"/>
    <sheet name="contest3_summary" sheetId="6" r:id="rId5"/>
    <sheet name="conetst3_table" sheetId="7" r:id="rId6"/>
    <sheet name="contest4_summary" sheetId="8" r:id="rId7"/>
    <sheet name="contest4_table" sheetId="9" r:id="rId8"/>
    <sheet name="contest5_summary" sheetId="10" r:id="rId9"/>
    <sheet name="contest5_table" sheetId="11" r:id="rId10"/>
    <sheet name="contest5_type" sheetId="12" r:id="rId11"/>
  </sheets>
  <definedNames>
    <definedName name="_xlnm._FilterDatabase" localSheetId="8" hidden="1">contest5_summary!$A$7:$I$41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4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5" i="11"/>
  <c r="AJ36" i="11"/>
  <c r="AJ37" i="11"/>
  <c r="AG37" i="11"/>
  <c r="D37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L27" i="7"/>
  <c r="K27" i="7"/>
  <c r="J27" i="7"/>
  <c r="I27" i="7"/>
  <c r="H27" i="7"/>
  <c r="G27" i="7"/>
  <c r="F27" i="7"/>
  <c r="E27" i="7"/>
  <c r="D27" i="7"/>
  <c r="C27" i="7"/>
  <c r="B27" i="7"/>
  <c r="L13" i="7"/>
  <c r="K13" i="7"/>
  <c r="J13" i="7"/>
  <c r="I13" i="7"/>
  <c r="H13" i="7"/>
  <c r="G13" i="7"/>
  <c r="F13" i="7"/>
  <c r="E13" i="7"/>
  <c r="D13" i="7"/>
  <c r="C13" i="7"/>
  <c r="B13" i="7"/>
  <c r="K27" i="5"/>
  <c r="J27" i="5"/>
  <c r="I27" i="5"/>
  <c r="H27" i="5"/>
  <c r="G27" i="5"/>
  <c r="F27" i="5"/>
  <c r="E27" i="5"/>
  <c r="D27" i="5"/>
  <c r="C27" i="5"/>
  <c r="B27" i="5"/>
  <c r="L17" i="5"/>
  <c r="L18" i="5"/>
  <c r="L19" i="5"/>
  <c r="L20" i="5"/>
  <c r="L21" i="5"/>
  <c r="L22" i="5"/>
  <c r="L23" i="5"/>
  <c r="L24" i="5"/>
  <c r="L25" i="5"/>
  <c r="L26" i="5"/>
  <c r="L27" i="5"/>
  <c r="L27" i="2"/>
  <c r="L13" i="2"/>
  <c r="L13" i="5"/>
  <c r="B13" i="5"/>
  <c r="C13" i="5"/>
  <c r="D13" i="5"/>
  <c r="E13" i="5"/>
  <c r="F13" i="5"/>
  <c r="G13" i="5"/>
  <c r="H13" i="5"/>
  <c r="I13" i="5"/>
  <c r="J13" i="5"/>
  <c r="K13" i="5"/>
  <c r="K27" i="2"/>
  <c r="J27" i="2"/>
  <c r="I27" i="2"/>
  <c r="H27" i="2"/>
  <c r="G27" i="2"/>
  <c r="F27" i="2"/>
  <c r="E27" i="2"/>
  <c r="D27" i="2"/>
  <c r="C27" i="2"/>
  <c r="B27" i="2"/>
  <c r="B13" i="2"/>
  <c r="C13" i="2"/>
  <c r="D13" i="2"/>
  <c r="E13" i="2"/>
  <c r="F13" i="2"/>
  <c r="G13" i="2"/>
  <c r="H13" i="2"/>
  <c r="I13" i="2"/>
  <c r="J13" i="2"/>
  <c r="K13" i="2"/>
  <c r="Z55" i="9"/>
  <c r="Z27" i="9"/>
  <c r="B27" i="9"/>
  <c r="Z3" i="9"/>
  <c r="E19" i="4"/>
  <c r="C19" i="4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C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H37" i="11"/>
  <c r="AI37" i="11"/>
  <c r="B37" i="11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L17" i="7"/>
  <c r="L18" i="7"/>
  <c r="L19" i="7"/>
  <c r="L20" i="7"/>
  <c r="L21" i="7"/>
  <c r="L22" i="7"/>
  <c r="L23" i="7"/>
  <c r="L24" i="7"/>
  <c r="L25" i="7"/>
  <c r="L26" i="7"/>
  <c r="L3" i="7"/>
  <c r="L4" i="7"/>
  <c r="L5" i="7"/>
  <c r="L6" i="7"/>
  <c r="L7" i="7"/>
  <c r="L8" i="7"/>
  <c r="L9" i="7"/>
  <c r="L10" i="7"/>
  <c r="L11" i="7"/>
  <c r="L12" i="7"/>
  <c r="L3" i="5"/>
  <c r="L4" i="5"/>
  <c r="L5" i="5"/>
  <c r="L6" i="5"/>
  <c r="L7" i="5"/>
  <c r="L8" i="5"/>
  <c r="L9" i="5"/>
  <c r="L10" i="5"/>
  <c r="L11" i="5"/>
  <c r="L12" i="5"/>
  <c r="L17" i="2"/>
  <c r="L18" i="2"/>
  <c r="L19" i="2"/>
  <c r="L20" i="2"/>
  <c r="L21" i="2"/>
  <c r="L22" i="2"/>
  <c r="L23" i="2"/>
  <c r="L24" i="2"/>
  <c r="L25" i="2"/>
  <c r="L26" i="2"/>
  <c r="L4" i="2"/>
  <c r="L5" i="2"/>
  <c r="L6" i="2"/>
  <c r="L7" i="2"/>
  <c r="L8" i="2"/>
  <c r="L9" i="2"/>
  <c r="L10" i="2"/>
  <c r="L11" i="2"/>
  <c r="L12" i="2"/>
  <c r="L3" i="2"/>
</calcChain>
</file>

<file path=xl/sharedStrings.xml><?xml version="1.0" encoding="utf-8"?>
<sst xmlns="http://schemas.openxmlformats.org/spreadsheetml/2006/main" count="295" uniqueCount="98">
  <si>
    <t>Datetime</t>
  </si>
  <si>
    <t>Monitoring type</t>
  </si>
  <si>
    <t>perfect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</si>
  <si>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</si>
  <si>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</si>
  <si>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</si>
  <si>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</si>
  <si>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</si>
  <si>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</si>
  <si>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</si>
  <si>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</si>
  <si>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</si>
  <si>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備考</t>
    <rPh sb="0" eb="2">
      <t>ビコウ</t>
    </rPh>
    <phoneticPr fontId="1"/>
  </si>
  <si>
    <t>yamagishi_impd.yamagishi</t>
  </si>
  <si>
    <t>ikegami_perfect.Self_Centered_perfect</t>
  </si>
  <si>
    <t>beeleb_Strategy.beeleb</t>
  </si>
  <si>
    <t>mhanami_Public_Strategy.PubStrategy</t>
  </si>
  <si>
    <t>oyama.OyamaPerfectMonitoring</t>
  </si>
  <si>
    <t>gistfile1.MyStrategy</t>
  </si>
  <si>
    <t>Iida_perfect_monitoring.Iida_pm</t>
  </si>
  <si>
    <t>tsuyoshi.GrimTrigger</t>
  </si>
  <si>
    <t>ogawa.ogawa</t>
  </si>
  <si>
    <t>kato.KatoStrategy</t>
  </si>
  <si>
    <t>平均利得テーブル（セッションベース平均）</t>
  </si>
  <si>
    <t>平均利得テーブル（セッションベース平均）</t>
    <rPh sb="0" eb="4">
      <t>ヘイキンリトク</t>
    </rPh>
    <rPh sb="17" eb="19">
      <t>ヘイキンリトク</t>
    </rPh>
    <phoneticPr fontId="1"/>
  </si>
  <si>
    <t>平均利得テーブル（ステージベース平均）</t>
    <rPh sb="0" eb="4">
      <t>ヘイキンリトク</t>
    </rPh>
    <rPh sb="16" eb="18">
      <t>ヘイキンリトク</t>
    </rPh>
    <phoneticPr fontId="1"/>
  </si>
  <si>
    <t>public</t>
  </si>
  <si>
    <t>mhanami_Imperfect_Public_Strategy.ImPubStrategy</t>
  </si>
  <si>
    <t>ikegami_imperfect_public.Self_Centered_public</t>
  </si>
  <si>
    <t>oyama.OyamaImperfectPublicMonitoring</t>
  </si>
  <si>
    <t>Iida_imperfect_public.Iida_ipm</t>
  </si>
  <si>
    <t>private</t>
  </si>
  <si>
    <t>mhanami_Imperfect_Private_Strategy.ImPrivStrategy</t>
  </si>
  <si>
    <t>oyama.OyamaImperfectPrivateMonitoring</t>
  </si>
  <si>
    <t>Iida_imperfect_private.Iida_iprm</t>
  </si>
  <si>
    <t>ikegami_imperfect_private.Self_Centered_private</t>
  </si>
  <si>
    <t>kandori.Strategy18</t>
  </si>
  <si>
    <t>kandori.Strategy13</t>
  </si>
  <si>
    <t>kandori.Strategy22</t>
  </si>
  <si>
    <t>kandori.Strategy14</t>
  </si>
  <si>
    <t>kandori.Strategy1</t>
  </si>
  <si>
    <t>kandori.Strategy3</t>
  </si>
  <si>
    <t>kandori.Strategy21</t>
  </si>
  <si>
    <t>kandori.Strategy2</t>
  </si>
  <si>
    <t>kandori.Strategy16</t>
  </si>
  <si>
    <t>kandori.Strategy17</t>
  </si>
  <si>
    <t>kandori.Strategy19</t>
  </si>
  <si>
    <t>kandori.Strategy6</t>
  </si>
  <si>
    <t>kandori.Strategy12</t>
  </si>
  <si>
    <t>kandori.Strategy20</t>
  </si>
  <si>
    <t>kandori.Strategy4</t>
  </si>
  <si>
    <t>kandori.Strategy23</t>
  </si>
  <si>
    <t>kandori.Strategy7</t>
  </si>
  <si>
    <t>kandori.Strategy15</t>
  </si>
  <si>
    <t>kandori.Strategy11</t>
  </si>
  <si>
    <t>kandori.Strategy24</t>
  </si>
  <si>
    <t>kandori.Strategy10</t>
  </si>
  <si>
    <t>kandori.Strategy8</t>
  </si>
  <si>
    <t>kandori.Strategy9</t>
  </si>
  <si>
    <t>kandori.Strategy5</t>
  </si>
  <si>
    <t>WSLS</t>
  </si>
  <si>
    <t>TFT</t>
  </si>
  <si>
    <t>ALLD</t>
  </si>
  <si>
    <t>WSLS'</t>
  </si>
  <si>
    <t>平均利得テーブル（ステージベース平均）</t>
    <phoneticPr fontId="1"/>
  </si>
  <si>
    <t>average</t>
    <phoneticPr fontId="1"/>
  </si>
  <si>
    <t>average</t>
    <phoneticPr fontId="1"/>
  </si>
  <si>
    <t>average</t>
    <phoneticPr fontId="1"/>
  </si>
  <si>
    <t>TFT'</t>
    <phoneticPr fontId="1"/>
  </si>
  <si>
    <t>ave
rage</t>
    <phoneticPr fontId="1"/>
  </si>
  <si>
    <t>Str No.</t>
  </si>
  <si>
    <t>ave
rage</t>
    <phoneticPr fontId="1"/>
  </si>
  <si>
    <t>タイプ別平均</t>
    <rPh sb="4" eb="6">
      <t>ヘイキン</t>
    </rPh>
    <phoneticPr fontId="1"/>
  </si>
  <si>
    <t>Other kandori</t>
  </si>
  <si>
    <t>total average</t>
  </si>
  <si>
    <t>total</t>
  </si>
  <si>
    <t>Other oyama</t>
  </si>
  <si>
    <t>Prob</t>
  </si>
  <si>
    <t>2015-12-04-18-23-58</t>
  </si>
  <si>
    <t>TFT'</t>
  </si>
  <si>
    <t>GT</t>
  </si>
  <si>
    <t>average</t>
  </si>
  <si>
    <t>average</t>
    <phoneticPr fontId="1"/>
  </si>
  <si>
    <t>2015-12-04-19-27-41</t>
  </si>
  <si>
    <t>Str No.</t>
    <phoneticPr fontId="1"/>
  </si>
  <si>
    <t>ALLD</t>
    <phoneticPr fontId="1"/>
  </si>
  <si>
    <t>GT'</t>
    <phoneticPr fontId="1"/>
  </si>
  <si>
    <t>TFT</t>
    <phoneticPr fontId="1"/>
  </si>
  <si>
    <t>2015-12-05-00-14-04</t>
  </si>
  <si>
    <t>2T2FT</t>
  </si>
  <si>
    <t>Average(90% trimmed)</t>
  </si>
  <si>
    <t>Rank(trimmed)</t>
  </si>
  <si>
    <t>CCDDDD</t>
  </si>
  <si>
    <t>HIST</t>
  </si>
  <si>
    <t>STFT</t>
  </si>
  <si>
    <t>2015-12-05-01-07-37</t>
  </si>
  <si>
    <t>2015-11-30-18-01-45</t>
  </si>
  <si>
    <t>タイプ別平均</t>
    <rPh sb="3" eb="4">
      <t>ベツ</t>
    </rPh>
    <rPh sb="4" eb="6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</si>
</sst>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;\-0.000;;@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9" fontId="0" fillId="0" borderId="0" xfId="0" applyNumberFormat="1" applyAlignment="1">
      <alignment horizontal="left"/>
    </xf>
    <xf numFmtId="177" fontId="0" fillId="0" borderId="1" xfId="0" applyNumberFormat="1" applyBorder="1"/>
    <xf numFmtId="177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workbookViewId="0">
      <selection activeCell="B26" sqref="B26"/>
    </sheetView>
  </sheetViews>
  <sheetFormatPr baseColWidth="12" defaultRowHeight="18" x14ac:dyDescent="0"/>
  <cols>
    <col min="1" max="1" width="19.1640625" bestFit="1" customWidth="1"/>
    <col min="2" max="2" width="33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12.5" bestFit="1" customWidth="1"/>
  </cols>
  <sheetData>
    <row r="1" spans="1:7">
      <c r="A1" s="2" t="s">
        <v>0</v>
      </c>
      <c r="B1" s="2" t="s">
        <v>78</v>
      </c>
      <c r="C1" s="2"/>
      <c r="D1" s="2"/>
      <c r="E1" s="2"/>
      <c r="F1" s="2"/>
      <c r="G1" s="2"/>
    </row>
    <row r="2" spans="1:7">
      <c r="A2" s="2" t="s">
        <v>1</v>
      </c>
      <c r="B2" s="2" t="s">
        <v>2</v>
      </c>
      <c r="C2" s="2"/>
      <c r="D2" s="2"/>
      <c r="E2" s="2"/>
      <c r="F2" s="2"/>
      <c r="G2" s="2"/>
    </row>
    <row r="3" spans="1:7">
      <c r="A3" s="2" t="s">
        <v>3</v>
      </c>
      <c r="B3" s="2">
        <v>282</v>
      </c>
      <c r="C3" s="2"/>
      <c r="D3" s="2"/>
      <c r="E3" s="2"/>
      <c r="F3" s="2"/>
      <c r="G3" s="2"/>
    </row>
    <row r="4" spans="1:7">
      <c r="A4" s="2" t="s">
        <v>4</v>
      </c>
      <c r="B4" s="2">
        <v>1000</v>
      </c>
      <c r="C4" s="2"/>
      <c r="D4" s="2"/>
      <c r="E4" s="2"/>
      <c r="F4" s="2"/>
      <c r="G4" s="2"/>
    </row>
    <row r="5" spans="1:7">
      <c r="A5" s="2" t="s">
        <v>5</v>
      </c>
      <c r="B5" s="2">
        <v>32.856000000000002</v>
      </c>
      <c r="C5" s="2"/>
      <c r="D5" s="2"/>
      <c r="E5" s="2"/>
      <c r="F5" s="2"/>
      <c r="G5" s="2"/>
    </row>
    <row r="6" spans="1:7">
      <c r="A6" s="2" t="s">
        <v>6</v>
      </c>
      <c r="B6" s="2">
        <v>10</v>
      </c>
      <c r="C6" s="2"/>
      <c r="D6" s="2"/>
      <c r="E6" s="2"/>
      <c r="F6" s="2"/>
      <c r="G6" s="2"/>
    </row>
    <row r="7" spans="1:7">
      <c r="A7" s="2" t="s">
        <v>70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>
      <c r="A8" s="2">
        <v>10</v>
      </c>
      <c r="B8" s="2" t="s">
        <v>13</v>
      </c>
      <c r="C8" s="2">
        <v>3.78554233284</v>
      </c>
      <c r="D8" s="2">
        <v>1</v>
      </c>
      <c r="E8" s="2">
        <v>3.6956652598500002</v>
      </c>
      <c r="F8" s="2">
        <v>1</v>
      </c>
      <c r="G8" s="3" t="s">
        <v>61</v>
      </c>
    </row>
    <row r="9" spans="1:7">
      <c r="A9" s="2">
        <v>4</v>
      </c>
      <c r="B9" s="2" t="s">
        <v>14</v>
      </c>
      <c r="C9" s="2">
        <v>3.7091634407199998</v>
      </c>
      <c r="D9" s="2">
        <v>2</v>
      </c>
      <c r="E9" s="2">
        <v>3.5698232015800002</v>
      </c>
      <c r="F9" s="2">
        <v>2</v>
      </c>
      <c r="G9" s="4">
        <v>0.3</v>
      </c>
    </row>
    <row r="10" spans="1:7">
      <c r="A10" s="2">
        <v>7</v>
      </c>
      <c r="B10" s="2" t="s">
        <v>15</v>
      </c>
      <c r="C10" s="2">
        <v>3.7071322423200002</v>
      </c>
      <c r="D10" s="2">
        <v>3</v>
      </c>
      <c r="E10" s="2">
        <v>3.5686294402500001</v>
      </c>
      <c r="F10" s="2">
        <v>3</v>
      </c>
      <c r="G10" s="3"/>
    </row>
    <row r="11" spans="1:7">
      <c r="A11" s="2">
        <v>2</v>
      </c>
      <c r="B11" s="2" t="s">
        <v>16</v>
      </c>
      <c r="C11" s="2">
        <v>3.69574575594</v>
      </c>
      <c r="D11" s="2">
        <v>4</v>
      </c>
      <c r="E11" s="2">
        <v>3.56056394232</v>
      </c>
      <c r="F11" s="2">
        <v>4</v>
      </c>
      <c r="G11" s="3" t="s">
        <v>79</v>
      </c>
    </row>
    <row r="12" spans="1:7">
      <c r="A12" s="2">
        <v>8</v>
      </c>
      <c r="B12" s="2" t="s">
        <v>17</v>
      </c>
      <c r="C12" s="2">
        <v>3.6955852823800002</v>
      </c>
      <c r="D12" s="2">
        <v>5</v>
      </c>
      <c r="E12" s="2">
        <v>3.56009725942</v>
      </c>
      <c r="F12" s="2">
        <v>5</v>
      </c>
      <c r="G12" s="3" t="s">
        <v>80</v>
      </c>
    </row>
    <row r="13" spans="1:7">
      <c r="A13" s="2">
        <v>6</v>
      </c>
      <c r="B13" s="2" t="s">
        <v>18</v>
      </c>
      <c r="C13" s="2">
        <v>3.6892400463500001</v>
      </c>
      <c r="D13" s="2">
        <v>6</v>
      </c>
      <c r="E13" s="2">
        <v>3.5219594594600001</v>
      </c>
      <c r="F13" s="2">
        <v>6</v>
      </c>
      <c r="G13" s="3" t="s">
        <v>79</v>
      </c>
    </row>
    <row r="14" spans="1:7">
      <c r="A14" s="2">
        <v>1</v>
      </c>
      <c r="B14" s="2" t="s">
        <v>19</v>
      </c>
      <c r="C14" s="2">
        <v>3.63848614083</v>
      </c>
      <c r="D14" s="2">
        <v>7</v>
      </c>
      <c r="E14" s="2">
        <v>3.3867651435199999</v>
      </c>
      <c r="F14" s="2">
        <v>8</v>
      </c>
      <c r="G14" s="3"/>
    </row>
    <row r="15" spans="1:7">
      <c r="A15" s="2">
        <v>5</v>
      </c>
      <c r="B15" s="2" t="s">
        <v>20</v>
      </c>
      <c r="C15" s="2">
        <v>3.6176442140399998</v>
      </c>
      <c r="D15" s="2">
        <v>8</v>
      </c>
      <c r="E15" s="2">
        <v>3.4087837837800001</v>
      </c>
      <c r="F15" s="2">
        <v>7</v>
      </c>
      <c r="G15" s="3" t="s">
        <v>79</v>
      </c>
    </row>
    <row r="16" spans="1:7">
      <c r="A16" s="2">
        <v>9</v>
      </c>
      <c r="B16" s="2" t="s">
        <v>21</v>
      </c>
      <c r="C16" s="2">
        <v>3.4796935556199999</v>
      </c>
      <c r="D16" s="2">
        <v>9</v>
      </c>
      <c r="E16" s="2">
        <v>3.13531775018</v>
      </c>
      <c r="F16" s="2">
        <v>9</v>
      </c>
      <c r="G16" s="3"/>
    </row>
    <row r="17" spans="1:7">
      <c r="A17" s="2">
        <v>3</v>
      </c>
      <c r="B17" s="2" t="s">
        <v>22</v>
      </c>
      <c r="C17" s="2">
        <v>3.0460907938199999</v>
      </c>
      <c r="D17" s="2">
        <v>10</v>
      </c>
      <c r="E17" s="2">
        <v>2.71373738603</v>
      </c>
      <c r="F17" s="2">
        <v>10</v>
      </c>
      <c r="G17" s="3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81</v>
      </c>
      <c r="B19" s="2"/>
      <c r="C19" s="2">
        <v>3.6064323804860003</v>
      </c>
      <c r="D19" s="2"/>
      <c r="E19" s="2">
        <v>3.4121342626390003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7" orientation="landscape" horizontalDpi="4294967292" verticalDpi="4294967292"/>
  <headerFooter>
    <oddHeader>&amp;L&amp;"ＭＳ Ｐゴシック,標準"&amp;K000000実験1　完全観測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75"/>
  <sheetViews>
    <sheetView tabSelected="1" zoomScale="75" zoomScaleNormal="75" zoomScalePageLayoutView="75" workbookViewId="0">
      <selection activeCell="R23" sqref="R23"/>
    </sheetView>
  </sheetViews>
  <sheetFormatPr baseColWidth="12" defaultRowHeight="18" x14ac:dyDescent="0"/>
  <cols>
    <col min="1" max="1" width="5.1640625" customWidth="1"/>
    <col min="2" max="35" width="7" customWidth="1"/>
    <col min="36" max="36" width="8.33203125" customWidth="1"/>
  </cols>
  <sheetData>
    <row r="1" spans="1:36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9" t="s">
        <v>65</v>
      </c>
    </row>
    <row r="3" spans="1:36">
      <c r="A3" s="2">
        <v>1</v>
      </c>
      <c r="B3" s="12">
        <v>0</v>
      </c>
      <c r="C3" s="12">
        <v>3.7032844159999998</v>
      </c>
      <c r="D3" s="12">
        <v>3.6136786650000001</v>
      </c>
      <c r="E3" s="12">
        <v>3.792697183</v>
      </c>
      <c r="F3" s="12">
        <v>3.8336941630000001</v>
      </c>
      <c r="G3" s="12">
        <v>3.909231466</v>
      </c>
      <c r="H3" s="12">
        <v>3.0409010859999999</v>
      </c>
      <c r="I3" s="12">
        <v>3.8167053740000001</v>
      </c>
      <c r="J3" s="12">
        <v>2.3625138460000001</v>
      </c>
      <c r="K3" s="12">
        <v>3.0301262769999999</v>
      </c>
      <c r="L3" s="12">
        <v>3.5131637480000002</v>
      </c>
      <c r="M3" s="12">
        <v>1.9651146799999999</v>
      </c>
      <c r="N3" s="12">
        <v>1.681839619</v>
      </c>
      <c r="O3" s="12">
        <v>3.6671909230000002</v>
      </c>
      <c r="P3" s="12">
        <v>3.1706939759999999</v>
      </c>
      <c r="Q3" s="12">
        <v>3.7032844159999998</v>
      </c>
      <c r="R3" s="12">
        <v>3.3879364000000001</v>
      </c>
      <c r="S3" s="12">
        <v>2.6698361679999998</v>
      </c>
      <c r="T3" s="12">
        <v>3.162101769</v>
      </c>
      <c r="U3" s="12">
        <v>3.3958256580000001</v>
      </c>
      <c r="V3" s="12">
        <v>3.689789148</v>
      </c>
      <c r="W3" s="12">
        <v>3.7742695409999998</v>
      </c>
      <c r="X3" s="12">
        <v>4.0003333080000001</v>
      </c>
      <c r="Y3" s="12">
        <v>2.0106675470000002</v>
      </c>
      <c r="Z3" s="12">
        <v>3.187263315</v>
      </c>
      <c r="AA3" s="12">
        <v>2.3781094390000002</v>
      </c>
      <c r="AB3" s="12">
        <v>2.8752271139999999</v>
      </c>
      <c r="AC3" s="12">
        <v>3.2840637130000001</v>
      </c>
      <c r="AD3" s="12">
        <v>3.678228995</v>
      </c>
      <c r="AE3" s="12">
        <v>3.7842330579999999</v>
      </c>
      <c r="AF3" s="12">
        <v>3.6561542309999999</v>
      </c>
      <c r="AG3" s="12">
        <v>3.4500584609999998</v>
      </c>
      <c r="AH3" s="12">
        <v>3.2909598560000002</v>
      </c>
      <c r="AI3" s="12">
        <v>3.162101769</v>
      </c>
      <c r="AJ3" s="7">
        <f>SUM(B3:AI3)/33</f>
        <v>3.2618569493333327</v>
      </c>
    </row>
    <row r="4" spans="1:36">
      <c r="A4" s="2">
        <v>2</v>
      </c>
      <c r="B4" s="12">
        <v>3.5332019479999999</v>
      </c>
      <c r="C4" s="12">
        <v>0</v>
      </c>
      <c r="D4" s="12">
        <v>3.6861691259999998</v>
      </c>
      <c r="E4" s="12">
        <v>3.5898461789999998</v>
      </c>
      <c r="F4" s="12">
        <v>3.6599728950000001</v>
      </c>
      <c r="G4" s="12">
        <v>3.9352672270000002</v>
      </c>
      <c r="H4" s="12">
        <v>3.0748736010000002</v>
      </c>
      <c r="I4" s="12">
        <v>3.597650003</v>
      </c>
      <c r="J4" s="12">
        <v>2.473309204</v>
      </c>
      <c r="K4" s="12">
        <v>3.0664076769999999</v>
      </c>
      <c r="L4" s="12">
        <v>3.6401384970000001</v>
      </c>
      <c r="M4" s="12">
        <v>1.6446552759999999</v>
      </c>
      <c r="N4" s="12">
        <v>1.577106533</v>
      </c>
      <c r="O4" s="12">
        <v>3.71783529</v>
      </c>
      <c r="P4" s="12">
        <v>3.1241803159999999</v>
      </c>
      <c r="Q4" s="12">
        <v>3.7826922660000002</v>
      </c>
      <c r="R4" s="12">
        <v>3.3346382960000001</v>
      </c>
      <c r="S4" s="12">
        <v>2.4843058849999999</v>
      </c>
      <c r="T4" s="12">
        <v>3.217904071</v>
      </c>
      <c r="U4" s="12">
        <v>3.41400272</v>
      </c>
      <c r="V4" s="12">
        <v>3.7655955410000002</v>
      </c>
      <c r="W4" s="12">
        <v>3.7988753659999999</v>
      </c>
      <c r="X4" s="12">
        <v>3.9715900159999999</v>
      </c>
      <c r="Y4" s="12">
        <v>1.873478395</v>
      </c>
      <c r="Z4" s="12">
        <v>2.8322558889999998</v>
      </c>
      <c r="AA4" s="12">
        <v>1.7856885769999999</v>
      </c>
      <c r="AB4" s="12">
        <v>2.5705654170000001</v>
      </c>
      <c r="AC4" s="12">
        <v>2.9388443</v>
      </c>
      <c r="AD4" s="12">
        <v>3.6610149569999999</v>
      </c>
      <c r="AE4" s="12">
        <v>3.8680727589999999</v>
      </c>
      <c r="AF4" s="12">
        <v>3.714815856</v>
      </c>
      <c r="AG4" s="12">
        <v>3.3881440989999998</v>
      </c>
      <c r="AH4" s="12">
        <v>3.2246495670000002</v>
      </c>
      <c r="AI4" s="12">
        <v>3.217904071</v>
      </c>
      <c r="AJ4" s="7">
        <f t="shared" ref="AJ4:AJ36" si="0">SUM(B4:AI4)/33</f>
        <v>3.186837933939394</v>
      </c>
    </row>
    <row r="5" spans="1:36">
      <c r="A5" s="2">
        <v>3</v>
      </c>
      <c r="B5" s="12">
        <v>3.5379264340000001</v>
      </c>
      <c r="C5" s="12">
        <v>3.777498435</v>
      </c>
      <c r="D5" s="12">
        <v>0</v>
      </c>
      <c r="E5" s="12">
        <v>3.6165173519999998</v>
      </c>
      <c r="F5" s="12">
        <v>3.6879091110000002</v>
      </c>
      <c r="G5" s="12">
        <v>3.9459597909999999</v>
      </c>
      <c r="H5" s="12">
        <v>3.074748671</v>
      </c>
      <c r="I5" s="12">
        <v>3.5964256940000001</v>
      </c>
      <c r="J5" s="12">
        <v>2.4190278040000002</v>
      </c>
      <c r="K5" s="12">
        <v>3.0588401030000001</v>
      </c>
      <c r="L5" s="12">
        <v>3.6130899749999998</v>
      </c>
      <c r="M5" s="12">
        <v>1.706584799</v>
      </c>
      <c r="N5" s="12">
        <v>1.6512013240000001</v>
      </c>
      <c r="O5" s="12">
        <v>3.7192028069999998</v>
      </c>
      <c r="P5" s="12">
        <v>3.1701057829999999</v>
      </c>
      <c r="Q5" s="12">
        <v>3.777498435</v>
      </c>
      <c r="R5" s="12">
        <v>3.2904308439999999</v>
      </c>
      <c r="S5" s="12">
        <v>2.6520650749999999</v>
      </c>
      <c r="T5" s="12">
        <v>3.2116231750000002</v>
      </c>
      <c r="U5" s="12">
        <v>3.4363408359999998</v>
      </c>
      <c r="V5" s="12">
        <v>3.767128638</v>
      </c>
      <c r="W5" s="12">
        <v>3.8103786149999999</v>
      </c>
      <c r="X5" s="12">
        <v>3.9814326040000001</v>
      </c>
      <c r="Y5" s="12">
        <v>2.0269813399999999</v>
      </c>
      <c r="Z5" s="12">
        <v>2.8697066759999998</v>
      </c>
      <c r="AA5" s="12">
        <v>1.866454906</v>
      </c>
      <c r="AB5" s="12">
        <v>2.6284350060000001</v>
      </c>
      <c r="AC5" s="12">
        <v>2.9718888510000001</v>
      </c>
      <c r="AD5" s="12">
        <v>3.6620632240000002</v>
      </c>
      <c r="AE5" s="12">
        <v>3.848613083</v>
      </c>
      <c r="AF5" s="12">
        <v>3.6711141770000002</v>
      </c>
      <c r="AG5" s="12">
        <v>3.3650453150000001</v>
      </c>
      <c r="AH5" s="12">
        <v>3.2075327690000002</v>
      </c>
      <c r="AI5" s="12">
        <v>3.2116231750000002</v>
      </c>
      <c r="AJ5" s="7">
        <f t="shared" si="0"/>
        <v>3.2070119644545456</v>
      </c>
    </row>
    <row r="6" spans="1:36">
      <c r="A6" s="2">
        <v>4</v>
      </c>
      <c r="B6" s="12">
        <v>3.1561213480000001</v>
      </c>
      <c r="C6" s="12">
        <v>3.161254123</v>
      </c>
      <c r="D6" s="12">
        <v>3.1611953000000002</v>
      </c>
      <c r="E6" s="12">
        <v>0</v>
      </c>
      <c r="F6" s="12">
        <v>3.6363795360000002</v>
      </c>
      <c r="G6" s="12">
        <v>3.7483061609999999</v>
      </c>
      <c r="H6" s="12">
        <v>3.4301056270000001</v>
      </c>
      <c r="I6" s="12">
        <v>3.9807199020000001</v>
      </c>
      <c r="J6" s="12">
        <v>3.1767209510000001</v>
      </c>
      <c r="K6" s="12">
        <v>3.3788884669999999</v>
      </c>
      <c r="L6" s="12">
        <v>3.895316818</v>
      </c>
      <c r="M6" s="12">
        <v>1.90242767</v>
      </c>
      <c r="N6" s="12">
        <v>1.67080077</v>
      </c>
      <c r="O6" s="12">
        <v>3.5011144779999999</v>
      </c>
      <c r="P6" s="12">
        <v>2.6708373160000001</v>
      </c>
      <c r="Q6" s="12">
        <v>3.161254123</v>
      </c>
      <c r="R6" s="12">
        <v>3.7680842760000002</v>
      </c>
      <c r="S6" s="12">
        <v>3.1704586450000001</v>
      </c>
      <c r="T6" s="12">
        <v>3.654054709</v>
      </c>
      <c r="U6" s="12">
        <v>2.8735044059999999</v>
      </c>
      <c r="V6" s="12">
        <v>3.2722003740000001</v>
      </c>
      <c r="W6" s="12">
        <v>3.4737659500000002</v>
      </c>
      <c r="X6" s="12">
        <v>3.982929231</v>
      </c>
      <c r="Y6" s="12">
        <v>1.5772623750000001</v>
      </c>
      <c r="Z6" s="12">
        <v>3.1497758340000002</v>
      </c>
      <c r="AA6" s="12">
        <v>2.2157730999999998</v>
      </c>
      <c r="AB6" s="12">
        <v>3.2801968060000002</v>
      </c>
      <c r="AC6" s="12">
        <v>3.917975432</v>
      </c>
      <c r="AD6" s="12">
        <v>3.5809382699999999</v>
      </c>
      <c r="AE6" s="12">
        <v>3.98664313</v>
      </c>
      <c r="AF6" s="12">
        <v>3.9983023879999999</v>
      </c>
      <c r="AG6" s="12">
        <v>3.69704386</v>
      </c>
      <c r="AH6" s="12">
        <v>3.4522311409999999</v>
      </c>
      <c r="AI6" s="12">
        <v>3.654054709</v>
      </c>
      <c r="AJ6" s="7">
        <f t="shared" si="0"/>
        <v>3.2829284007878785</v>
      </c>
    </row>
    <row r="7" spans="1:36">
      <c r="A7" s="2">
        <v>5</v>
      </c>
      <c r="B7" s="12">
        <v>2.3971509539999998</v>
      </c>
      <c r="C7" s="12">
        <v>3.3316704869999998</v>
      </c>
      <c r="D7" s="12">
        <v>3.203225481</v>
      </c>
      <c r="E7" s="12">
        <v>4.0654977199999998</v>
      </c>
      <c r="F7" s="12">
        <v>0</v>
      </c>
      <c r="G7" s="12">
        <v>3.7540352210000001</v>
      </c>
      <c r="H7" s="12">
        <v>3.3136949150000001</v>
      </c>
      <c r="I7" s="12">
        <v>3.9104160669999999</v>
      </c>
      <c r="J7" s="12">
        <v>3.0072173879999999</v>
      </c>
      <c r="K7" s="12">
        <v>3.2776592230000001</v>
      </c>
      <c r="L7" s="12">
        <v>3.836197104</v>
      </c>
      <c r="M7" s="12">
        <v>1.8746202279999999</v>
      </c>
      <c r="N7" s="12">
        <v>1.2406908809999999</v>
      </c>
      <c r="O7" s="12">
        <v>3.3646570800000002</v>
      </c>
      <c r="P7" s="12">
        <v>2.7472175660000002</v>
      </c>
      <c r="Q7" s="12">
        <v>3.3316704869999998</v>
      </c>
      <c r="R7" s="12">
        <v>3.6148616690000002</v>
      </c>
      <c r="S7" s="12">
        <v>1.8924182549999999</v>
      </c>
      <c r="T7" s="12">
        <v>3.4342975390000001</v>
      </c>
      <c r="U7" s="12">
        <v>3.0245210249999999</v>
      </c>
      <c r="V7" s="12">
        <v>3.3410394910000001</v>
      </c>
      <c r="W7" s="12">
        <v>3.3819870409999999</v>
      </c>
      <c r="X7" s="12">
        <v>4.0530646130000001</v>
      </c>
      <c r="Y7" s="12">
        <v>1.2798370960000001</v>
      </c>
      <c r="Z7" s="12">
        <v>2.7167282359999998</v>
      </c>
      <c r="AA7" s="12">
        <v>2.04951448</v>
      </c>
      <c r="AB7" s="12">
        <v>2.6996848070000001</v>
      </c>
      <c r="AC7" s="12">
        <v>3.9699594039999999</v>
      </c>
      <c r="AD7" s="12">
        <v>3.3343512259999999</v>
      </c>
      <c r="AE7" s="12">
        <v>4.047987666</v>
      </c>
      <c r="AF7" s="12">
        <v>4.084045293</v>
      </c>
      <c r="AG7" s="12">
        <v>3.582796584</v>
      </c>
      <c r="AH7" s="12">
        <v>3.4089097860000002</v>
      </c>
      <c r="AI7" s="12">
        <v>3.4342975390000001</v>
      </c>
      <c r="AJ7" s="7">
        <f t="shared" si="0"/>
        <v>3.1516946227878777</v>
      </c>
    </row>
    <row r="8" spans="1:36">
      <c r="A8" s="2">
        <v>6</v>
      </c>
      <c r="B8" s="12">
        <v>3.0761264270000002</v>
      </c>
      <c r="C8" s="12">
        <v>3.5985565400000001</v>
      </c>
      <c r="D8" s="12">
        <v>3.4982358370000002</v>
      </c>
      <c r="E8" s="12">
        <v>3.9206000169999999</v>
      </c>
      <c r="F8" s="12">
        <v>3.6494977450000001</v>
      </c>
      <c r="G8" s="12">
        <v>0</v>
      </c>
      <c r="H8" s="12">
        <v>3.346154501</v>
      </c>
      <c r="I8" s="12">
        <v>3.6783317900000001</v>
      </c>
      <c r="J8" s="12">
        <v>3.1130742090000001</v>
      </c>
      <c r="K8" s="12">
        <v>3.291734757</v>
      </c>
      <c r="L8" s="12">
        <v>3.8246541829999998</v>
      </c>
      <c r="M8" s="12">
        <v>1.9112710580000001</v>
      </c>
      <c r="N8" s="12">
        <v>1.2836326629999999</v>
      </c>
      <c r="O8" s="12">
        <v>3.632980425</v>
      </c>
      <c r="P8" s="12">
        <v>2.8685334060000001</v>
      </c>
      <c r="Q8" s="12">
        <v>3.5985565400000001</v>
      </c>
      <c r="R8" s="12">
        <v>3.5957796310000001</v>
      </c>
      <c r="S8" s="12">
        <v>2.3284039490000001</v>
      </c>
      <c r="T8" s="12">
        <v>3.5754623209999998</v>
      </c>
      <c r="U8" s="12">
        <v>3.1737463140000002</v>
      </c>
      <c r="V8" s="12">
        <v>3.6090786289999999</v>
      </c>
      <c r="W8" s="12">
        <v>3.6266864029999999</v>
      </c>
      <c r="X8" s="12">
        <v>3.9806012769999999</v>
      </c>
      <c r="Y8" s="12">
        <v>1.366865298</v>
      </c>
      <c r="Z8" s="12">
        <v>2.8609144789999998</v>
      </c>
      <c r="AA8" s="12">
        <v>1.8018474470000001</v>
      </c>
      <c r="AB8" s="12">
        <v>2.7248421629999999</v>
      </c>
      <c r="AC8" s="12">
        <v>3.630691562</v>
      </c>
      <c r="AD8" s="12">
        <v>3.5820059889999998</v>
      </c>
      <c r="AE8" s="12">
        <v>3.9391134999999999</v>
      </c>
      <c r="AF8" s="12">
        <v>3.8844510689999998</v>
      </c>
      <c r="AG8" s="12">
        <v>3.5807848390000001</v>
      </c>
      <c r="AH8" s="12">
        <v>3.3068348969999999</v>
      </c>
      <c r="AI8" s="12">
        <v>3.5754623209999998</v>
      </c>
      <c r="AJ8" s="7">
        <f t="shared" si="0"/>
        <v>3.2253185510909086</v>
      </c>
    </row>
    <row r="9" spans="1:36">
      <c r="A9" s="2">
        <v>7</v>
      </c>
      <c r="B9" s="12">
        <v>2.8553247480000001</v>
      </c>
      <c r="C9" s="12">
        <v>3.145848301</v>
      </c>
      <c r="D9" s="12">
        <v>3.0790263310000001</v>
      </c>
      <c r="E9" s="12">
        <v>4.0207093990000002</v>
      </c>
      <c r="F9" s="12">
        <v>3.7478705940000001</v>
      </c>
      <c r="G9" s="12">
        <v>3.7824476329999999</v>
      </c>
      <c r="H9" s="12">
        <v>0</v>
      </c>
      <c r="I9" s="12">
        <v>3.9567984630000002</v>
      </c>
      <c r="J9" s="12">
        <v>2.5018461680000001</v>
      </c>
      <c r="K9" s="12">
        <v>3.0499888080000002</v>
      </c>
      <c r="L9" s="12">
        <v>3.714861258</v>
      </c>
      <c r="M9" s="12">
        <v>2.0443850449999998</v>
      </c>
      <c r="N9" s="12">
        <v>2.0728703639999999</v>
      </c>
      <c r="O9" s="12">
        <v>3.4575529739999999</v>
      </c>
      <c r="P9" s="12">
        <v>2.948351073</v>
      </c>
      <c r="Q9" s="12">
        <v>3.145848301</v>
      </c>
      <c r="R9" s="12">
        <v>3.3789862940000002</v>
      </c>
      <c r="S9" s="12">
        <v>2.8084446010000002</v>
      </c>
      <c r="T9" s="12">
        <v>3.1476381409999998</v>
      </c>
      <c r="U9" s="12">
        <v>3.0378361549999999</v>
      </c>
      <c r="V9" s="12">
        <v>3.2386167970000002</v>
      </c>
      <c r="W9" s="12">
        <v>3.6442208599999999</v>
      </c>
      <c r="X9" s="12">
        <v>3.9977967830000001</v>
      </c>
      <c r="Y9" s="12">
        <v>2.0632530390000001</v>
      </c>
      <c r="Z9" s="12">
        <v>3.2202739409999999</v>
      </c>
      <c r="AA9" s="12">
        <v>2.4126885749999998</v>
      </c>
      <c r="AB9" s="12">
        <v>2.8204799829999998</v>
      </c>
      <c r="AC9" s="12">
        <v>3.4759962959999999</v>
      </c>
      <c r="AD9" s="12">
        <v>3.5417595820000001</v>
      </c>
      <c r="AE9" s="12">
        <v>3.994155261</v>
      </c>
      <c r="AF9" s="12">
        <v>4.0659820550000001</v>
      </c>
      <c r="AG9" s="12">
        <v>3.4390388519999999</v>
      </c>
      <c r="AH9" s="12">
        <v>3.4763673439999998</v>
      </c>
      <c r="AI9" s="12">
        <v>3.1476381409999998</v>
      </c>
      <c r="AJ9" s="7">
        <f t="shared" si="0"/>
        <v>3.2253000654545461</v>
      </c>
    </row>
    <row r="10" spans="1:36">
      <c r="A10" s="2">
        <v>8</v>
      </c>
      <c r="B10" s="12">
        <v>3.169921446</v>
      </c>
      <c r="C10" s="12">
        <v>3.0959435590000002</v>
      </c>
      <c r="D10" s="12">
        <v>3.0279007579999999</v>
      </c>
      <c r="E10" s="12">
        <v>3.991467079</v>
      </c>
      <c r="F10" s="12">
        <v>3.6546324370000001</v>
      </c>
      <c r="G10" s="12">
        <v>3.6272769490000001</v>
      </c>
      <c r="H10" s="12">
        <v>3.4158290199999999</v>
      </c>
      <c r="I10" s="12">
        <v>0</v>
      </c>
      <c r="J10" s="12">
        <v>3.1869604140000001</v>
      </c>
      <c r="K10" s="12">
        <v>3.3633210079999998</v>
      </c>
      <c r="L10" s="12">
        <v>3.871286859</v>
      </c>
      <c r="M10" s="12">
        <v>2.0175553229999998</v>
      </c>
      <c r="N10" s="12">
        <v>1.5351992130000001</v>
      </c>
      <c r="O10" s="12">
        <v>3.2783919410000002</v>
      </c>
      <c r="P10" s="12">
        <v>2.6896071450000001</v>
      </c>
      <c r="Q10" s="12">
        <v>3.0959435590000002</v>
      </c>
      <c r="R10" s="12">
        <v>3.7551217659999998</v>
      </c>
      <c r="S10" s="12">
        <v>2.6824446759999998</v>
      </c>
      <c r="T10" s="12">
        <v>3.6558899579999999</v>
      </c>
      <c r="U10" s="12">
        <v>2.8577618220000001</v>
      </c>
      <c r="V10" s="12">
        <v>3.1459418910000001</v>
      </c>
      <c r="W10" s="12">
        <v>3.1994492860000001</v>
      </c>
      <c r="X10" s="12">
        <v>3.9817015979999999</v>
      </c>
      <c r="Y10" s="12">
        <v>1.4956359669999999</v>
      </c>
      <c r="Z10" s="12">
        <v>3.1345237749999999</v>
      </c>
      <c r="AA10" s="12">
        <v>2.3435893349999999</v>
      </c>
      <c r="AB10" s="12">
        <v>3.5400904660000001</v>
      </c>
      <c r="AC10" s="12">
        <v>3.9355280719999999</v>
      </c>
      <c r="AD10" s="12">
        <v>3.354749542</v>
      </c>
      <c r="AE10" s="12">
        <v>3.9795181940000002</v>
      </c>
      <c r="AF10" s="12">
        <v>3.987854231</v>
      </c>
      <c r="AG10" s="12">
        <v>3.6926449030000001</v>
      </c>
      <c r="AH10" s="12">
        <v>3.4851240319999999</v>
      </c>
      <c r="AI10" s="12">
        <v>3.6558899579999999</v>
      </c>
      <c r="AJ10" s="7">
        <f t="shared" si="0"/>
        <v>3.2395362479393941</v>
      </c>
    </row>
    <row r="11" spans="1:36">
      <c r="A11" s="2">
        <v>9</v>
      </c>
      <c r="B11" s="12">
        <v>2.5149323350000001</v>
      </c>
      <c r="C11" s="12">
        <v>2.7606612840000002</v>
      </c>
      <c r="D11" s="12">
        <v>2.659900361</v>
      </c>
      <c r="E11" s="12">
        <v>4.073057178</v>
      </c>
      <c r="F11" s="12">
        <v>3.8020869610000001</v>
      </c>
      <c r="G11" s="12">
        <v>3.937747388</v>
      </c>
      <c r="H11" s="12">
        <v>2.8700279040000001</v>
      </c>
      <c r="I11" s="12">
        <v>4.0776220040000002</v>
      </c>
      <c r="J11" s="12">
        <v>0</v>
      </c>
      <c r="K11" s="12">
        <v>2.8742591289999999</v>
      </c>
      <c r="L11" s="12">
        <v>3.7018675110000001</v>
      </c>
      <c r="M11" s="12">
        <v>2.1252227879999999</v>
      </c>
      <c r="N11" s="12">
        <v>2.2776748169999999</v>
      </c>
      <c r="O11" s="12">
        <v>3.4352371960000001</v>
      </c>
      <c r="P11" s="12">
        <v>2.886007534</v>
      </c>
      <c r="Q11" s="12">
        <v>2.7606612840000002</v>
      </c>
      <c r="R11" s="12">
        <v>3.425722334</v>
      </c>
      <c r="S11" s="12">
        <v>2.3414458300000001</v>
      </c>
      <c r="T11" s="12">
        <v>2.7976953789999999</v>
      </c>
      <c r="U11" s="12">
        <v>2.8202458990000001</v>
      </c>
      <c r="V11" s="12">
        <v>2.9028589519999999</v>
      </c>
      <c r="W11" s="12">
        <v>3.554482465</v>
      </c>
      <c r="X11" s="12">
        <v>4.063771172</v>
      </c>
      <c r="Y11" s="12">
        <v>2.3690967340000002</v>
      </c>
      <c r="Z11" s="12">
        <v>3.1020692369999998</v>
      </c>
      <c r="AA11" s="12">
        <v>2.116318438</v>
      </c>
      <c r="AB11" s="12">
        <v>2.09867385</v>
      </c>
      <c r="AC11" s="12">
        <v>3.555626486</v>
      </c>
      <c r="AD11" s="12">
        <v>3.4946971520000001</v>
      </c>
      <c r="AE11" s="12">
        <v>4.06576965</v>
      </c>
      <c r="AF11" s="12">
        <v>4.13416797</v>
      </c>
      <c r="AG11" s="12">
        <v>3.3843970200000002</v>
      </c>
      <c r="AH11" s="12">
        <v>3.5642637320000001</v>
      </c>
      <c r="AI11" s="12">
        <v>2.7976953789999999</v>
      </c>
      <c r="AJ11" s="7">
        <f t="shared" si="0"/>
        <v>3.1316958591818174</v>
      </c>
    </row>
    <row r="12" spans="1:36">
      <c r="A12" s="2">
        <v>10</v>
      </c>
      <c r="B12" s="12">
        <v>2.8392072119999998</v>
      </c>
      <c r="C12" s="12">
        <v>3.1345649529999999</v>
      </c>
      <c r="D12" s="12">
        <v>3.0615223450000002</v>
      </c>
      <c r="E12" s="12">
        <v>4.0274322050000002</v>
      </c>
      <c r="F12" s="12">
        <v>3.7732251699999999</v>
      </c>
      <c r="G12" s="12">
        <v>3.763943839</v>
      </c>
      <c r="H12" s="12">
        <v>3.0669657190000001</v>
      </c>
      <c r="I12" s="12">
        <v>3.9478589249999998</v>
      </c>
      <c r="J12" s="12">
        <v>2.5029690840000001</v>
      </c>
      <c r="K12" s="12">
        <v>0</v>
      </c>
      <c r="L12" s="12">
        <v>3.7123298679999999</v>
      </c>
      <c r="M12" s="12">
        <v>2.030095309</v>
      </c>
      <c r="N12" s="12">
        <v>2.0517646620000001</v>
      </c>
      <c r="O12" s="12">
        <v>3.4265572880000001</v>
      </c>
      <c r="P12" s="12">
        <v>2.9503395910000001</v>
      </c>
      <c r="Q12" s="12">
        <v>3.1345649529999999</v>
      </c>
      <c r="R12" s="12">
        <v>3.3639599009999999</v>
      </c>
      <c r="S12" s="12">
        <v>2.7833406850000002</v>
      </c>
      <c r="T12" s="12">
        <v>3.132920328</v>
      </c>
      <c r="U12" s="12">
        <v>3.034409138</v>
      </c>
      <c r="V12" s="12">
        <v>3.2104389150000001</v>
      </c>
      <c r="W12" s="12">
        <v>3.611440837</v>
      </c>
      <c r="X12" s="12">
        <v>4.0062886310000003</v>
      </c>
      <c r="Y12" s="12">
        <v>2.0565648140000001</v>
      </c>
      <c r="Z12" s="12">
        <v>3.1777350850000001</v>
      </c>
      <c r="AA12" s="12">
        <v>2.3899558440000002</v>
      </c>
      <c r="AB12" s="12">
        <v>2.7623706659999998</v>
      </c>
      <c r="AC12" s="12">
        <v>3.4649489899999999</v>
      </c>
      <c r="AD12" s="12">
        <v>3.5372301990000001</v>
      </c>
      <c r="AE12" s="12">
        <v>4.0008277110000003</v>
      </c>
      <c r="AF12" s="12">
        <v>4.0736779939999996</v>
      </c>
      <c r="AG12" s="12">
        <v>3.424667811</v>
      </c>
      <c r="AH12" s="12">
        <v>3.4799345810000002</v>
      </c>
      <c r="AI12" s="12">
        <v>3.132920328</v>
      </c>
      <c r="AJ12" s="7">
        <f t="shared" si="0"/>
        <v>3.2141507145757569</v>
      </c>
    </row>
    <row r="13" spans="1:36">
      <c r="A13" s="2">
        <v>11</v>
      </c>
      <c r="B13" s="12">
        <v>3.1312447859999999</v>
      </c>
      <c r="C13" s="12">
        <v>3.100217309</v>
      </c>
      <c r="D13" s="12">
        <v>3.047781611</v>
      </c>
      <c r="E13" s="12">
        <v>4.0092821540000001</v>
      </c>
      <c r="F13" s="12">
        <v>3.5642761809999999</v>
      </c>
      <c r="G13" s="12">
        <v>3.818774661</v>
      </c>
      <c r="H13" s="12">
        <v>3.3335886260000001</v>
      </c>
      <c r="I13" s="12">
        <v>3.9775033290000001</v>
      </c>
      <c r="J13" s="12">
        <v>2.9974822840000002</v>
      </c>
      <c r="K13" s="12">
        <v>3.284799987</v>
      </c>
      <c r="L13" s="12">
        <v>0</v>
      </c>
      <c r="M13" s="12">
        <v>1.9598378350000001</v>
      </c>
      <c r="N13" s="12">
        <v>1.9715033340000001</v>
      </c>
      <c r="O13" s="12">
        <v>3.5386511089999999</v>
      </c>
      <c r="P13" s="12">
        <v>2.7162645730000001</v>
      </c>
      <c r="Q13" s="12">
        <v>3.100217309</v>
      </c>
      <c r="R13" s="12">
        <v>3.6259875689999999</v>
      </c>
      <c r="S13" s="12">
        <v>2.8255847369999998</v>
      </c>
      <c r="T13" s="12">
        <v>3.4968633219999998</v>
      </c>
      <c r="U13" s="12">
        <v>2.8618046339999998</v>
      </c>
      <c r="V13" s="12">
        <v>3.2112337229999999</v>
      </c>
      <c r="W13" s="12">
        <v>3.6258537729999998</v>
      </c>
      <c r="X13" s="12">
        <v>3.951837125</v>
      </c>
      <c r="Y13" s="12">
        <v>1.5245335849999999</v>
      </c>
      <c r="Z13" s="12">
        <v>3.3279576419999999</v>
      </c>
      <c r="AA13" s="12">
        <v>2.3848486840000001</v>
      </c>
      <c r="AB13" s="12">
        <v>3.2338786329999998</v>
      </c>
      <c r="AC13" s="12">
        <v>3.8148225670000002</v>
      </c>
      <c r="AD13" s="12">
        <v>3.5756132059999999</v>
      </c>
      <c r="AE13" s="12">
        <v>3.9687978049999999</v>
      </c>
      <c r="AF13" s="12">
        <v>4.0169497559999998</v>
      </c>
      <c r="AG13" s="12">
        <v>3.6061068330000001</v>
      </c>
      <c r="AH13" s="12">
        <v>3.4865880929999999</v>
      </c>
      <c r="AI13" s="12">
        <v>3.4968633219999998</v>
      </c>
      <c r="AJ13" s="7">
        <f t="shared" si="0"/>
        <v>3.2602287908181822</v>
      </c>
    </row>
    <row r="14" spans="1:36">
      <c r="A14" s="2">
        <v>12</v>
      </c>
      <c r="B14" s="12">
        <v>2.8890034199999999</v>
      </c>
      <c r="C14" s="12">
        <v>3.3469391700000002</v>
      </c>
      <c r="D14" s="12">
        <v>3.242490573</v>
      </c>
      <c r="E14" s="12">
        <v>4.0558663350000002</v>
      </c>
      <c r="F14" s="12">
        <v>4.0697943609999996</v>
      </c>
      <c r="G14" s="12">
        <v>3.4705552630000001</v>
      </c>
      <c r="H14" s="12">
        <v>2.7846848519999998</v>
      </c>
      <c r="I14" s="12">
        <v>3.8009667600000001</v>
      </c>
      <c r="J14" s="12">
        <v>2.217862706</v>
      </c>
      <c r="K14" s="12">
        <v>2.8164283669999999</v>
      </c>
      <c r="L14" s="12">
        <v>3.3610599290000001</v>
      </c>
      <c r="M14" s="12">
        <v>0</v>
      </c>
      <c r="N14" s="12">
        <v>2.3590203550000002</v>
      </c>
      <c r="O14" s="12">
        <v>3.24984078</v>
      </c>
      <c r="P14" s="12">
        <v>3.3261661999999999</v>
      </c>
      <c r="Q14" s="12">
        <v>3.3469391700000002</v>
      </c>
      <c r="R14" s="12">
        <v>2.8653452380000002</v>
      </c>
      <c r="S14" s="12">
        <v>2.7809038429999999</v>
      </c>
      <c r="T14" s="12">
        <v>2.6837999680000002</v>
      </c>
      <c r="U14" s="12">
        <v>3.3218380500000002</v>
      </c>
      <c r="V14" s="12">
        <v>3.3141771200000001</v>
      </c>
      <c r="W14" s="12">
        <v>3.2751662229999998</v>
      </c>
      <c r="X14" s="12">
        <v>4.0699713549999998</v>
      </c>
      <c r="Y14" s="12">
        <v>2.8838720269999998</v>
      </c>
      <c r="Z14" s="12">
        <v>2.9527565880000002</v>
      </c>
      <c r="AA14" s="12">
        <v>2.2749636510000002</v>
      </c>
      <c r="AB14" s="12">
        <v>2.3608006590000001</v>
      </c>
      <c r="AC14" s="12">
        <v>3.2968972710000002</v>
      </c>
      <c r="AD14" s="12">
        <v>3.3829883619999999</v>
      </c>
      <c r="AE14" s="12">
        <v>4.1104494819999999</v>
      </c>
      <c r="AF14" s="12">
        <v>3.8832082130000001</v>
      </c>
      <c r="AG14" s="12">
        <v>3.0795165369999999</v>
      </c>
      <c r="AH14" s="12">
        <v>3.4487206860000001</v>
      </c>
      <c r="AI14" s="12">
        <v>2.6837999680000002</v>
      </c>
      <c r="AJ14" s="7">
        <f t="shared" si="0"/>
        <v>3.1820240449090917</v>
      </c>
    </row>
    <row r="15" spans="1:36">
      <c r="A15" s="2">
        <v>13</v>
      </c>
      <c r="B15" s="12">
        <v>3.4482646319999999</v>
      </c>
      <c r="C15" s="12">
        <v>3.600982444</v>
      </c>
      <c r="D15" s="12">
        <v>3.4914275450000001</v>
      </c>
      <c r="E15" s="12">
        <v>3.478691167</v>
      </c>
      <c r="F15" s="12">
        <v>4.123856001</v>
      </c>
      <c r="G15" s="12">
        <v>4.0594433270000003</v>
      </c>
      <c r="H15" s="12">
        <v>2.8456942110000001</v>
      </c>
      <c r="I15" s="12">
        <v>3.6820935010000002</v>
      </c>
      <c r="J15" s="12">
        <v>2.2639069369999998</v>
      </c>
      <c r="K15" s="12">
        <v>2.875151308</v>
      </c>
      <c r="L15" s="12">
        <v>3.0276373200000002</v>
      </c>
      <c r="M15" s="12">
        <v>2.240138709</v>
      </c>
      <c r="N15" s="12">
        <v>0</v>
      </c>
      <c r="O15" s="12">
        <v>3.6550344410000002</v>
      </c>
      <c r="P15" s="12">
        <v>3.5181537779999998</v>
      </c>
      <c r="Q15" s="12">
        <v>3.600982444</v>
      </c>
      <c r="R15" s="12">
        <v>2.864564176</v>
      </c>
      <c r="S15" s="12">
        <v>2.9885110070000001</v>
      </c>
      <c r="T15" s="12">
        <v>2.7223961229999998</v>
      </c>
      <c r="U15" s="12">
        <v>3.5740964630000001</v>
      </c>
      <c r="V15" s="12">
        <v>3.6244108939999999</v>
      </c>
      <c r="W15" s="12">
        <v>3.9449523200000001</v>
      </c>
      <c r="X15" s="12">
        <v>4.1242390049999997</v>
      </c>
      <c r="Y15" s="12">
        <v>2.7504565699999999</v>
      </c>
      <c r="Z15" s="12">
        <v>3.0178620899999999</v>
      </c>
      <c r="AA15" s="12">
        <v>2.391196044</v>
      </c>
      <c r="AB15" s="12">
        <v>2.536744069</v>
      </c>
      <c r="AC15" s="12">
        <v>2.8029167190000002</v>
      </c>
      <c r="AD15" s="12">
        <v>3.6835640839999999</v>
      </c>
      <c r="AE15" s="12">
        <v>3.5896028040000001</v>
      </c>
      <c r="AF15" s="12">
        <v>3.1401546319999998</v>
      </c>
      <c r="AG15" s="12">
        <v>3.0296581009999999</v>
      </c>
      <c r="AH15" s="12">
        <v>2.9615649159999999</v>
      </c>
      <c r="AI15" s="12">
        <v>2.7223961229999998</v>
      </c>
      <c r="AJ15" s="7">
        <f t="shared" si="0"/>
        <v>3.2236589062121199</v>
      </c>
    </row>
    <row r="16" spans="1:36">
      <c r="A16" s="2">
        <v>14</v>
      </c>
      <c r="B16" s="12">
        <v>3.3207210439999999</v>
      </c>
      <c r="C16" s="12">
        <v>3.68688343</v>
      </c>
      <c r="D16" s="12">
        <v>3.5893130090000001</v>
      </c>
      <c r="E16" s="12">
        <v>3.82549166</v>
      </c>
      <c r="F16" s="12">
        <v>3.6928212899999999</v>
      </c>
      <c r="G16" s="12">
        <v>3.928960682</v>
      </c>
      <c r="H16" s="12">
        <v>3.2331756359999999</v>
      </c>
      <c r="I16" s="12">
        <v>3.6092169429999998</v>
      </c>
      <c r="J16" s="12">
        <v>2.8598531129999998</v>
      </c>
      <c r="K16" s="12">
        <v>3.1860961890000001</v>
      </c>
      <c r="L16" s="12">
        <v>3.736035921</v>
      </c>
      <c r="M16" s="12">
        <v>1.8889277259999999</v>
      </c>
      <c r="N16" s="12">
        <v>1.5478424180000001</v>
      </c>
      <c r="O16" s="12">
        <v>0</v>
      </c>
      <c r="P16" s="12">
        <v>3.0653851250000002</v>
      </c>
      <c r="Q16" s="12">
        <v>3.68688343</v>
      </c>
      <c r="R16" s="12">
        <v>3.4758328039999999</v>
      </c>
      <c r="S16" s="12">
        <v>2.5744600110000002</v>
      </c>
      <c r="T16" s="12">
        <v>3.4473583329999999</v>
      </c>
      <c r="U16" s="12">
        <v>3.3048637539999999</v>
      </c>
      <c r="V16" s="12">
        <v>3.6735494659999999</v>
      </c>
      <c r="W16" s="12">
        <v>3.7375482280000001</v>
      </c>
      <c r="X16" s="12">
        <v>3.9871177100000001</v>
      </c>
      <c r="Y16" s="12">
        <v>1.8960517800000001</v>
      </c>
      <c r="Z16" s="12">
        <v>2.914869887</v>
      </c>
      <c r="AA16" s="12">
        <v>1.8682270270000001</v>
      </c>
      <c r="AB16" s="12">
        <v>2.7292886269999999</v>
      </c>
      <c r="AC16" s="12">
        <v>3.3590876550000002</v>
      </c>
      <c r="AD16" s="12">
        <v>3.628339773</v>
      </c>
      <c r="AE16" s="12">
        <v>3.8920290710000001</v>
      </c>
      <c r="AF16" s="12">
        <v>3.7956290099999999</v>
      </c>
      <c r="AG16" s="12">
        <v>3.4888257189999998</v>
      </c>
      <c r="AH16" s="12">
        <v>3.2834163099999998</v>
      </c>
      <c r="AI16" s="12">
        <v>3.4473583329999999</v>
      </c>
      <c r="AJ16" s="7">
        <f t="shared" si="0"/>
        <v>3.2533776095151512</v>
      </c>
    </row>
    <row r="17" spans="1:36">
      <c r="A17" s="2">
        <v>15</v>
      </c>
      <c r="B17" s="12">
        <v>3.1107823400000001</v>
      </c>
      <c r="C17" s="12">
        <v>3.5778746159999999</v>
      </c>
      <c r="D17" s="12">
        <v>3.4277948</v>
      </c>
      <c r="E17" s="12">
        <v>3.7035616669999998</v>
      </c>
      <c r="F17" s="12">
        <v>3.8851912390000001</v>
      </c>
      <c r="G17" s="12">
        <v>3.8905246089999999</v>
      </c>
      <c r="H17" s="12">
        <v>3.0336288200000001</v>
      </c>
      <c r="I17" s="12">
        <v>3.6089446120000002</v>
      </c>
      <c r="J17" s="12">
        <v>2.5204865089999999</v>
      </c>
      <c r="K17" s="12">
        <v>3.0187189069999998</v>
      </c>
      <c r="L17" s="12">
        <v>3.5788746869999999</v>
      </c>
      <c r="M17" s="12">
        <v>1.76089421</v>
      </c>
      <c r="N17" s="12">
        <v>1.605657932</v>
      </c>
      <c r="O17" s="12">
        <v>3.4601107280000001</v>
      </c>
      <c r="P17" s="12">
        <v>0</v>
      </c>
      <c r="Q17" s="12">
        <v>3.5778746159999999</v>
      </c>
      <c r="R17" s="12">
        <v>3.205757728</v>
      </c>
      <c r="S17" s="12">
        <v>2.1530760849999999</v>
      </c>
      <c r="T17" s="12">
        <v>3.078574374</v>
      </c>
      <c r="U17" s="12">
        <v>3.3269560180000002</v>
      </c>
      <c r="V17" s="12">
        <v>3.555743493</v>
      </c>
      <c r="W17" s="12">
        <v>3.6530512339999999</v>
      </c>
      <c r="X17" s="12">
        <v>4.0221152780000002</v>
      </c>
      <c r="Y17" s="12">
        <v>1.951994571</v>
      </c>
      <c r="Z17" s="12">
        <v>2.5559195400000001</v>
      </c>
      <c r="AA17" s="12">
        <v>1.929687897</v>
      </c>
      <c r="AB17" s="12">
        <v>2.0741033670000002</v>
      </c>
      <c r="AC17" s="12">
        <v>2.9246216700000001</v>
      </c>
      <c r="AD17" s="12">
        <v>3.4258421129999999</v>
      </c>
      <c r="AE17" s="12">
        <v>3.8813526610000002</v>
      </c>
      <c r="AF17" s="12">
        <v>3.8366559769999999</v>
      </c>
      <c r="AG17" s="12">
        <v>3.2556342859999998</v>
      </c>
      <c r="AH17" s="12">
        <v>3.231987025</v>
      </c>
      <c r="AI17" s="12">
        <v>3.078574374</v>
      </c>
      <c r="AJ17" s="7">
        <f t="shared" si="0"/>
        <v>3.1182596358484851</v>
      </c>
    </row>
    <row r="18" spans="1:36">
      <c r="A18" s="2">
        <v>16</v>
      </c>
      <c r="B18" s="12">
        <v>3.5332019479999999</v>
      </c>
      <c r="C18" s="12">
        <v>3.7826922660000002</v>
      </c>
      <c r="D18" s="12">
        <v>3.6861691259999998</v>
      </c>
      <c r="E18" s="12">
        <v>3.5898461789999998</v>
      </c>
      <c r="F18" s="12">
        <v>3.6599728950000001</v>
      </c>
      <c r="G18" s="12">
        <v>3.9352672270000002</v>
      </c>
      <c r="H18" s="12">
        <v>3.0748736010000002</v>
      </c>
      <c r="I18" s="12">
        <v>3.597650003</v>
      </c>
      <c r="J18" s="12">
        <v>2.473309204</v>
      </c>
      <c r="K18" s="12">
        <v>3.0664076769999999</v>
      </c>
      <c r="L18" s="12">
        <v>3.6401384970000001</v>
      </c>
      <c r="M18" s="12">
        <v>1.6446552759999999</v>
      </c>
      <c r="N18" s="12">
        <v>1.577106533</v>
      </c>
      <c r="O18" s="12">
        <v>3.71783529</v>
      </c>
      <c r="P18" s="12">
        <v>3.1241803159999999</v>
      </c>
      <c r="Q18" s="12">
        <v>0</v>
      </c>
      <c r="R18" s="12">
        <v>3.3346382960000001</v>
      </c>
      <c r="S18" s="12">
        <v>2.4843058849999999</v>
      </c>
      <c r="T18" s="12">
        <v>3.217904071</v>
      </c>
      <c r="U18" s="12">
        <v>3.41400272</v>
      </c>
      <c r="V18" s="12">
        <v>3.7655955410000002</v>
      </c>
      <c r="W18" s="12">
        <v>3.7988753659999999</v>
      </c>
      <c r="X18" s="12">
        <v>3.9715900159999999</v>
      </c>
      <c r="Y18" s="12">
        <v>1.873478395</v>
      </c>
      <c r="Z18" s="12">
        <v>2.8322558889999998</v>
      </c>
      <c r="AA18" s="12">
        <v>1.7856885769999999</v>
      </c>
      <c r="AB18" s="12">
        <v>2.5705654170000001</v>
      </c>
      <c r="AC18" s="12">
        <v>2.9388443</v>
      </c>
      <c r="AD18" s="12">
        <v>3.6610149569999999</v>
      </c>
      <c r="AE18" s="12">
        <v>3.8680727589999999</v>
      </c>
      <c r="AF18" s="12">
        <v>3.714815856</v>
      </c>
      <c r="AG18" s="12">
        <v>3.3881440989999998</v>
      </c>
      <c r="AH18" s="12">
        <v>3.2246495670000002</v>
      </c>
      <c r="AI18" s="12">
        <v>3.217904071</v>
      </c>
      <c r="AJ18" s="7">
        <f t="shared" si="0"/>
        <v>3.1868379339393944</v>
      </c>
    </row>
    <row r="19" spans="1:36">
      <c r="A19" s="2">
        <v>17</v>
      </c>
      <c r="B19" s="12">
        <v>3.2559201039999999</v>
      </c>
      <c r="C19" s="12">
        <v>3.24841501</v>
      </c>
      <c r="D19" s="12">
        <v>3.1839257170000002</v>
      </c>
      <c r="E19" s="12">
        <v>3.961692255</v>
      </c>
      <c r="F19" s="12">
        <v>3.682268739</v>
      </c>
      <c r="G19" s="12">
        <v>3.7053991329999998</v>
      </c>
      <c r="H19" s="12">
        <v>3.2347904789999999</v>
      </c>
      <c r="I19" s="12">
        <v>3.963032476</v>
      </c>
      <c r="J19" s="12">
        <v>2.856432034</v>
      </c>
      <c r="K19" s="12">
        <v>3.199252537</v>
      </c>
      <c r="L19" s="12">
        <v>3.7060426550000001</v>
      </c>
      <c r="M19" s="12">
        <v>2.1593333600000002</v>
      </c>
      <c r="N19" s="12">
        <v>2.0802187640000001</v>
      </c>
      <c r="O19" s="12">
        <v>3.499294511</v>
      </c>
      <c r="P19" s="12">
        <v>2.90840283</v>
      </c>
      <c r="Q19" s="12">
        <v>3.24841501</v>
      </c>
      <c r="R19" s="12">
        <v>0</v>
      </c>
      <c r="S19" s="12">
        <v>2.9863527900000002</v>
      </c>
      <c r="T19" s="12">
        <v>3.3675617070000001</v>
      </c>
      <c r="U19" s="12">
        <v>3.0380132639999999</v>
      </c>
      <c r="V19" s="12">
        <v>3.3337637510000002</v>
      </c>
      <c r="W19" s="12">
        <v>3.401426619</v>
      </c>
      <c r="X19" s="12">
        <v>3.97769891</v>
      </c>
      <c r="Y19" s="12">
        <v>1.959939943</v>
      </c>
      <c r="Z19" s="12">
        <v>3.2861050490000001</v>
      </c>
      <c r="AA19" s="12">
        <v>2.4178429760000002</v>
      </c>
      <c r="AB19" s="12">
        <v>3.1995391899999999</v>
      </c>
      <c r="AC19" s="12">
        <v>3.6021161899999998</v>
      </c>
      <c r="AD19" s="12">
        <v>3.6140823339999999</v>
      </c>
      <c r="AE19" s="12">
        <v>3.9362105889999999</v>
      </c>
      <c r="AF19" s="12">
        <v>3.9991231909999998</v>
      </c>
      <c r="AG19" s="12">
        <v>3.5506164770000002</v>
      </c>
      <c r="AH19" s="12">
        <v>3.41462632</v>
      </c>
      <c r="AI19" s="12">
        <v>3.3675617070000001</v>
      </c>
      <c r="AJ19" s="7">
        <f t="shared" si="0"/>
        <v>3.2831944430606059</v>
      </c>
    </row>
    <row r="20" spans="1:36">
      <c r="A20" s="2">
        <v>18</v>
      </c>
      <c r="B20" s="12">
        <v>3.488608438</v>
      </c>
      <c r="C20" s="12">
        <v>3.689540644</v>
      </c>
      <c r="D20" s="12">
        <v>3.6048619180000001</v>
      </c>
      <c r="E20" s="12">
        <v>3.8597219780000001</v>
      </c>
      <c r="F20" s="12">
        <v>3.9385800340000001</v>
      </c>
      <c r="G20" s="12">
        <v>4.0013893219999996</v>
      </c>
      <c r="H20" s="12">
        <v>3.0262632439999999</v>
      </c>
      <c r="I20" s="12">
        <v>3.5835060940000001</v>
      </c>
      <c r="J20" s="12">
        <v>2.2838567030000001</v>
      </c>
      <c r="K20" s="12">
        <v>3.0268747899999999</v>
      </c>
      <c r="L20" s="12">
        <v>3.4616354120000001</v>
      </c>
      <c r="M20" s="12">
        <v>1.981121959</v>
      </c>
      <c r="N20" s="12">
        <v>1.9854208229999999</v>
      </c>
      <c r="O20" s="12">
        <v>3.730469372</v>
      </c>
      <c r="P20" s="12">
        <v>3.4032324840000001</v>
      </c>
      <c r="Q20" s="12">
        <v>3.689540644</v>
      </c>
      <c r="R20" s="12">
        <v>3.2145197049999998</v>
      </c>
      <c r="S20" s="12">
        <v>0</v>
      </c>
      <c r="T20" s="12">
        <v>3.104393312</v>
      </c>
      <c r="U20" s="12">
        <v>3.525283666</v>
      </c>
      <c r="V20" s="12">
        <v>3.6970006949999998</v>
      </c>
      <c r="W20" s="12">
        <v>3.9229331549999999</v>
      </c>
      <c r="X20" s="12">
        <v>4.046802842</v>
      </c>
      <c r="Y20" s="12">
        <v>2.8654984510000001</v>
      </c>
      <c r="Z20" s="12">
        <v>3.1185994149999998</v>
      </c>
      <c r="AA20" s="12">
        <v>2.117000199</v>
      </c>
      <c r="AB20" s="12">
        <v>2.8055277200000002</v>
      </c>
      <c r="AC20" s="12">
        <v>3.0096478590000002</v>
      </c>
      <c r="AD20" s="12">
        <v>3.7207859399999998</v>
      </c>
      <c r="AE20" s="12">
        <v>3.7584600369999999</v>
      </c>
      <c r="AF20" s="12">
        <v>3.410308176</v>
      </c>
      <c r="AG20" s="12">
        <v>3.2788032710000001</v>
      </c>
      <c r="AH20" s="12">
        <v>3.188487764</v>
      </c>
      <c r="AI20" s="12">
        <v>3.104393312</v>
      </c>
      <c r="AJ20" s="7">
        <f t="shared" si="0"/>
        <v>3.2922142235757574</v>
      </c>
    </row>
    <row r="21" spans="1:36">
      <c r="A21" s="2">
        <v>19</v>
      </c>
      <c r="B21" s="12">
        <v>3.074497971</v>
      </c>
      <c r="C21" s="12">
        <v>3.2406214109999998</v>
      </c>
      <c r="D21" s="12">
        <v>3.1996753820000001</v>
      </c>
      <c r="E21" s="12">
        <v>3.987476215</v>
      </c>
      <c r="F21" s="12">
        <v>3.63078499</v>
      </c>
      <c r="G21" s="12">
        <v>3.8294514419999999</v>
      </c>
      <c r="H21" s="12">
        <v>3.090898862</v>
      </c>
      <c r="I21" s="12">
        <v>3.9816110579999999</v>
      </c>
      <c r="J21" s="12">
        <v>2.4597570709999999</v>
      </c>
      <c r="K21" s="12">
        <v>3.0704306689999998</v>
      </c>
      <c r="L21" s="12">
        <v>3.6949886219999999</v>
      </c>
      <c r="M21" s="12">
        <v>2.0901160729999999</v>
      </c>
      <c r="N21" s="12">
        <v>2.162830746</v>
      </c>
      <c r="O21" s="12">
        <v>3.597322315</v>
      </c>
      <c r="P21" s="12">
        <v>2.9407004739999998</v>
      </c>
      <c r="Q21" s="12">
        <v>3.2406214109999998</v>
      </c>
      <c r="R21" s="12">
        <v>3.425299227</v>
      </c>
      <c r="S21" s="12">
        <v>2.970007142</v>
      </c>
      <c r="T21" s="12">
        <v>0</v>
      </c>
      <c r="U21" s="12">
        <v>3.0567985989999999</v>
      </c>
      <c r="V21" s="12">
        <v>3.3488325620000001</v>
      </c>
      <c r="W21" s="12">
        <v>3.7907500079999998</v>
      </c>
      <c r="X21" s="12">
        <v>3.9419741780000002</v>
      </c>
      <c r="Y21" s="12">
        <v>2.081257543</v>
      </c>
      <c r="Z21" s="12">
        <v>3.3839824900000002</v>
      </c>
      <c r="AA21" s="12">
        <v>2.4783796219999998</v>
      </c>
      <c r="AB21" s="12">
        <v>3.086498674</v>
      </c>
      <c r="AC21" s="12">
        <v>3.4218542470000002</v>
      </c>
      <c r="AD21" s="12">
        <v>3.655779705</v>
      </c>
      <c r="AE21" s="12">
        <v>3.960339287</v>
      </c>
      <c r="AF21" s="12">
        <v>4.0220607289999997</v>
      </c>
      <c r="AG21" s="12">
        <v>3.5245243080000002</v>
      </c>
      <c r="AH21" s="12">
        <v>3.4801644629999999</v>
      </c>
      <c r="AI21" s="12">
        <v>3.225444076</v>
      </c>
      <c r="AJ21" s="7">
        <f t="shared" si="0"/>
        <v>3.2771433809696968</v>
      </c>
    </row>
    <row r="22" spans="1:36">
      <c r="A22" s="2">
        <v>20</v>
      </c>
      <c r="B22" s="12">
        <v>3.324037793</v>
      </c>
      <c r="C22" s="12">
        <v>3.6958741490000002</v>
      </c>
      <c r="D22" s="12">
        <v>3.5799968959999999</v>
      </c>
      <c r="E22" s="12">
        <v>3.624337911</v>
      </c>
      <c r="F22" s="12">
        <v>3.7873347270000002</v>
      </c>
      <c r="G22" s="12">
        <v>3.9213966629999999</v>
      </c>
      <c r="H22" s="12">
        <v>3.0591374189999998</v>
      </c>
      <c r="I22" s="12">
        <v>3.5833217130000001</v>
      </c>
      <c r="J22" s="12">
        <v>2.5001331609999999</v>
      </c>
      <c r="K22" s="12">
        <v>3.041243192</v>
      </c>
      <c r="L22" s="12">
        <v>3.603640945</v>
      </c>
      <c r="M22" s="12">
        <v>1.7128380679999999</v>
      </c>
      <c r="N22" s="12">
        <v>1.5839931169999999</v>
      </c>
      <c r="O22" s="12">
        <v>3.593497385</v>
      </c>
      <c r="P22" s="12">
        <v>3.1546821559999998</v>
      </c>
      <c r="Q22" s="12">
        <v>3.6958741490000002</v>
      </c>
      <c r="R22" s="12">
        <v>3.2416421209999999</v>
      </c>
      <c r="S22" s="12">
        <v>2.2557777059999999</v>
      </c>
      <c r="T22" s="12">
        <v>3.129133312</v>
      </c>
      <c r="U22" s="12">
        <v>0</v>
      </c>
      <c r="V22" s="12">
        <v>3.6835752660000001</v>
      </c>
      <c r="W22" s="12">
        <v>3.7343099610000001</v>
      </c>
      <c r="X22" s="12">
        <v>3.9989867050000001</v>
      </c>
      <c r="Y22" s="12">
        <v>1.9289061059999999</v>
      </c>
      <c r="Z22" s="12">
        <v>2.6364506730000001</v>
      </c>
      <c r="AA22" s="12">
        <v>1.8696527220000001</v>
      </c>
      <c r="AB22" s="12">
        <v>2.2720753619999998</v>
      </c>
      <c r="AC22" s="12">
        <v>2.8850854990000001</v>
      </c>
      <c r="AD22" s="12">
        <v>3.533483189</v>
      </c>
      <c r="AE22" s="12">
        <v>3.857892272</v>
      </c>
      <c r="AF22" s="12">
        <v>3.770194901</v>
      </c>
      <c r="AG22" s="12">
        <v>3.3290700809999998</v>
      </c>
      <c r="AH22" s="12">
        <v>3.2107520940000001</v>
      </c>
      <c r="AI22" s="12">
        <v>3.129133312</v>
      </c>
      <c r="AJ22" s="7">
        <f t="shared" si="0"/>
        <v>3.1493169916969692</v>
      </c>
    </row>
    <row r="23" spans="1:36">
      <c r="A23" s="2">
        <v>21</v>
      </c>
      <c r="B23" s="12">
        <v>3.4836513660000001</v>
      </c>
      <c r="C23" s="12">
        <v>3.7638150690000001</v>
      </c>
      <c r="D23" s="12">
        <v>3.6770051239999999</v>
      </c>
      <c r="E23" s="12">
        <v>3.6716554800000001</v>
      </c>
      <c r="F23" s="12">
        <v>3.6732029559999999</v>
      </c>
      <c r="G23" s="12">
        <v>3.938906582</v>
      </c>
      <c r="H23" s="12">
        <v>3.1459314969999999</v>
      </c>
      <c r="I23" s="12">
        <v>3.6117725319999998</v>
      </c>
      <c r="J23" s="12">
        <v>2.5569378349999998</v>
      </c>
      <c r="K23" s="12">
        <v>3.1084697710000002</v>
      </c>
      <c r="L23" s="12">
        <v>3.6777963169999999</v>
      </c>
      <c r="M23" s="12">
        <v>1.7157781000000001</v>
      </c>
      <c r="N23" s="12">
        <v>1.563636048</v>
      </c>
      <c r="O23" s="12">
        <v>3.7046663469999999</v>
      </c>
      <c r="P23" s="12">
        <v>3.1233913129999999</v>
      </c>
      <c r="Q23" s="12">
        <v>3.7638150690000001</v>
      </c>
      <c r="R23" s="12">
        <v>3.4007741070000002</v>
      </c>
      <c r="S23" s="12">
        <v>2.55092323</v>
      </c>
      <c r="T23" s="12">
        <v>3.3002198639999998</v>
      </c>
      <c r="U23" s="12">
        <v>3.3970580209999999</v>
      </c>
      <c r="V23" s="12">
        <v>0</v>
      </c>
      <c r="W23" s="12">
        <v>3.7880294120000002</v>
      </c>
      <c r="X23" s="12">
        <v>3.9808405410000001</v>
      </c>
      <c r="Y23" s="12">
        <v>1.885044886</v>
      </c>
      <c r="Z23" s="12">
        <v>2.8492062250000001</v>
      </c>
      <c r="AA23" s="12">
        <v>1.836873703</v>
      </c>
      <c r="AB23" s="12">
        <v>2.661103969</v>
      </c>
      <c r="AC23" s="12">
        <v>3.0984673040000001</v>
      </c>
      <c r="AD23" s="12">
        <v>3.6566934080000002</v>
      </c>
      <c r="AE23" s="12">
        <v>3.8671566830000002</v>
      </c>
      <c r="AF23" s="12">
        <v>3.7413383659999999</v>
      </c>
      <c r="AG23" s="12">
        <v>3.411898307</v>
      </c>
      <c r="AH23" s="12">
        <v>3.2262334369999999</v>
      </c>
      <c r="AI23" s="12">
        <v>3.3002198639999998</v>
      </c>
      <c r="AJ23" s="7">
        <f t="shared" si="0"/>
        <v>3.2161367494848485</v>
      </c>
    </row>
    <row r="24" spans="1:36">
      <c r="A24" s="2">
        <v>22</v>
      </c>
      <c r="B24" s="12">
        <v>3.45386909</v>
      </c>
      <c r="C24" s="12">
        <v>3.7650712980000001</v>
      </c>
      <c r="D24" s="12">
        <v>3.634084928</v>
      </c>
      <c r="E24" s="12">
        <v>3.8684204800000002</v>
      </c>
      <c r="F24" s="12">
        <v>3.6566385600000002</v>
      </c>
      <c r="G24" s="12">
        <v>3.9273153060000001</v>
      </c>
      <c r="H24" s="12">
        <v>3.2977350790000002</v>
      </c>
      <c r="I24" s="12">
        <v>3.5467237649999999</v>
      </c>
      <c r="J24" s="12">
        <v>2.9465572039999999</v>
      </c>
      <c r="K24" s="12">
        <v>3.2488156309999998</v>
      </c>
      <c r="L24" s="12">
        <v>3.7606047600000001</v>
      </c>
      <c r="M24" s="12">
        <v>1.9052800329999999</v>
      </c>
      <c r="N24" s="12">
        <v>1.347793281</v>
      </c>
      <c r="O24" s="12">
        <v>3.6399033520000001</v>
      </c>
      <c r="P24" s="12">
        <v>3.0554142120000001</v>
      </c>
      <c r="Q24" s="12">
        <v>3.7650712980000001</v>
      </c>
      <c r="R24" s="12">
        <v>3.422649845</v>
      </c>
      <c r="S24" s="12">
        <v>2.259559635</v>
      </c>
      <c r="T24" s="12">
        <v>3.5523692169999999</v>
      </c>
      <c r="U24" s="12">
        <v>3.3722660869999999</v>
      </c>
      <c r="V24" s="12">
        <v>3.7340666520000001</v>
      </c>
      <c r="W24" s="12">
        <v>0</v>
      </c>
      <c r="X24" s="12">
        <v>3.972418776</v>
      </c>
      <c r="Y24" s="12">
        <v>1.8259507559999999</v>
      </c>
      <c r="Z24" s="12">
        <v>2.6910984390000001</v>
      </c>
      <c r="AA24" s="12">
        <v>1.6510397960000001</v>
      </c>
      <c r="AB24" s="12">
        <v>2.4323517720000001</v>
      </c>
      <c r="AC24" s="12">
        <v>3.3649838660000002</v>
      </c>
      <c r="AD24" s="12">
        <v>3.5593590320000001</v>
      </c>
      <c r="AE24" s="12">
        <v>3.8908840599999999</v>
      </c>
      <c r="AF24" s="12">
        <v>3.816120749</v>
      </c>
      <c r="AG24" s="12">
        <v>3.4813026470000001</v>
      </c>
      <c r="AH24" s="12">
        <v>3.2388515240000002</v>
      </c>
      <c r="AI24" s="12">
        <v>3.5523692169999999</v>
      </c>
      <c r="AJ24" s="7">
        <f t="shared" si="0"/>
        <v>3.2314224347575768</v>
      </c>
    </row>
    <row r="25" spans="1:36">
      <c r="A25" s="2">
        <v>23</v>
      </c>
      <c r="B25" s="12">
        <v>2.8727338219999998</v>
      </c>
      <c r="C25" s="12">
        <v>3.5484168610000002</v>
      </c>
      <c r="D25" s="12">
        <v>3.4424410220000001</v>
      </c>
      <c r="E25" s="12">
        <v>3.9911112850000001</v>
      </c>
      <c r="F25" s="12">
        <v>3.6390679260000001</v>
      </c>
      <c r="G25" s="12">
        <v>3.8348363380000001</v>
      </c>
      <c r="H25" s="12">
        <v>3.4263547000000001</v>
      </c>
      <c r="I25" s="12">
        <v>3.9726029299999999</v>
      </c>
      <c r="J25" s="12">
        <v>3.1750271880000001</v>
      </c>
      <c r="K25" s="12">
        <v>3.371101039</v>
      </c>
      <c r="L25" s="12">
        <v>3.887556306</v>
      </c>
      <c r="M25" s="12">
        <v>1.874591076</v>
      </c>
      <c r="N25" s="12">
        <v>1.2404355439999999</v>
      </c>
      <c r="O25" s="12">
        <v>3.583596461</v>
      </c>
      <c r="P25" s="12">
        <v>2.7472918819999999</v>
      </c>
      <c r="Q25" s="12">
        <v>3.5484168610000002</v>
      </c>
      <c r="R25" s="12">
        <v>3.7650765349999999</v>
      </c>
      <c r="S25" s="12">
        <v>2.3030144250000002</v>
      </c>
      <c r="T25" s="12">
        <v>3.6276510480000002</v>
      </c>
      <c r="U25" s="12">
        <v>3.0695461540000002</v>
      </c>
      <c r="V25" s="12">
        <v>3.5584331439999999</v>
      </c>
      <c r="W25" s="12">
        <v>3.5783642339999999</v>
      </c>
      <c r="X25" s="12">
        <v>0</v>
      </c>
      <c r="Y25" s="12">
        <v>1.2794268630000001</v>
      </c>
      <c r="Z25" s="12">
        <v>3.0112008619999999</v>
      </c>
      <c r="AA25" s="12">
        <v>2.048830395</v>
      </c>
      <c r="AB25" s="12">
        <v>3.0445317369999998</v>
      </c>
      <c r="AC25" s="12">
        <v>3.9417464510000002</v>
      </c>
      <c r="AD25" s="12">
        <v>3.5652163290000001</v>
      </c>
      <c r="AE25" s="12">
        <v>3.9827024529999999</v>
      </c>
      <c r="AF25" s="12">
        <v>3.9999819730000001</v>
      </c>
      <c r="AG25" s="12">
        <v>3.7147987910000002</v>
      </c>
      <c r="AH25" s="12">
        <v>3.3612769490000001</v>
      </c>
      <c r="AI25" s="12">
        <v>3.6276510480000002</v>
      </c>
      <c r="AJ25" s="7">
        <f t="shared" si="0"/>
        <v>3.2616675949090914</v>
      </c>
    </row>
    <row r="26" spans="1:36">
      <c r="A26" s="2">
        <v>24</v>
      </c>
      <c r="B26" s="12">
        <v>3.3139068909999998</v>
      </c>
      <c r="C26" s="12">
        <v>3.652166797</v>
      </c>
      <c r="D26" s="12">
        <v>3.3575951069999999</v>
      </c>
      <c r="E26" s="12">
        <v>3.3423441550000001</v>
      </c>
      <c r="F26" s="12">
        <v>4.1487602580000003</v>
      </c>
      <c r="G26" s="12">
        <v>4.0689924670000002</v>
      </c>
      <c r="H26" s="12">
        <v>2.7509723159999999</v>
      </c>
      <c r="I26" s="12">
        <v>3.4095969269999999</v>
      </c>
      <c r="J26" s="12">
        <v>2.315584861</v>
      </c>
      <c r="K26" s="12">
        <v>2.7736105370000002</v>
      </c>
      <c r="L26" s="12">
        <v>3.3770750089999999</v>
      </c>
      <c r="M26" s="12">
        <v>1.670050907</v>
      </c>
      <c r="N26" s="12">
        <v>1.84015978</v>
      </c>
      <c r="O26" s="12">
        <v>3.3460507349999999</v>
      </c>
      <c r="P26" s="12">
        <v>3.4282376409999999</v>
      </c>
      <c r="Q26" s="12">
        <v>3.652166797</v>
      </c>
      <c r="R26" s="12">
        <v>2.8321314129999999</v>
      </c>
      <c r="S26" s="12">
        <v>1.753220311</v>
      </c>
      <c r="T26" s="12">
        <v>2.674146022</v>
      </c>
      <c r="U26" s="12">
        <v>3.5232559719999998</v>
      </c>
      <c r="V26" s="12">
        <v>3.5778945439999998</v>
      </c>
      <c r="W26" s="12">
        <v>3.6893100059999999</v>
      </c>
      <c r="X26" s="12">
        <v>4.1493960059999999</v>
      </c>
      <c r="Y26" s="12">
        <v>0</v>
      </c>
      <c r="Z26" s="12">
        <v>2.0381513459999998</v>
      </c>
      <c r="AA26" s="12">
        <v>1.6184311170000001</v>
      </c>
      <c r="AB26" s="12">
        <v>1.5890510470000001</v>
      </c>
      <c r="AC26" s="12">
        <v>2.167207463</v>
      </c>
      <c r="AD26" s="12">
        <v>3.321563276</v>
      </c>
      <c r="AE26" s="12">
        <v>3.8157428869999999</v>
      </c>
      <c r="AF26" s="12">
        <v>3.6287549480000001</v>
      </c>
      <c r="AG26" s="12">
        <v>3.008952131</v>
      </c>
      <c r="AH26" s="12">
        <v>3.080150025</v>
      </c>
      <c r="AI26" s="12">
        <v>2.674146022</v>
      </c>
      <c r="AJ26" s="7">
        <f t="shared" si="0"/>
        <v>3.0178416885151518</v>
      </c>
    </row>
    <row r="27" spans="1:36">
      <c r="A27" s="2">
        <v>25</v>
      </c>
      <c r="B27" s="12">
        <v>3.1195328309999999</v>
      </c>
      <c r="C27" s="12">
        <v>3.5092360760000001</v>
      </c>
      <c r="D27" s="12">
        <v>3.410923376</v>
      </c>
      <c r="E27" s="12">
        <v>4.000489086</v>
      </c>
      <c r="F27" s="12">
        <v>3.9320981119999998</v>
      </c>
      <c r="G27" s="12">
        <v>3.8212542460000001</v>
      </c>
      <c r="H27" s="12">
        <v>3.1290432359999998</v>
      </c>
      <c r="I27" s="12">
        <v>3.7467333329999999</v>
      </c>
      <c r="J27" s="12">
        <v>2.6473334080000002</v>
      </c>
      <c r="K27" s="12">
        <v>3.0978858840000001</v>
      </c>
      <c r="L27" s="12">
        <v>3.7093854319999999</v>
      </c>
      <c r="M27" s="12">
        <v>1.965835198</v>
      </c>
      <c r="N27" s="12">
        <v>1.968888636</v>
      </c>
      <c r="O27" s="12">
        <v>3.5431984399999998</v>
      </c>
      <c r="P27" s="12">
        <v>3.2033318039999998</v>
      </c>
      <c r="Q27" s="12">
        <v>3.5092360760000001</v>
      </c>
      <c r="R27" s="12">
        <v>3.3788570170000001</v>
      </c>
      <c r="S27" s="12">
        <v>2.9923677889999998</v>
      </c>
      <c r="T27" s="12">
        <v>3.3325175169999999</v>
      </c>
      <c r="U27" s="12">
        <v>3.3175583990000002</v>
      </c>
      <c r="V27" s="12">
        <v>3.5107261190000001</v>
      </c>
      <c r="W27" s="12">
        <v>3.6952670620000001</v>
      </c>
      <c r="X27" s="12">
        <v>4.0694526230000001</v>
      </c>
      <c r="Y27" s="12">
        <v>2.7624374230000002</v>
      </c>
      <c r="Z27" s="12">
        <v>0</v>
      </c>
      <c r="AA27" s="12">
        <v>2.3176772589999999</v>
      </c>
      <c r="AB27" s="12">
        <v>2.9542140300000002</v>
      </c>
      <c r="AC27" s="12">
        <v>3.4756539270000002</v>
      </c>
      <c r="AD27" s="12">
        <v>3.5596553260000001</v>
      </c>
      <c r="AE27" s="12">
        <v>4.0035859650000001</v>
      </c>
      <c r="AF27" s="12">
        <v>3.9842785589999998</v>
      </c>
      <c r="AG27" s="12">
        <v>3.4139447060000001</v>
      </c>
      <c r="AH27" s="12">
        <v>3.464648628</v>
      </c>
      <c r="AI27" s="12">
        <v>3.3325175169999999</v>
      </c>
      <c r="AJ27" s="7">
        <f t="shared" si="0"/>
        <v>3.3296898496969698</v>
      </c>
    </row>
    <row r="28" spans="1:36">
      <c r="A28" s="2">
        <v>26</v>
      </c>
      <c r="B28" s="12">
        <v>2.7085011909999999</v>
      </c>
      <c r="C28" s="12">
        <v>3.2481405209999998</v>
      </c>
      <c r="D28" s="12">
        <v>3.13301389</v>
      </c>
      <c r="E28" s="12">
        <v>3.9491447339999999</v>
      </c>
      <c r="F28" s="12">
        <v>4.1622029659999997</v>
      </c>
      <c r="G28" s="12">
        <v>3.7552301749999999</v>
      </c>
      <c r="H28" s="12">
        <v>2.8763285700000001</v>
      </c>
      <c r="I28" s="12">
        <v>3.8445523189999999</v>
      </c>
      <c r="J28" s="12">
        <v>2.216898096</v>
      </c>
      <c r="K28" s="12">
        <v>2.8891708120000001</v>
      </c>
      <c r="L28" s="12">
        <v>3.4046739119999998</v>
      </c>
      <c r="M28" s="12">
        <v>2.2394755310000001</v>
      </c>
      <c r="N28" s="12">
        <v>2.2583154649999999</v>
      </c>
      <c r="O28" s="12">
        <v>3.3696791699999999</v>
      </c>
      <c r="P28" s="12">
        <v>3.2740611780000002</v>
      </c>
      <c r="Q28" s="12">
        <v>3.2481405209999998</v>
      </c>
      <c r="R28" s="12">
        <v>3.0258164430000001</v>
      </c>
      <c r="S28" s="12">
        <v>2.6827419770000001</v>
      </c>
      <c r="T28" s="12">
        <v>2.8492186990000001</v>
      </c>
      <c r="U28" s="12">
        <v>3.242930458</v>
      </c>
      <c r="V28" s="12">
        <v>3.2462278269999998</v>
      </c>
      <c r="W28" s="12">
        <v>3.5260053899999999</v>
      </c>
      <c r="X28" s="12">
        <v>4.1641625089999996</v>
      </c>
      <c r="Y28" s="12">
        <v>2.9191920950000001</v>
      </c>
      <c r="Z28" s="12">
        <v>2.799138042</v>
      </c>
      <c r="AA28" s="12">
        <v>0</v>
      </c>
      <c r="AB28" s="12">
        <v>2.2637297429999998</v>
      </c>
      <c r="AC28" s="12">
        <v>3.3726879680000001</v>
      </c>
      <c r="AD28" s="12">
        <v>3.403860613</v>
      </c>
      <c r="AE28" s="12">
        <v>3.9629572139999998</v>
      </c>
      <c r="AF28" s="12">
        <v>3.8228306989999998</v>
      </c>
      <c r="AG28" s="12">
        <v>3.1554310559999998</v>
      </c>
      <c r="AH28" s="12">
        <v>3.5382087250000001</v>
      </c>
      <c r="AI28" s="12">
        <v>2.8492186990000001</v>
      </c>
      <c r="AJ28" s="7">
        <f t="shared" si="0"/>
        <v>3.1939965820606058</v>
      </c>
    </row>
    <row r="29" spans="1:36">
      <c r="A29" s="2">
        <v>27</v>
      </c>
      <c r="B29" s="12">
        <v>3.4326077399999999</v>
      </c>
      <c r="C29" s="12">
        <v>3.610835947</v>
      </c>
      <c r="D29" s="12">
        <v>3.519583903</v>
      </c>
      <c r="E29" s="12">
        <v>3.817739349</v>
      </c>
      <c r="F29" s="12">
        <v>3.8320043479999999</v>
      </c>
      <c r="G29" s="12">
        <v>3.9066823429999999</v>
      </c>
      <c r="H29" s="12">
        <v>3.0603839000000002</v>
      </c>
      <c r="I29" s="12">
        <v>3.9847662960000001</v>
      </c>
      <c r="J29" s="12">
        <v>2.2113699050000002</v>
      </c>
      <c r="K29" s="12">
        <v>3.0450798039999998</v>
      </c>
      <c r="L29" s="12">
        <v>3.5390253820000002</v>
      </c>
      <c r="M29" s="12">
        <v>2.2398761199999999</v>
      </c>
      <c r="N29" s="12">
        <v>2.2865987830000001</v>
      </c>
      <c r="O29" s="12">
        <v>3.6603997050000001</v>
      </c>
      <c r="P29" s="12">
        <v>3.402375471</v>
      </c>
      <c r="Q29" s="12">
        <v>3.610835947</v>
      </c>
      <c r="R29" s="12">
        <v>3.3651026129999999</v>
      </c>
      <c r="S29" s="12">
        <v>3.1826005930000001</v>
      </c>
      <c r="T29" s="12">
        <v>3.189873542</v>
      </c>
      <c r="U29" s="12">
        <v>3.4756632860000001</v>
      </c>
      <c r="V29" s="12">
        <v>3.6127857410000002</v>
      </c>
      <c r="W29" s="12">
        <v>3.8305245729999999</v>
      </c>
      <c r="X29" s="12">
        <v>4.0145274750000004</v>
      </c>
      <c r="Y29" s="12">
        <v>2.9529047479999999</v>
      </c>
      <c r="Z29" s="12">
        <v>3.2881796470000002</v>
      </c>
      <c r="AA29" s="12">
        <v>2.3978977960000001</v>
      </c>
      <c r="AB29" s="12">
        <v>0</v>
      </c>
      <c r="AC29" s="12">
        <v>3.4746896309999999</v>
      </c>
      <c r="AD29" s="12">
        <v>3.6803071919999999</v>
      </c>
      <c r="AE29" s="12">
        <v>3.840272449</v>
      </c>
      <c r="AF29" s="12">
        <v>3.7603382660000002</v>
      </c>
      <c r="AG29" s="12">
        <v>3.472412007</v>
      </c>
      <c r="AH29" s="12">
        <v>3.2667165279999999</v>
      </c>
      <c r="AI29" s="12">
        <v>3.189873542</v>
      </c>
      <c r="AJ29" s="7">
        <f t="shared" si="0"/>
        <v>3.3683283203636369</v>
      </c>
    </row>
    <row r="30" spans="1:36">
      <c r="A30" s="2">
        <v>28</v>
      </c>
      <c r="B30" s="12">
        <v>3.2955913419999998</v>
      </c>
      <c r="C30" s="12">
        <v>3.499000562</v>
      </c>
      <c r="D30" s="12">
        <v>3.437933675</v>
      </c>
      <c r="E30" s="12">
        <v>3.9736022989999999</v>
      </c>
      <c r="F30" s="12">
        <v>3.6395459479999999</v>
      </c>
      <c r="G30" s="12">
        <v>3.6624808679999998</v>
      </c>
      <c r="H30" s="12">
        <v>3.2653719809999999</v>
      </c>
      <c r="I30" s="12">
        <v>3.985235571</v>
      </c>
      <c r="J30" s="12">
        <v>2.9104345989999998</v>
      </c>
      <c r="K30" s="12">
        <v>3.2353636560000001</v>
      </c>
      <c r="L30" s="12">
        <v>3.817671094</v>
      </c>
      <c r="M30" s="12">
        <v>2.0952695029999999</v>
      </c>
      <c r="N30" s="12">
        <v>2.1213170680000002</v>
      </c>
      <c r="O30" s="12">
        <v>3.4543647850000001</v>
      </c>
      <c r="P30" s="12">
        <v>3.028454924</v>
      </c>
      <c r="Q30" s="12">
        <v>3.499000562</v>
      </c>
      <c r="R30" s="12">
        <v>3.5519741909999998</v>
      </c>
      <c r="S30" s="12">
        <v>3.1185210149999998</v>
      </c>
      <c r="T30" s="12">
        <v>3.3604124990000002</v>
      </c>
      <c r="U30" s="12">
        <v>3.2176786690000001</v>
      </c>
      <c r="V30" s="12">
        <v>3.4883842289999998</v>
      </c>
      <c r="W30" s="12">
        <v>3.345883121</v>
      </c>
      <c r="X30" s="12">
        <v>3.9797383750000002</v>
      </c>
      <c r="Y30" s="12">
        <v>2.5086015750000001</v>
      </c>
      <c r="Z30" s="12">
        <v>3.2406400350000002</v>
      </c>
      <c r="AA30" s="12">
        <v>2.4063360500000002</v>
      </c>
      <c r="AB30" s="12">
        <v>3.3377874439999999</v>
      </c>
      <c r="AC30" s="12">
        <v>0</v>
      </c>
      <c r="AD30" s="12">
        <v>3.6257485100000002</v>
      </c>
      <c r="AE30" s="12">
        <v>3.9741101410000002</v>
      </c>
      <c r="AF30" s="12">
        <v>3.9769014359999999</v>
      </c>
      <c r="AG30" s="12">
        <v>3.5819535710000001</v>
      </c>
      <c r="AH30" s="12">
        <v>3.5065565439999999</v>
      </c>
      <c r="AI30" s="12">
        <v>3.3604124990000002</v>
      </c>
      <c r="AJ30" s="7">
        <f t="shared" si="0"/>
        <v>3.3485538891212121</v>
      </c>
    </row>
    <row r="31" spans="1:36">
      <c r="A31" s="2">
        <v>29</v>
      </c>
      <c r="B31" s="12">
        <v>3.269533043</v>
      </c>
      <c r="C31" s="12">
        <v>3.5966579369999998</v>
      </c>
      <c r="D31" s="12">
        <v>3.4985392829999999</v>
      </c>
      <c r="E31" s="12">
        <v>3.8718727419999999</v>
      </c>
      <c r="F31" s="12">
        <v>3.710944445</v>
      </c>
      <c r="G31" s="12">
        <v>3.8938621879999999</v>
      </c>
      <c r="H31" s="12">
        <v>3.2680489480000001</v>
      </c>
      <c r="I31" s="12">
        <v>3.639850687</v>
      </c>
      <c r="J31" s="12">
        <v>2.8875443719999998</v>
      </c>
      <c r="K31" s="12">
        <v>3.230504931</v>
      </c>
      <c r="L31" s="12">
        <v>3.7430163780000001</v>
      </c>
      <c r="M31" s="12">
        <v>1.9305138980000001</v>
      </c>
      <c r="N31" s="12">
        <v>1.528549921</v>
      </c>
      <c r="O31" s="12">
        <v>3.617526389</v>
      </c>
      <c r="P31" s="12">
        <v>3.0095093949999998</v>
      </c>
      <c r="Q31" s="12">
        <v>3.5966579369999998</v>
      </c>
      <c r="R31" s="12">
        <v>3.5639922500000001</v>
      </c>
      <c r="S31" s="12">
        <v>2.7984259059999999</v>
      </c>
      <c r="T31" s="12">
        <v>3.4785052360000002</v>
      </c>
      <c r="U31" s="12">
        <v>3.256396922</v>
      </c>
      <c r="V31" s="12">
        <v>3.6057870630000002</v>
      </c>
      <c r="W31" s="12">
        <v>3.6738042050000002</v>
      </c>
      <c r="X31" s="12">
        <v>3.9899625620000001</v>
      </c>
      <c r="Y31" s="12">
        <v>1.8328312739999999</v>
      </c>
      <c r="Z31" s="12">
        <v>2.9222736070000002</v>
      </c>
      <c r="AA31" s="12">
        <v>1.919924551</v>
      </c>
      <c r="AB31" s="12">
        <v>2.8013442890000002</v>
      </c>
      <c r="AC31" s="12">
        <v>3.5549906579999999</v>
      </c>
      <c r="AD31" s="12">
        <v>0</v>
      </c>
      <c r="AE31" s="12">
        <v>3.9039877449999998</v>
      </c>
      <c r="AF31" s="12">
        <v>3.8233669309999998</v>
      </c>
      <c r="AG31" s="12">
        <v>3.5164273640000001</v>
      </c>
      <c r="AH31" s="12">
        <v>3.2828650210000001</v>
      </c>
      <c r="AI31" s="12">
        <v>3.4785052360000002</v>
      </c>
      <c r="AJ31" s="7">
        <f>SUM(B31:AI31)/33</f>
        <v>3.2635310095151504</v>
      </c>
    </row>
    <row r="32" spans="1:36">
      <c r="A32" s="2">
        <v>30</v>
      </c>
      <c r="B32" s="12">
        <v>3.0104203950000001</v>
      </c>
      <c r="C32" s="12">
        <v>3.2585256399999998</v>
      </c>
      <c r="D32" s="12">
        <v>3.1657993279999999</v>
      </c>
      <c r="E32" s="12">
        <v>3.9921979790000002</v>
      </c>
      <c r="F32" s="12">
        <v>3.6408705619999999</v>
      </c>
      <c r="G32" s="12">
        <v>3.8037194369999998</v>
      </c>
      <c r="H32" s="12">
        <v>3.4328412269999999</v>
      </c>
      <c r="I32" s="12">
        <v>3.9776496749999999</v>
      </c>
      <c r="J32" s="12">
        <v>3.1924767780000001</v>
      </c>
      <c r="K32" s="12">
        <v>3.37700047</v>
      </c>
      <c r="L32" s="12">
        <v>3.8951403469999999</v>
      </c>
      <c r="M32" s="12">
        <v>1.9199109919999999</v>
      </c>
      <c r="N32" s="12">
        <v>1.5968596779999999</v>
      </c>
      <c r="O32" s="12">
        <v>3.5363031409999999</v>
      </c>
      <c r="P32" s="12">
        <v>2.6927971259999999</v>
      </c>
      <c r="Q32" s="12">
        <v>3.2585256399999998</v>
      </c>
      <c r="R32" s="12">
        <v>3.7595638400000002</v>
      </c>
      <c r="S32" s="12">
        <v>2.8251733620000001</v>
      </c>
      <c r="T32" s="12">
        <v>3.656476225</v>
      </c>
      <c r="U32" s="12">
        <v>2.871521526</v>
      </c>
      <c r="V32" s="12">
        <v>3.2996038790000002</v>
      </c>
      <c r="W32" s="12">
        <v>3.549260903</v>
      </c>
      <c r="X32" s="12">
        <v>3.9866604290000001</v>
      </c>
      <c r="Y32" s="12">
        <v>1.266731303</v>
      </c>
      <c r="Z32" s="12">
        <v>3.109894857</v>
      </c>
      <c r="AA32" s="12">
        <v>2.2049225790000002</v>
      </c>
      <c r="AB32" s="12">
        <v>3.254546242</v>
      </c>
      <c r="AC32" s="12">
        <v>3.9340365099999999</v>
      </c>
      <c r="AD32" s="12">
        <v>3.5674542159999998</v>
      </c>
      <c r="AE32" s="12">
        <v>0</v>
      </c>
      <c r="AF32" s="12">
        <v>3.9977155170000001</v>
      </c>
      <c r="AG32" s="12">
        <v>3.6873294689999998</v>
      </c>
      <c r="AH32" s="12">
        <v>3.4293000760000001</v>
      </c>
      <c r="AI32" s="12">
        <v>3.656476225</v>
      </c>
      <c r="AJ32" s="7">
        <f t="shared" si="0"/>
        <v>3.2669001688787884</v>
      </c>
    </row>
    <row r="33" spans="1:36">
      <c r="A33" s="2">
        <v>31</v>
      </c>
      <c r="B33" s="12">
        <v>3.2234313370000001</v>
      </c>
      <c r="C33" s="12">
        <v>3.0549081720000002</v>
      </c>
      <c r="D33" s="12">
        <v>3.0428738040000001</v>
      </c>
      <c r="E33" s="12">
        <v>3.9978841570000001</v>
      </c>
      <c r="F33" s="12">
        <v>3.6277947240000001</v>
      </c>
      <c r="G33" s="12">
        <v>3.5658537350000001</v>
      </c>
      <c r="H33" s="12">
        <v>3.454245158</v>
      </c>
      <c r="I33" s="12">
        <v>3.9836495489999999</v>
      </c>
      <c r="J33" s="12">
        <v>3.2183182440000002</v>
      </c>
      <c r="K33" s="12">
        <v>3.3990266830000002</v>
      </c>
      <c r="L33" s="12">
        <v>3.8940718489999999</v>
      </c>
      <c r="M33" s="12">
        <v>1.989602248</v>
      </c>
      <c r="N33" s="12">
        <v>1.896491793</v>
      </c>
      <c r="O33" s="12">
        <v>3.3221120979999998</v>
      </c>
      <c r="P33" s="12">
        <v>2.5938917680000002</v>
      </c>
      <c r="Q33" s="12">
        <v>3.0549081720000002</v>
      </c>
      <c r="R33" s="12">
        <v>3.7772488860000002</v>
      </c>
      <c r="S33" s="12">
        <v>2.8468627049999999</v>
      </c>
      <c r="T33" s="12">
        <v>3.6792258859999998</v>
      </c>
      <c r="U33" s="12">
        <v>2.7798520600000001</v>
      </c>
      <c r="V33" s="12">
        <v>3.1474776439999999</v>
      </c>
      <c r="W33" s="12">
        <v>3.142074016</v>
      </c>
      <c r="X33" s="12">
        <v>3.9802058339999999</v>
      </c>
      <c r="Y33" s="12">
        <v>1.319773039</v>
      </c>
      <c r="Z33" s="12">
        <v>3.1255324139999998</v>
      </c>
      <c r="AA33" s="12">
        <v>2.3359269189999998</v>
      </c>
      <c r="AB33" s="12">
        <v>3.401780386</v>
      </c>
      <c r="AC33" s="12">
        <v>3.9349401030000002</v>
      </c>
      <c r="AD33" s="12">
        <v>3.4870568710000001</v>
      </c>
      <c r="AE33" s="12">
        <v>3.9853030559999998</v>
      </c>
      <c r="AF33" s="12">
        <v>0</v>
      </c>
      <c r="AG33" s="12">
        <v>3.6736097710000002</v>
      </c>
      <c r="AH33" s="12">
        <v>3.5027797810000001</v>
      </c>
      <c r="AI33" s="12">
        <v>3.6792258859999998</v>
      </c>
      <c r="AJ33" s="7">
        <f t="shared" si="0"/>
        <v>3.2459981438787882</v>
      </c>
    </row>
    <row r="34" spans="1:36">
      <c r="A34" s="2">
        <v>32</v>
      </c>
      <c r="B34" s="12">
        <v>3.2494750699999999</v>
      </c>
      <c r="C34" s="12">
        <v>3.2070893520000001</v>
      </c>
      <c r="D34" s="12">
        <v>3.1491621580000002</v>
      </c>
      <c r="E34" s="12">
        <v>3.930798931</v>
      </c>
      <c r="F34" s="12">
        <v>3.6800495550000001</v>
      </c>
      <c r="G34" s="12">
        <v>3.710400806</v>
      </c>
      <c r="H34" s="12">
        <v>3.2457124209999999</v>
      </c>
      <c r="I34" s="14">
        <v>3.944791033</v>
      </c>
      <c r="J34" s="12">
        <v>2.8395024499999999</v>
      </c>
      <c r="K34" s="12">
        <v>3.2104160410000002</v>
      </c>
      <c r="L34" s="12">
        <v>3.7008969430000001</v>
      </c>
      <c r="M34" s="12">
        <v>2.1215917389999999</v>
      </c>
      <c r="N34" s="12">
        <v>1.966691338</v>
      </c>
      <c r="O34" s="12">
        <v>3.4210312530000002</v>
      </c>
      <c r="P34" s="12">
        <v>2.8751102140000002</v>
      </c>
      <c r="Q34" s="12">
        <v>3.2070893520000001</v>
      </c>
      <c r="R34" s="12">
        <v>3.5455896899999999</v>
      </c>
      <c r="S34" s="12">
        <v>2.9035507150000002</v>
      </c>
      <c r="T34" s="12">
        <v>3.4154747749999999</v>
      </c>
      <c r="U34" s="12">
        <v>2.9984398350000001</v>
      </c>
      <c r="V34" s="12">
        <v>3.2417912150000001</v>
      </c>
      <c r="W34" s="12">
        <v>3.4484523939999998</v>
      </c>
      <c r="X34" s="12">
        <v>3.9760979779999999</v>
      </c>
      <c r="Y34" s="12">
        <v>1.8089789590000001</v>
      </c>
      <c r="Z34" s="12">
        <v>3.227019071</v>
      </c>
      <c r="AA34" s="12">
        <v>2.374629799</v>
      </c>
      <c r="AB34" s="12">
        <v>3.2486438959999999</v>
      </c>
      <c r="AC34" s="12">
        <v>3.6344684539999998</v>
      </c>
      <c r="AD34" s="12">
        <v>3.5243479550000001</v>
      </c>
      <c r="AE34" s="12">
        <v>3.9238545079999998</v>
      </c>
      <c r="AF34" s="12">
        <v>3.8904234280000001</v>
      </c>
      <c r="AG34" s="12">
        <v>0</v>
      </c>
      <c r="AH34" s="12">
        <v>3.4067143309999999</v>
      </c>
      <c r="AI34" s="12">
        <v>3.4154747749999999</v>
      </c>
      <c r="AJ34" s="7">
        <f>SUM(B34:AI34)/33</f>
        <v>3.2558715283030315</v>
      </c>
    </row>
    <row r="35" spans="1:36">
      <c r="A35" s="2">
        <v>33</v>
      </c>
      <c r="B35" s="12">
        <v>3.0798727970000002</v>
      </c>
      <c r="C35" s="12">
        <v>3.1693819429999999</v>
      </c>
      <c r="D35" s="12">
        <v>3.0789501260000001</v>
      </c>
      <c r="E35" s="12">
        <v>3.9063114950000002</v>
      </c>
      <c r="F35" s="12">
        <v>3.7783252510000001</v>
      </c>
      <c r="G35" s="12">
        <v>3.8125544589999998</v>
      </c>
      <c r="H35" s="12">
        <v>3.2526515439999999</v>
      </c>
      <c r="I35" s="12">
        <v>3.871050683</v>
      </c>
      <c r="J35" s="12">
        <v>2.9141574160000001</v>
      </c>
      <c r="K35" s="12">
        <v>3.2186769659999999</v>
      </c>
      <c r="L35" s="12">
        <v>3.6914386850000001</v>
      </c>
      <c r="M35" s="12">
        <v>2.0305043089999999</v>
      </c>
      <c r="N35" s="12">
        <v>2.0155516040000001</v>
      </c>
      <c r="O35" s="12">
        <v>3.4928075760000001</v>
      </c>
      <c r="P35" s="12">
        <v>2.8896757360000001</v>
      </c>
      <c r="Q35" s="12">
        <v>3.1693819429999999</v>
      </c>
      <c r="R35" s="12">
        <v>3.4724319609999998</v>
      </c>
      <c r="S35" s="12">
        <v>2.8529547119999998</v>
      </c>
      <c r="T35" s="12">
        <v>3.3895344060000001</v>
      </c>
      <c r="U35" s="12">
        <v>2.9698975760000002</v>
      </c>
      <c r="V35" s="12">
        <v>3.2293868790000002</v>
      </c>
      <c r="W35" s="12">
        <v>3.5947233249999999</v>
      </c>
      <c r="X35" s="12">
        <v>4.0260596380000004</v>
      </c>
      <c r="Y35" s="12">
        <v>1.7623714640000001</v>
      </c>
      <c r="Z35" s="12">
        <v>3.122075261</v>
      </c>
      <c r="AA35" s="12">
        <v>2.4199124190000001</v>
      </c>
      <c r="AB35" s="12">
        <v>3.0898398070000002</v>
      </c>
      <c r="AC35" s="12">
        <v>3.6875473310000002</v>
      </c>
      <c r="AD35" s="12">
        <v>3.5428466080000001</v>
      </c>
      <c r="AE35" s="12">
        <v>3.9164326520000001</v>
      </c>
      <c r="AF35" s="12">
        <v>3.8320611950000001</v>
      </c>
      <c r="AG35" s="12">
        <v>3.5057368969999998</v>
      </c>
      <c r="AH35" s="12">
        <v>0</v>
      </c>
      <c r="AI35" s="12">
        <v>3.3895344060000001</v>
      </c>
      <c r="AJ35" s="7">
        <f>SUM(B35:AI35)/33</f>
        <v>3.2477163354545464</v>
      </c>
    </row>
    <row r="36" spans="1:36">
      <c r="A36" s="2">
        <v>34</v>
      </c>
      <c r="B36" s="12">
        <v>3.074497971</v>
      </c>
      <c r="C36" s="12">
        <v>3.2406214109999998</v>
      </c>
      <c r="D36" s="12">
        <v>3.1996753820000001</v>
      </c>
      <c r="E36" s="12">
        <v>3.987476215</v>
      </c>
      <c r="F36" s="12">
        <v>3.63078499</v>
      </c>
      <c r="G36" s="12">
        <v>3.8294514419999999</v>
      </c>
      <c r="H36" s="12">
        <v>3.090898862</v>
      </c>
      <c r="I36" s="12">
        <v>3.9816110579999999</v>
      </c>
      <c r="J36" s="12">
        <v>2.4597570709999999</v>
      </c>
      <c r="K36" s="12">
        <v>3.0704306689999998</v>
      </c>
      <c r="L36" s="12">
        <v>3.6949886219999999</v>
      </c>
      <c r="M36" s="12">
        <v>2.0901160729999999</v>
      </c>
      <c r="N36" s="12">
        <v>2.162830746</v>
      </c>
      <c r="O36" s="12">
        <v>3.597322315</v>
      </c>
      <c r="P36" s="12">
        <v>2.9407004739999998</v>
      </c>
      <c r="Q36" s="12">
        <v>3.2406214109999998</v>
      </c>
      <c r="R36" s="12">
        <v>3.425299227</v>
      </c>
      <c r="S36" s="12">
        <v>2.970007142</v>
      </c>
      <c r="T36" s="12">
        <v>3.225444076</v>
      </c>
      <c r="U36" s="12">
        <v>3.0567985989999999</v>
      </c>
      <c r="V36" s="12">
        <v>3.3488325620000001</v>
      </c>
      <c r="W36" s="12">
        <v>3.7907500079999998</v>
      </c>
      <c r="X36" s="12">
        <v>3.9419741780000002</v>
      </c>
      <c r="Y36" s="12">
        <v>2.081257543</v>
      </c>
      <c r="Z36" s="12">
        <v>3.3839824900000002</v>
      </c>
      <c r="AA36" s="12">
        <v>2.4783796219999998</v>
      </c>
      <c r="AB36" s="12">
        <v>3.086498674</v>
      </c>
      <c r="AC36" s="12">
        <v>3.4218542470000002</v>
      </c>
      <c r="AD36" s="12">
        <v>3.655779705</v>
      </c>
      <c r="AE36" s="12">
        <v>3.960339287</v>
      </c>
      <c r="AF36" s="12">
        <v>4.0220607289999997</v>
      </c>
      <c r="AG36" s="12">
        <v>3.5245243080000002</v>
      </c>
      <c r="AH36" s="12">
        <v>3.4801644629999999</v>
      </c>
      <c r="AI36" s="12">
        <v>0</v>
      </c>
      <c r="AJ36" s="7">
        <f t="shared" si="0"/>
        <v>3.2771433809696968</v>
      </c>
    </row>
    <row r="37" spans="1:36" ht="31">
      <c r="A37" s="10" t="s">
        <v>71</v>
      </c>
      <c r="B37" s="7">
        <f>SUM(B3:B36)/33</f>
        <v>3.1589036428484842</v>
      </c>
      <c r="C37" s="7">
        <f t="shared" ref="C37:AI37" si="1">SUM(C3:C36)/33</f>
        <v>3.4182784888787889</v>
      </c>
      <c r="D37" s="7">
        <f>SUM(D3:D36)/33</f>
        <v>3.3270264208181808</v>
      </c>
      <c r="E37" s="7">
        <f t="shared" si="1"/>
        <v>3.8634800066666664</v>
      </c>
      <c r="F37" s="7">
        <f t="shared" si="1"/>
        <v>3.7646193839393933</v>
      </c>
      <c r="G37" s="7">
        <f t="shared" si="1"/>
        <v>3.833239951393939</v>
      </c>
      <c r="H37" s="7">
        <f t="shared" si="1"/>
        <v>3.152925946454546</v>
      </c>
      <c r="I37" s="7">
        <f t="shared" si="1"/>
        <v>3.8015442748181814</v>
      </c>
      <c r="J37" s="7">
        <f t="shared" si="1"/>
        <v>2.6869278247575754</v>
      </c>
      <c r="K37" s="7">
        <f t="shared" si="1"/>
        <v>3.1288539989696971</v>
      </c>
      <c r="L37" s="7">
        <f t="shared" si="1"/>
        <v>3.6644333589393945</v>
      </c>
      <c r="M37" s="7">
        <f t="shared" si="1"/>
        <v>1.9529754884545449</v>
      </c>
      <c r="N37" s="7">
        <f t="shared" si="1"/>
        <v>1.8094089258484851</v>
      </c>
      <c r="O37" s="7">
        <f t="shared" si="1"/>
        <v>3.5312647909090913</v>
      </c>
      <c r="P37" s="7">
        <f t="shared" si="1"/>
        <v>3.0196146903030305</v>
      </c>
      <c r="Q37" s="7">
        <f t="shared" si="1"/>
        <v>3.4182784888787889</v>
      </c>
      <c r="R37" s="7">
        <f t="shared" si="1"/>
        <v>3.4077459482727273</v>
      </c>
      <c r="S37" s="7">
        <f t="shared" si="1"/>
        <v>2.6627898936969703</v>
      </c>
      <c r="T37" s="7">
        <f t="shared" si="1"/>
        <v>3.2717769976969704</v>
      </c>
      <c r="U37" s="7">
        <f t="shared" si="1"/>
        <v>3.1830519607575747</v>
      </c>
      <c r="V37" s="7">
        <f t="shared" si="1"/>
        <v>3.4470293450000002</v>
      </c>
      <c r="W37" s="7">
        <f t="shared" si="1"/>
        <v>3.618571875757576</v>
      </c>
      <c r="X37" s="7">
        <f t="shared" si="1"/>
        <v>4.0104042206363637</v>
      </c>
      <c r="Y37" s="7">
        <f t="shared" si="1"/>
        <v>2.0012464698181818</v>
      </c>
      <c r="Z37" s="7">
        <f t="shared" si="1"/>
        <v>3.0026181219999999</v>
      </c>
      <c r="AA37" s="7">
        <f t="shared" si="1"/>
        <v>2.1481275619696976</v>
      </c>
      <c r="AB37" s="7">
        <f t="shared" si="1"/>
        <v>2.7889397282424246</v>
      </c>
      <c r="AC37" s="7">
        <f t="shared" si="1"/>
        <v>3.4019603332121209</v>
      </c>
      <c r="AD37" s="7">
        <f t="shared" si="1"/>
        <v>3.5593461163636362</v>
      </c>
      <c r="AE37" s="7">
        <f t="shared" si="1"/>
        <v>3.9201657539090915</v>
      </c>
      <c r="AF37" s="7">
        <f t="shared" si="1"/>
        <v>3.8532072273030304</v>
      </c>
      <c r="AG37" s="7">
        <f>SUM(AG3:AG36)/33</f>
        <v>3.4449649236666673</v>
      </c>
      <c r="AH37" s="7">
        <f t="shared" si="1"/>
        <v>3.3518857871212129</v>
      </c>
      <c r="AI37" s="7">
        <f t="shared" si="1"/>
        <v>3.2717769976969704</v>
      </c>
      <c r="AJ37" s="7">
        <f>SUM(AJ3:AJ36)/34</f>
        <v>3.231687792529411</v>
      </c>
    </row>
    <row r="39" spans="1:36">
      <c r="A39" s="19" t="s">
        <v>64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>
      <c r="A40" s="2"/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  <c r="N40" s="2">
        <v>13</v>
      </c>
      <c r="O40" s="2">
        <v>14</v>
      </c>
      <c r="P40" s="2">
        <v>15</v>
      </c>
      <c r="Q40" s="2">
        <v>16</v>
      </c>
      <c r="R40" s="2">
        <v>17</v>
      </c>
      <c r="S40" s="2">
        <v>18</v>
      </c>
      <c r="T40" s="2">
        <v>19</v>
      </c>
      <c r="U40" s="2">
        <v>20</v>
      </c>
      <c r="V40" s="2">
        <v>21</v>
      </c>
      <c r="W40" s="2">
        <v>22</v>
      </c>
      <c r="X40" s="2">
        <v>23</v>
      </c>
      <c r="Y40" s="2">
        <v>24</v>
      </c>
      <c r="Z40" s="2">
        <v>25</v>
      </c>
      <c r="AA40" s="2">
        <v>26</v>
      </c>
      <c r="AB40" s="2">
        <v>27</v>
      </c>
      <c r="AC40" s="2">
        <v>28</v>
      </c>
      <c r="AD40" s="2">
        <v>29</v>
      </c>
      <c r="AE40" s="2">
        <v>30</v>
      </c>
      <c r="AF40" s="2">
        <v>31</v>
      </c>
      <c r="AG40" s="2">
        <v>32</v>
      </c>
      <c r="AH40" s="2">
        <v>33</v>
      </c>
      <c r="AI40" s="2">
        <v>34</v>
      </c>
      <c r="AJ40" s="9" t="s">
        <v>65</v>
      </c>
    </row>
    <row r="41" spans="1:36">
      <c r="A41" s="2">
        <v>1</v>
      </c>
      <c r="B41" s="12">
        <v>0</v>
      </c>
      <c r="C41" s="12">
        <v>3.65193572</v>
      </c>
      <c r="D41" s="12">
        <v>3.5325663500000002</v>
      </c>
      <c r="E41" s="12">
        <v>3.5751156559999999</v>
      </c>
      <c r="F41" s="12">
        <v>3.9000182620000001</v>
      </c>
      <c r="G41" s="12">
        <v>3.9076424400000001</v>
      </c>
      <c r="H41" s="12">
        <v>2.762204772</v>
      </c>
      <c r="I41" s="12">
        <v>3.427745313</v>
      </c>
      <c r="J41" s="12">
        <v>2.4196189430000001</v>
      </c>
      <c r="K41" s="12">
        <v>2.7714116139999998</v>
      </c>
      <c r="L41" s="12">
        <v>3.1755691499999998</v>
      </c>
      <c r="M41" s="12">
        <v>1.8524774770000001</v>
      </c>
      <c r="N41" s="12">
        <v>1.441974069</v>
      </c>
      <c r="O41" s="12">
        <v>3.5971055509999998</v>
      </c>
      <c r="P41" s="12">
        <v>3.189006574</v>
      </c>
      <c r="Q41" s="12">
        <v>3.65193572</v>
      </c>
      <c r="R41" s="12">
        <v>3.0172266859999999</v>
      </c>
      <c r="S41" s="12">
        <v>2.2324385200000001</v>
      </c>
      <c r="T41" s="12">
        <v>2.7899013880000001</v>
      </c>
      <c r="U41" s="12">
        <v>3.3448685170000001</v>
      </c>
      <c r="V41" s="12">
        <v>3.6397157290000002</v>
      </c>
      <c r="W41" s="12">
        <v>3.7752313119999998</v>
      </c>
      <c r="X41" s="12">
        <v>4.0185354269999998</v>
      </c>
      <c r="Y41" s="12">
        <v>2.3623234719999999</v>
      </c>
      <c r="Z41" s="12">
        <v>2.8783783779999998</v>
      </c>
      <c r="AA41" s="12">
        <v>2.1248782570000002</v>
      </c>
      <c r="AB41" s="12">
        <v>2.4786036039999999</v>
      </c>
      <c r="AC41" s="12">
        <v>2.8683497689999999</v>
      </c>
      <c r="AD41" s="12">
        <v>3.5746895539999999</v>
      </c>
      <c r="AE41" s="12">
        <v>3.621941198</v>
      </c>
      <c r="AF41" s="12">
        <v>3.2853055759999998</v>
      </c>
      <c r="AG41" s="12">
        <v>3.0910640370000002</v>
      </c>
      <c r="AH41" s="12">
        <v>2.7877404430000001</v>
      </c>
      <c r="AI41" s="12">
        <v>2.7899013880000001</v>
      </c>
      <c r="AJ41" s="7">
        <f>SUM(B41:AI41)/33</f>
        <v>3.0768915413939397</v>
      </c>
    </row>
    <row r="42" spans="1:36">
      <c r="A42" s="2">
        <v>2</v>
      </c>
      <c r="B42" s="12">
        <v>3.2023222549999999</v>
      </c>
      <c r="C42" s="12">
        <v>0</v>
      </c>
      <c r="D42" s="12">
        <v>3.6406288039999999</v>
      </c>
      <c r="E42" s="12">
        <v>3.3508948140000001</v>
      </c>
      <c r="F42" s="12">
        <v>3.5869095450000001</v>
      </c>
      <c r="G42" s="12">
        <v>3.9145818120000002</v>
      </c>
      <c r="H42" s="12">
        <v>2.8692628440000001</v>
      </c>
      <c r="I42" s="12">
        <v>2.897461651</v>
      </c>
      <c r="J42" s="12">
        <v>2.6519052840000001</v>
      </c>
      <c r="K42" s="12">
        <v>2.8692324079999998</v>
      </c>
      <c r="L42" s="12">
        <v>3.4911279519999998</v>
      </c>
      <c r="M42" s="12">
        <v>1.347638179</v>
      </c>
      <c r="N42" s="12">
        <v>1.172586438</v>
      </c>
      <c r="O42" s="12">
        <v>3.666210129</v>
      </c>
      <c r="P42" s="12">
        <v>3.06476747</v>
      </c>
      <c r="Q42" s="12">
        <v>3.7557067200000001</v>
      </c>
      <c r="R42" s="12">
        <v>3.0474951300000002</v>
      </c>
      <c r="S42" s="12">
        <v>1.899637813</v>
      </c>
      <c r="T42" s="12">
        <v>2.9719229359999999</v>
      </c>
      <c r="U42" s="12">
        <v>3.3623539079999998</v>
      </c>
      <c r="V42" s="12">
        <v>3.7432280250000001</v>
      </c>
      <c r="W42" s="12">
        <v>3.7746986850000002</v>
      </c>
      <c r="X42" s="12">
        <v>3.9631574139999999</v>
      </c>
      <c r="Y42" s="12">
        <v>2.0171810319999999</v>
      </c>
      <c r="Z42" s="12">
        <v>2.3150109570000001</v>
      </c>
      <c r="AA42" s="12">
        <v>1.335737765</v>
      </c>
      <c r="AB42" s="12">
        <v>1.951013514</v>
      </c>
      <c r="AC42" s="12">
        <v>2.391815802</v>
      </c>
      <c r="AD42" s="12">
        <v>3.5704894079999998</v>
      </c>
      <c r="AE42" s="12">
        <v>3.8045258099999999</v>
      </c>
      <c r="AF42" s="12">
        <v>3.5123721689999998</v>
      </c>
      <c r="AG42" s="12">
        <v>3.082465912</v>
      </c>
      <c r="AH42" s="12">
        <v>2.5656653270000001</v>
      </c>
      <c r="AI42" s="12">
        <v>2.9719229359999999</v>
      </c>
      <c r="AJ42" s="7">
        <f t="shared" ref="AJ42:AJ74" si="2">SUM(B42:AI42)/33</f>
        <v>2.9624827529696973</v>
      </c>
    </row>
    <row r="43" spans="1:36">
      <c r="A43" s="2">
        <v>3</v>
      </c>
      <c r="B43" s="12">
        <v>3.2514913559999998</v>
      </c>
      <c r="C43" s="12">
        <v>3.7457085459999999</v>
      </c>
      <c r="D43" s="12">
        <v>0</v>
      </c>
      <c r="E43" s="12">
        <v>3.3785457760000002</v>
      </c>
      <c r="F43" s="12">
        <v>3.62528914</v>
      </c>
      <c r="G43" s="12">
        <v>3.9214907480000001</v>
      </c>
      <c r="H43" s="12">
        <v>2.86007122</v>
      </c>
      <c r="I43" s="12">
        <v>2.902498783</v>
      </c>
      <c r="J43" s="12">
        <v>2.5917184080000002</v>
      </c>
      <c r="K43" s="12">
        <v>2.8479425370000002</v>
      </c>
      <c r="L43" s="12">
        <v>3.4398587780000001</v>
      </c>
      <c r="M43" s="12">
        <v>1.425751765</v>
      </c>
      <c r="N43" s="12">
        <v>1.2721268569999999</v>
      </c>
      <c r="O43" s="12">
        <v>3.65537497</v>
      </c>
      <c r="P43" s="12">
        <v>3.091277088</v>
      </c>
      <c r="Q43" s="12">
        <v>3.7457085459999999</v>
      </c>
      <c r="R43" s="12">
        <v>2.982666788</v>
      </c>
      <c r="S43" s="12">
        <v>2.1715668369999999</v>
      </c>
      <c r="T43" s="12">
        <v>2.9442111030000002</v>
      </c>
      <c r="U43" s="12">
        <v>3.365671415</v>
      </c>
      <c r="V43" s="12">
        <v>3.7289992700000001</v>
      </c>
      <c r="W43" s="12">
        <v>3.7846968589999999</v>
      </c>
      <c r="X43" s="12">
        <v>3.969898953</v>
      </c>
      <c r="Y43" s="12">
        <v>2.1934045530000001</v>
      </c>
      <c r="Z43" s="12">
        <v>2.3606495010000001</v>
      </c>
      <c r="AA43" s="12">
        <v>1.4281866329999999</v>
      </c>
      <c r="AB43" s="12">
        <v>2.040129657</v>
      </c>
      <c r="AC43" s="12">
        <v>2.4150687849999999</v>
      </c>
      <c r="AD43" s="12">
        <v>3.5632304600000002</v>
      </c>
      <c r="AE43" s="12">
        <v>3.7824750429999998</v>
      </c>
      <c r="AF43" s="12">
        <v>3.4497656440000002</v>
      </c>
      <c r="AG43" s="12">
        <v>3.0504321889999999</v>
      </c>
      <c r="AH43" s="12">
        <v>2.5722242510000002</v>
      </c>
      <c r="AI43" s="12">
        <v>2.9442111030000002</v>
      </c>
      <c r="AJ43" s="7">
        <f t="shared" si="2"/>
        <v>2.9849195018787875</v>
      </c>
    </row>
    <row r="44" spans="1:36">
      <c r="A44" s="2">
        <v>4</v>
      </c>
      <c r="B44" s="12">
        <v>2.6669862430000002</v>
      </c>
      <c r="C44" s="12">
        <v>2.9462503039999999</v>
      </c>
      <c r="D44" s="12">
        <v>2.9201820060000001</v>
      </c>
      <c r="E44" s="12">
        <v>0</v>
      </c>
      <c r="F44" s="12">
        <v>3.560095569</v>
      </c>
      <c r="G44" s="12">
        <v>3.6211042120000001</v>
      </c>
      <c r="H44" s="12">
        <v>3.3547145120000001</v>
      </c>
      <c r="I44" s="12">
        <v>3.902787923</v>
      </c>
      <c r="J44" s="12">
        <v>3.4561267349999998</v>
      </c>
      <c r="K44" s="12">
        <v>3.2954863649999999</v>
      </c>
      <c r="L44" s="12">
        <v>3.8555058440000001</v>
      </c>
      <c r="M44" s="12">
        <v>1.746073776</v>
      </c>
      <c r="N44" s="12">
        <v>1.4186145610000001</v>
      </c>
      <c r="O44" s="12">
        <v>3.3670105920000002</v>
      </c>
      <c r="P44" s="12">
        <v>2.5707785489999999</v>
      </c>
      <c r="Q44" s="12">
        <v>2.9462503039999999</v>
      </c>
      <c r="R44" s="12">
        <v>3.6624208669999998</v>
      </c>
      <c r="S44" s="12">
        <v>3.0238616999999999</v>
      </c>
      <c r="T44" s="12">
        <v>3.5915357929999998</v>
      </c>
      <c r="U44" s="12">
        <v>2.694941563</v>
      </c>
      <c r="V44" s="12">
        <v>3.0894052840000001</v>
      </c>
      <c r="W44" s="12">
        <v>3.4166971030000002</v>
      </c>
      <c r="X44" s="12">
        <v>3.979318846</v>
      </c>
      <c r="Y44" s="12">
        <v>1.8967768439999999</v>
      </c>
      <c r="Z44" s="12">
        <v>2.8204285370000002</v>
      </c>
      <c r="AA44" s="12">
        <v>1.8595690279999999</v>
      </c>
      <c r="AB44" s="12">
        <v>3.1655861939999999</v>
      </c>
      <c r="AC44" s="12">
        <v>3.885500365</v>
      </c>
      <c r="AD44" s="12">
        <v>3.4711163869999999</v>
      </c>
      <c r="AE44" s="12">
        <v>3.9833363770000001</v>
      </c>
      <c r="AF44" s="12">
        <v>3.9986151689999998</v>
      </c>
      <c r="AG44" s="12">
        <v>3.595751157</v>
      </c>
      <c r="AH44" s="12">
        <v>2.8666910149999998</v>
      </c>
      <c r="AI44" s="12">
        <v>3.5915357929999998</v>
      </c>
      <c r="AJ44" s="7">
        <f t="shared" si="2"/>
        <v>3.1582138035454546</v>
      </c>
    </row>
    <row r="45" spans="1:36">
      <c r="A45" s="2">
        <v>5</v>
      </c>
      <c r="B45" s="12">
        <v>1.614590942</v>
      </c>
      <c r="C45" s="12">
        <v>3.2102660090000001</v>
      </c>
      <c r="D45" s="12">
        <v>3.0199963479999998</v>
      </c>
      <c r="E45" s="12">
        <v>4.0735482100000002</v>
      </c>
      <c r="F45" s="12">
        <v>0</v>
      </c>
      <c r="G45" s="12">
        <v>3.6446615530000002</v>
      </c>
      <c r="H45" s="12">
        <v>3.2109964689999999</v>
      </c>
      <c r="I45" s="12">
        <v>3.4849646939999999</v>
      </c>
      <c r="J45" s="12">
        <v>3.2254839300000002</v>
      </c>
      <c r="K45" s="12">
        <v>3.1740473580000002</v>
      </c>
      <c r="L45" s="12">
        <v>3.7515217920000001</v>
      </c>
      <c r="M45" s="12">
        <v>1.712959581</v>
      </c>
      <c r="N45" s="12">
        <v>0.79833211599999998</v>
      </c>
      <c r="O45" s="12">
        <v>3.1911066469999998</v>
      </c>
      <c r="P45" s="12">
        <v>2.629656684</v>
      </c>
      <c r="Q45" s="12">
        <v>3.2102660090000001</v>
      </c>
      <c r="R45" s="12">
        <v>3.449704772</v>
      </c>
      <c r="S45" s="12">
        <v>1.168751522</v>
      </c>
      <c r="T45" s="12">
        <v>3.3306093259999998</v>
      </c>
      <c r="U45" s="12">
        <v>2.8873721689999998</v>
      </c>
      <c r="V45" s="12">
        <v>3.2048484300000002</v>
      </c>
      <c r="W45" s="12">
        <v>3.2797358170000002</v>
      </c>
      <c r="X45" s="12">
        <v>4.060567324</v>
      </c>
      <c r="Y45" s="12">
        <v>1.4282170679999999</v>
      </c>
      <c r="Z45" s="12">
        <v>2.145255052</v>
      </c>
      <c r="AA45" s="12">
        <v>1.4934258579999999</v>
      </c>
      <c r="AB45" s="12">
        <v>2.1664231799999998</v>
      </c>
      <c r="AC45" s="12">
        <v>3.9462807400000002</v>
      </c>
      <c r="AD45" s="12">
        <v>3.154294497</v>
      </c>
      <c r="AE45" s="12">
        <v>4.0540083999999998</v>
      </c>
      <c r="AF45" s="12">
        <v>4.1004534939999999</v>
      </c>
      <c r="AG45" s="12">
        <v>3.436891283</v>
      </c>
      <c r="AH45" s="12">
        <v>2.6624817379999999</v>
      </c>
      <c r="AI45" s="12">
        <v>3.3306093259999998</v>
      </c>
      <c r="AJ45" s="7">
        <f t="shared" si="2"/>
        <v>2.9470402526666661</v>
      </c>
    </row>
    <row r="46" spans="1:36">
      <c r="A46" s="2">
        <v>6</v>
      </c>
      <c r="B46" s="12">
        <v>2.4815710979999999</v>
      </c>
      <c r="C46" s="12">
        <v>3.5608412469999999</v>
      </c>
      <c r="D46" s="12">
        <v>3.4268322379999998</v>
      </c>
      <c r="E46" s="12">
        <v>3.8740260530000001</v>
      </c>
      <c r="F46" s="12">
        <v>3.5753439249999999</v>
      </c>
      <c r="G46" s="12">
        <v>0</v>
      </c>
      <c r="H46" s="12">
        <v>3.2341124909999999</v>
      </c>
      <c r="I46" s="12">
        <v>3.1006208910000002</v>
      </c>
      <c r="J46" s="12">
        <v>3.3791088390000001</v>
      </c>
      <c r="K46" s="12">
        <v>3.176482225</v>
      </c>
      <c r="L46" s="12">
        <v>3.7440497929999998</v>
      </c>
      <c r="M46" s="12">
        <v>1.7371104209999999</v>
      </c>
      <c r="N46" s="12">
        <v>0.84982955900000001</v>
      </c>
      <c r="O46" s="12">
        <v>3.5727112249999999</v>
      </c>
      <c r="P46" s="12">
        <v>2.7849099100000001</v>
      </c>
      <c r="Q46" s="12">
        <v>3.5608412469999999</v>
      </c>
      <c r="R46" s="12">
        <v>3.3574689549999999</v>
      </c>
      <c r="S46" s="12">
        <v>1.6089450940000001</v>
      </c>
      <c r="T46" s="12">
        <v>3.5029066229999999</v>
      </c>
      <c r="U46" s="12">
        <v>3.0902118330000001</v>
      </c>
      <c r="V46" s="12">
        <v>3.5700785239999999</v>
      </c>
      <c r="W46" s="12">
        <v>3.5979425370000002</v>
      </c>
      <c r="X46" s="12">
        <v>3.9740382269999999</v>
      </c>
      <c r="Y46" s="12">
        <v>1.532444607</v>
      </c>
      <c r="Z46" s="12">
        <v>2.2668918919999999</v>
      </c>
      <c r="AA46" s="12">
        <v>1.2516130999999999</v>
      </c>
      <c r="AB46" s="12">
        <v>2.1418310200000001</v>
      </c>
      <c r="AC46" s="12">
        <v>3.377221816</v>
      </c>
      <c r="AD46" s="12">
        <v>3.481068907</v>
      </c>
      <c r="AE46" s="12">
        <v>3.9063641339999999</v>
      </c>
      <c r="AF46" s="12">
        <v>3.7945580720000001</v>
      </c>
      <c r="AG46" s="12">
        <v>3.4141252739999999</v>
      </c>
      <c r="AH46" s="12">
        <v>2.5699111270000001</v>
      </c>
      <c r="AI46" s="12">
        <v>3.5029066229999999</v>
      </c>
      <c r="AJ46" s="7">
        <f t="shared" si="2"/>
        <v>3.0302702886969697</v>
      </c>
    </row>
    <row r="47" spans="1:36">
      <c r="A47" s="2">
        <v>7</v>
      </c>
      <c r="B47" s="12">
        <v>2.3539079620000001</v>
      </c>
      <c r="C47" s="12">
        <v>2.9025900899999999</v>
      </c>
      <c r="D47" s="12">
        <v>2.822863404</v>
      </c>
      <c r="E47" s="12">
        <v>3.9857255899999999</v>
      </c>
      <c r="F47" s="12">
        <v>3.684730338</v>
      </c>
      <c r="G47" s="12">
        <v>3.6928567079999999</v>
      </c>
      <c r="H47" s="12">
        <v>0</v>
      </c>
      <c r="I47" s="12">
        <v>3.6130995860000001</v>
      </c>
      <c r="J47" s="12">
        <v>2.6832237640000001</v>
      </c>
      <c r="K47" s="12">
        <v>2.854181885</v>
      </c>
      <c r="L47" s="12">
        <v>3.5616477959999999</v>
      </c>
      <c r="M47" s="12">
        <v>1.878013148</v>
      </c>
      <c r="N47" s="12">
        <v>1.8063671779999999</v>
      </c>
      <c r="O47" s="12">
        <v>3.310004261</v>
      </c>
      <c r="P47" s="12">
        <v>2.8131391529999998</v>
      </c>
      <c r="Q47" s="12">
        <v>2.9025900899999999</v>
      </c>
      <c r="R47" s="12">
        <v>3.1209368149999999</v>
      </c>
      <c r="S47" s="12">
        <v>2.4576637450000001</v>
      </c>
      <c r="T47" s="12">
        <v>2.9112034329999998</v>
      </c>
      <c r="U47" s="12">
        <v>2.845842464</v>
      </c>
      <c r="V47" s="12">
        <v>3.0260074260000001</v>
      </c>
      <c r="W47" s="12">
        <v>3.5934075970000001</v>
      </c>
      <c r="X47" s="12">
        <v>3.9854364499999999</v>
      </c>
      <c r="Y47" s="12">
        <v>2.2319515459999999</v>
      </c>
      <c r="Z47" s="12">
        <v>2.9645118090000002</v>
      </c>
      <c r="AA47" s="12">
        <v>2.0956294130000002</v>
      </c>
      <c r="AB47" s="12">
        <v>2.4261778669999998</v>
      </c>
      <c r="AC47" s="12">
        <v>3.2128074020000001</v>
      </c>
      <c r="AD47" s="12">
        <v>3.4164992700000001</v>
      </c>
      <c r="AE47" s="12">
        <v>3.9826972239999998</v>
      </c>
      <c r="AF47" s="12">
        <v>4.0456081079999997</v>
      </c>
      <c r="AG47" s="12">
        <v>3.1880478449999998</v>
      </c>
      <c r="AH47" s="12">
        <v>2.9698380809999998</v>
      </c>
      <c r="AI47" s="12">
        <v>2.9112034329999998</v>
      </c>
      <c r="AJ47" s="7">
        <f t="shared" si="2"/>
        <v>3.0378912388181822</v>
      </c>
    </row>
    <row r="48" spans="1:36">
      <c r="A48" s="2">
        <v>8</v>
      </c>
      <c r="B48" s="12">
        <v>2.8186480399999998</v>
      </c>
      <c r="C48" s="12">
        <v>3.0761961289999999</v>
      </c>
      <c r="D48" s="12">
        <v>2.9705989769999999</v>
      </c>
      <c r="E48" s="12">
        <v>3.9634313369999998</v>
      </c>
      <c r="F48" s="12">
        <v>3.6437636960000002</v>
      </c>
      <c r="G48" s="12">
        <v>3.552897492</v>
      </c>
      <c r="H48" s="12">
        <v>3.2312819579999998</v>
      </c>
      <c r="I48" s="12">
        <v>0</v>
      </c>
      <c r="J48" s="12">
        <v>3.3453859260000001</v>
      </c>
      <c r="K48" s="12">
        <v>3.1823563429999999</v>
      </c>
      <c r="L48" s="12">
        <v>3.7484325539999999</v>
      </c>
      <c r="M48" s="12">
        <v>1.96326394</v>
      </c>
      <c r="N48" s="12">
        <v>1.5525931340000001</v>
      </c>
      <c r="O48" s="12">
        <v>3.1857955929999999</v>
      </c>
      <c r="P48" s="12">
        <v>2.8601320920000002</v>
      </c>
      <c r="Q48" s="12">
        <v>3.0761961289999999</v>
      </c>
      <c r="R48" s="12">
        <v>3.5494278060000002</v>
      </c>
      <c r="S48" s="12">
        <v>2.4755904549999999</v>
      </c>
      <c r="T48" s="12">
        <v>3.4897126859999998</v>
      </c>
      <c r="U48" s="12">
        <v>2.9288562210000002</v>
      </c>
      <c r="V48" s="12">
        <v>3.108655953</v>
      </c>
      <c r="W48" s="12">
        <v>3.2853055759999998</v>
      </c>
      <c r="X48" s="12">
        <v>3.9816624059999999</v>
      </c>
      <c r="Y48" s="12">
        <v>2.40368578</v>
      </c>
      <c r="Z48" s="12">
        <v>2.8411096910000002</v>
      </c>
      <c r="AA48" s="12">
        <v>2.14534636</v>
      </c>
      <c r="AB48" s="12">
        <v>3.5612064769999998</v>
      </c>
      <c r="AC48" s="12">
        <v>3.8511078649999999</v>
      </c>
      <c r="AD48" s="12">
        <v>3.253956659</v>
      </c>
      <c r="AE48" s="12">
        <v>3.955731069</v>
      </c>
      <c r="AF48" s="12">
        <v>3.9405740200000001</v>
      </c>
      <c r="AG48" s="12">
        <v>3.5155983690000001</v>
      </c>
      <c r="AH48" s="12">
        <v>2.9929997570000002</v>
      </c>
      <c r="AI48" s="12">
        <v>3.4897126859999998</v>
      </c>
      <c r="AJ48" s="7">
        <f t="shared" si="2"/>
        <v>3.1800367629090913</v>
      </c>
    </row>
    <row r="49" spans="1:36">
      <c r="A49" s="2">
        <v>9</v>
      </c>
      <c r="B49" s="12">
        <v>2.2052745310000001</v>
      </c>
      <c r="C49" s="12">
        <v>2.7111029950000001</v>
      </c>
      <c r="D49" s="12">
        <v>2.6057188949999999</v>
      </c>
      <c r="E49" s="12">
        <v>3.9571006820000001</v>
      </c>
      <c r="F49" s="12">
        <v>3.626932676</v>
      </c>
      <c r="G49" s="12">
        <v>3.8200480890000001</v>
      </c>
      <c r="H49" s="12">
        <v>2.7617482350000002</v>
      </c>
      <c r="I49" s="12">
        <v>3.756498052</v>
      </c>
      <c r="J49" s="12">
        <v>0</v>
      </c>
      <c r="K49" s="12">
        <v>2.7563002189999999</v>
      </c>
      <c r="L49" s="12">
        <v>3.4827428779999998</v>
      </c>
      <c r="M49" s="12">
        <v>1.960783419</v>
      </c>
      <c r="N49" s="12">
        <v>1.9516831020000001</v>
      </c>
      <c r="O49" s="12">
        <v>3.3978116630000001</v>
      </c>
      <c r="P49" s="12">
        <v>2.7716551009999999</v>
      </c>
      <c r="Q49" s="12">
        <v>2.7111029950000001</v>
      </c>
      <c r="R49" s="12">
        <v>3.1273435599999999</v>
      </c>
      <c r="S49" s="12">
        <v>2.223201242</v>
      </c>
      <c r="T49" s="12">
        <v>2.7263513509999999</v>
      </c>
      <c r="U49" s="12">
        <v>2.7447650349999999</v>
      </c>
      <c r="V49" s="12">
        <v>2.8793523250000002</v>
      </c>
      <c r="W49" s="12">
        <v>3.6673362549999999</v>
      </c>
      <c r="X49" s="12">
        <v>3.9664140489999999</v>
      </c>
      <c r="Y49" s="12">
        <v>2.326865717</v>
      </c>
      <c r="Z49" s="12">
        <v>3.0255661069999999</v>
      </c>
      <c r="AA49" s="12">
        <v>1.9241386659999999</v>
      </c>
      <c r="AB49" s="12">
        <v>1.9113556119999999</v>
      </c>
      <c r="AC49" s="12">
        <v>3.213446555</v>
      </c>
      <c r="AD49" s="12">
        <v>3.4613769169999999</v>
      </c>
      <c r="AE49" s="12">
        <v>3.9720294620000001</v>
      </c>
      <c r="AF49" s="12">
        <v>4.0246225960000004</v>
      </c>
      <c r="AG49" s="12">
        <v>3.1304480159999999</v>
      </c>
      <c r="AH49" s="12">
        <v>3.0154766249999998</v>
      </c>
      <c r="AI49" s="12">
        <v>2.7263513509999999</v>
      </c>
      <c r="AJ49" s="7">
        <f t="shared" si="2"/>
        <v>2.9861498476666668</v>
      </c>
    </row>
    <row r="50" spans="1:36">
      <c r="A50" s="2">
        <v>10</v>
      </c>
      <c r="B50" s="12">
        <v>2.3182980280000001</v>
      </c>
      <c r="C50" s="12">
        <v>2.9016465789999999</v>
      </c>
      <c r="D50" s="12">
        <v>2.8124847819999998</v>
      </c>
      <c r="E50" s="12">
        <v>3.9898800830000001</v>
      </c>
      <c r="F50" s="12">
        <v>3.7127617480000001</v>
      </c>
      <c r="G50" s="12">
        <v>3.6669558069999999</v>
      </c>
      <c r="H50" s="12">
        <v>2.8609538589999999</v>
      </c>
      <c r="I50" s="12">
        <v>3.5752069639999999</v>
      </c>
      <c r="J50" s="12">
        <v>2.6771670319999998</v>
      </c>
      <c r="K50" s="12">
        <v>0</v>
      </c>
      <c r="L50" s="12">
        <v>3.5628500120000002</v>
      </c>
      <c r="M50" s="12">
        <v>1.8573319939999999</v>
      </c>
      <c r="N50" s="12">
        <v>1.7767835400000001</v>
      </c>
      <c r="O50" s="12">
        <v>3.2700876550000002</v>
      </c>
      <c r="P50" s="12">
        <v>2.8107955929999999</v>
      </c>
      <c r="Q50" s="12">
        <v>2.9016465789999999</v>
      </c>
      <c r="R50" s="12">
        <v>3.0979425370000002</v>
      </c>
      <c r="S50" s="12">
        <v>2.44093925</v>
      </c>
      <c r="T50" s="12">
        <v>2.9026205260000002</v>
      </c>
      <c r="U50" s="12">
        <v>2.8401357439999999</v>
      </c>
      <c r="V50" s="12">
        <v>2.9873843440000001</v>
      </c>
      <c r="W50" s="12">
        <v>3.5545258099999999</v>
      </c>
      <c r="X50" s="12">
        <v>3.9964237890000001</v>
      </c>
      <c r="Y50" s="12">
        <v>2.2260469930000002</v>
      </c>
      <c r="Z50" s="12">
        <v>2.9100773069999999</v>
      </c>
      <c r="AA50" s="12">
        <v>2.0673240810000002</v>
      </c>
      <c r="AB50" s="12">
        <v>2.3586255170000001</v>
      </c>
      <c r="AC50" s="12">
        <v>3.1888391770000002</v>
      </c>
      <c r="AD50" s="12">
        <v>3.392896275</v>
      </c>
      <c r="AE50" s="12">
        <v>3.9881452400000001</v>
      </c>
      <c r="AF50" s="12">
        <v>4.0503256639999998</v>
      </c>
      <c r="AG50" s="12">
        <v>3.170258096</v>
      </c>
      <c r="AH50" s="12">
        <v>2.9644509370000001</v>
      </c>
      <c r="AI50" s="12">
        <v>2.9026205260000002</v>
      </c>
      <c r="AJ50" s="7">
        <f t="shared" si="2"/>
        <v>3.0222555172121206</v>
      </c>
    </row>
    <row r="51" spans="1:36">
      <c r="A51" s="2">
        <v>11</v>
      </c>
      <c r="B51" s="12">
        <v>2.6865412709999998</v>
      </c>
      <c r="C51" s="12">
        <v>2.8049519109999999</v>
      </c>
      <c r="D51" s="12">
        <v>2.7198228630000001</v>
      </c>
      <c r="E51" s="12">
        <v>4.0126308740000001</v>
      </c>
      <c r="F51" s="12">
        <v>3.4484569029999999</v>
      </c>
      <c r="G51" s="12">
        <v>3.7266252739999999</v>
      </c>
      <c r="H51" s="12">
        <v>3.2009069879999998</v>
      </c>
      <c r="I51" s="12">
        <v>3.8390552709999999</v>
      </c>
      <c r="J51" s="12">
        <v>3.1904066229999999</v>
      </c>
      <c r="K51" s="12">
        <v>3.1531074989999999</v>
      </c>
      <c r="L51" s="12">
        <v>0</v>
      </c>
      <c r="M51" s="12">
        <v>1.814828342</v>
      </c>
      <c r="N51" s="12">
        <v>1.7515217919999999</v>
      </c>
      <c r="O51" s="12">
        <v>3.3826698319999999</v>
      </c>
      <c r="P51" s="12">
        <v>2.574841734</v>
      </c>
      <c r="Q51" s="12">
        <v>2.8049519109999999</v>
      </c>
      <c r="R51" s="12">
        <v>3.423697346</v>
      </c>
      <c r="S51" s="12">
        <v>2.3739499629999998</v>
      </c>
      <c r="T51" s="12">
        <v>3.3496773800000001</v>
      </c>
      <c r="U51" s="12">
        <v>2.6372808619999999</v>
      </c>
      <c r="V51" s="12">
        <v>2.9656988069999999</v>
      </c>
      <c r="W51" s="12">
        <v>3.589770514</v>
      </c>
      <c r="X51" s="12">
        <v>3.9324019969999999</v>
      </c>
      <c r="Y51" s="12">
        <v>1.714070489</v>
      </c>
      <c r="Z51" s="12">
        <v>3.080350621</v>
      </c>
      <c r="AA51" s="12">
        <v>2.1043645</v>
      </c>
      <c r="AB51" s="12">
        <v>3.058725956</v>
      </c>
      <c r="AC51" s="12">
        <v>3.7204467980000002</v>
      </c>
      <c r="AD51" s="12">
        <v>3.4647857320000002</v>
      </c>
      <c r="AE51" s="12">
        <v>3.9523070370000002</v>
      </c>
      <c r="AF51" s="12">
        <v>4.0226747019999998</v>
      </c>
      <c r="AG51" s="12">
        <v>3.43434989</v>
      </c>
      <c r="AH51" s="12">
        <v>2.977629657</v>
      </c>
      <c r="AI51" s="12">
        <v>3.3496773800000001</v>
      </c>
      <c r="AJ51" s="7">
        <f t="shared" si="2"/>
        <v>3.0988842036060604</v>
      </c>
    </row>
    <row r="52" spans="1:36">
      <c r="A52" s="2">
        <v>12</v>
      </c>
      <c r="B52" s="12">
        <v>2.5463385679999999</v>
      </c>
      <c r="C52" s="12">
        <v>3.3277179210000001</v>
      </c>
      <c r="D52" s="12">
        <v>3.1926284389999999</v>
      </c>
      <c r="E52" s="12">
        <v>3.8618212810000001</v>
      </c>
      <c r="F52" s="12">
        <v>3.936602143</v>
      </c>
      <c r="G52" s="12">
        <v>3.278305332</v>
      </c>
      <c r="H52" s="12">
        <v>2.564341368</v>
      </c>
      <c r="I52" s="12">
        <v>3.1277392260000001</v>
      </c>
      <c r="J52" s="12">
        <v>2.2819576330000002</v>
      </c>
      <c r="K52" s="12">
        <v>2.6061297780000001</v>
      </c>
      <c r="L52" s="12">
        <v>3.0941228390000002</v>
      </c>
      <c r="M52" s="12">
        <v>0</v>
      </c>
      <c r="N52" s="12">
        <v>2.090242269</v>
      </c>
      <c r="O52" s="12">
        <v>3.1011383000000001</v>
      </c>
      <c r="P52" s="12">
        <v>3.2564371799999998</v>
      </c>
      <c r="Q52" s="12">
        <v>3.3277179210000001</v>
      </c>
      <c r="R52" s="12">
        <v>2.506315437</v>
      </c>
      <c r="S52" s="12">
        <v>2.6498813000000001</v>
      </c>
      <c r="T52" s="12">
        <v>2.4154187970000001</v>
      </c>
      <c r="U52" s="12">
        <v>3.2817598000000001</v>
      </c>
      <c r="V52" s="12">
        <v>3.273359508</v>
      </c>
      <c r="W52" s="12">
        <v>3.1895848550000001</v>
      </c>
      <c r="X52" s="12">
        <v>3.9367999760000001</v>
      </c>
      <c r="Y52" s="12">
        <v>3.2072680789999999</v>
      </c>
      <c r="Z52" s="12">
        <v>2.7220751160000001</v>
      </c>
      <c r="AA52" s="12">
        <v>2.081476747</v>
      </c>
      <c r="AB52" s="12">
        <v>2.0922966889999999</v>
      </c>
      <c r="AC52" s="12">
        <v>2.77151814</v>
      </c>
      <c r="AD52" s="12">
        <v>3.2492999760000001</v>
      </c>
      <c r="AE52" s="12">
        <v>4.0063610909999996</v>
      </c>
      <c r="AF52" s="12">
        <v>3.502541393</v>
      </c>
      <c r="AG52" s="12">
        <v>2.6847912100000002</v>
      </c>
      <c r="AH52" s="12">
        <v>2.916164475</v>
      </c>
      <c r="AI52" s="12">
        <v>2.4154187970000001</v>
      </c>
      <c r="AJ52" s="7">
        <f t="shared" si="2"/>
        <v>2.9847142904242427</v>
      </c>
    </row>
    <row r="53" spans="1:36">
      <c r="A53" s="2">
        <v>13</v>
      </c>
      <c r="B53" s="12">
        <v>3.1313915269999999</v>
      </c>
      <c r="C53" s="12">
        <v>3.53410336</v>
      </c>
      <c r="D53" s="12">
        <v>3.384982956</v>
      </c>
      <c r="E53" s="12">
        <v>3.1715668369999999</v>
      </c>
      <c r="F53" s="12">
        <v>4.1019905039999998</v>
      </c>
      <c r="G53" s="12">
        <v>4.0247443389999997</v>
      </c>
      <c r="H53" s="12">
        <v>2.579741904</v>
      </c>
      <c r="I53" s="12">
        <v>2.9705989769999999</v>
      </c>
      <c r="J53" s="12">
        <v>2.289368761</v>
      </c>
      <c r="K53" s="12">
        <v>2.6235086440000002</v>
      </c>
      <c r="L53" s="12">
        <v>2.6722059900000001</v>
      </c>
      <c r="M53" s="12">
        <v>2.0904705379999999</v>
      </c>
      <c r="N53" s="12">
        <v>0</v>
      </c>
      <c r="O53" s="12">
        <v>3.556291088</v>
      </c>
      <c r="P53" s="12">
        <v>3.5019935480000002</v>
      </c>
      <c r="Q53" s="12">
        <v>3.53410336</v>
      </c>
      <c r="R53" s="12">
        <v>2.4644813729999999</v>
      </c>
      <c r="S53" s="12">
        <v>2.7923666909999998</v>
      </c>
      <c r="T53" s="12">
        <v>2.4112947409999999</v>
      </c>
      <c r="U53" s="12">
        <v>3.5242117120000001</v>
      </c>
      <c r="V53" s="12">
        <v>3.5430362799999999</v>
      </c>
      <c r="W53" s="12">
        <v>3.962792184</v>
      </c>
      <c r="X53" s="12">
        <v>4.1021274649999997</v>
      </c>
      <c r="Y53" s="12">
        <v>3.2243425860000001</v>
      </c>
      <c r="Z53" s="12">
        <v>2.7570306790000001</v>
      </c>
      <c r="AA53" s="12">
        <v>2.161781714</v>
      </c>
      <c r="AB53" s="12">
        <v>2.1862673479999999</v>
      </c>
      <c r="AC53" s="12">
        <v>2.3356008039999998</v>
      </c>
      <c r="AD53" s="12">
        <v>3.5616173610000001</v>
      </c>
      <c r="AE53" s="12">
        <v>3.3746347700000001</v>
      </c>
      <c r="AF53" s="12">
        <v>2.593498904</v>
      </c>
      <c r="AG53" s="12">
        <v>2.5915966639999999</v>
      </c>
      <c r="AH53" s="12">
        <v>2.4987673479999999</v>
      </c>
      <c r="AI53" s="12">
        <v>2.4112947409999999</v>
      </c>
      <c r="AJ53" s="7">
        <f t="shared" si="2"/>
        <v>3.0201153241818179</v>
      </c>
    </row>
    <row r="54" spans="1:36">
      <c r="A54" s="2">
        <v>14</v>
      </c>
      <c r="B54" s="12">
        <v>2.90537497</v>
      </c>
      <c r="C54" s="12">
        <v>3.6496225959999999</v>
      </c>
      <c r="D54" s="12">
        <v>3.515826637</v>
      </c>
      <c r="E54" s="12">
        <v>3.7262296080000001</v>
      </c>
      <c r="F54" s="12">
        <v>3.6276326999999999</v>
      </c>
      <c r="G54" s="12">
        <v>3.8997443390000002</v>
      </c>
      <c r="H54" s="12">
        <v>3.0799093009999998</v>
      </c>
      <c r="I54" s="12">
        <v>2.9624726080000001</v>
      </c>
      <c r="J54" s="12">
        <v>3.1158235940000001</v>
      </c>
      <c r="K54" s="12">
        <v>3.0331446309999999</v>
      </c>
      <c r="L54" s="12">
        <v>3.6279827120000001</v>
      </c>
      <c r="M54" s="12">
        <v>1.671795106</v>
      </c>
      <c r="N54" s="12">
        <v>1.1600773069999999</v>
      </c>
      <c r="O54" s="12">
        <v>0</v>
      </c>
      <c r="P54" s="12">
        <v>2.981160214</v>
      </c>
      <c r="Q54" s="12">
        <v>3.6496225959999999</v>
      </c>
      <c r="R54" s="12">
        <v>3.2368364989999998</v>
      </c>
      <c r="S54" s="12">
        <v>2.0330989769999999</v>
      </c>
      <c r="T54" s="12">
        <v>3.316365352</v>
      </c>
      <c r="U54" s="12">
        <v>3.233655953</v>
      </c>
      <c r="V54" s="12">
        <v>3.6390613589999998</v>
      </c>
      <c r="W54" s="12">
        <v>3.7110573410000001</v>
      </c>
      <c r="X54" s="12">
        <v>3.9790144870000002</v>
      </c>
      <c r="Y54" s="12">
        <v>2.067217555</v>
      </c>
      <c r="Z54" s="12">
        <v>2.3993334549999998</v>
      </c>
      <c r="AA54" s="12">
        <v>1.4047814709999999</v>
      </c>
      <c r="AB54" s="12">
        <v>2.1281196740000001</v>
      </c>
      <c r="AC54" s="12">
        <v>2.97965364</v>
      </c>
      <c r="AD54" s="12">
        <v>3.5263117849999999</v>
      </c>
      <c r="AE54" s="12">
        <v>3.8392683220000001</v>
      </c>
      <c r="AF54" s="12">
        <v>3.6517683220000001</v>
      </c>
      <c r="AG54" s="12">
        <v>3.239636596</v>
      </c>
      <c r="AH54" s="12">
        <v>2.620571585</v>
      </c>
      <c r="AI54" s="12">
        <v>3.316365352</v>
      </c>
      <c r="AJ54" s="7">
        <f t="shared" si="2"/>
        <v>3.0584405043636367</v>
      </c>
    </row>
    <row r="55" spans="1:36">
      <c r="A55" s="2">
        <v>15</v>
      </c>
      <c r="B55" s="12">
        <v>2.5667458000000001</v>
      </c>
      <c r="C55" s="12">
        <v>3.518033236</v>
      </c>
      <c r="D55" s="12">
        <v>3.321448137</v>
      </c>
      <c r="E55" s="12">
        <v>3.507213294</v>
      </c>
      <c r="F55" s="12">
        <v>3.8200785239999999</v>
      </c>
      <c r="G55" s="12">
        <v>3.82398953</v>
      </c>
      <c r="H55" s="12">
        <v>2.8495860730000002</v>
      </c>
      <c r="I55" s="12">
        <v>2.7880752370000002</v>
      </c>
      <c r="J55" s="12">
        <v>2.6892500610000001</v>
      </c>
      <c r="K55" s="12">
        <v>2.8379595809999998</v>
      </c>
      <c r="L55" s="12">
        <v>3.425295228</v>
      </c>
      <c r="M55" s="12">
        <v>1.511017775</v>
      </c>
      <c r="N55" s="12">
        <v>1.185902118</v>
      </c>
      <c r="O55" s="12">
        <v>3.3507274169999999</v>
      </c>
      <c r="P55" s="12">
        <v>0</v>
      </c>
      <c r="Q55" s="12">
        <v>3.518033236</v>
      </c>
      <c r="R55" s="12">
        <v>2.9366173610000001</v>
      </c>
      <c r="S55" s="12">
        <v>1.663379596</v>
      </c>
      <c r="T55" s="12">
        <v>2.8673758220000001</v>
      </c>
      <c r="U55" s="12">
        <v>3.2429693209999999</v>
      </c>
      <c r="V55" s="12">
        <v>3.473490382</v>
      </c>
      <c r="W55" s="12">
        <v>3.6082298509999999</v>
      </c>
      <c r="X55" s="12">
        <v>3.992132335</v>
      </c>
      <c r="Y55" s="12">
        <v>2.1318176279999999</v>
      </c>
      <c r="Z55" s="12">
        <v>2.057462868</v>
      </c>
      <c r="AA55" s="12">
        <v>1.4469351109999999</v>
      </c>
      <c r="AB55" s="12">
        <v>1.489362673</v>
      </c>
      <c r="AC55" s="12">
        <v>2.4856038470000001</v>
      </c>
      <c r="AD55" s="12">
        <v>3.2712594350000002</v>
      </c>
      <c r="AE55" s="12">
        <v>3.8097912100000002</v>
      </c>
      <c r="AF55" s="12">
        <v>3.6793127590000001</v>
      </c>
      <c r="AG55" s="12">
        <v>2.9582115899999999</v>
      </c>
      <c r="AH55" s="12">
        <v>2.5672936449999999</v>
      </c>
      <c r="AI55" s="12">
        <v>2.8673758220000001</v>
      </c>
      <c r="AJ55" s="7">
        <f t="shared" si="2"/>
        <v>2.8867265606969696</v>
      </c>
    </row>
    <row r="56" spans="1:36">
      <c r="A56" s="2">
        <v>16</v>
      </c>
      <c r="B56" s="12">
        <v>3.2023222549999999</v>
      </c>
      <c r="C56" s="12">
        <v>3.7557067200000001</v>
      </c>
      <c r="D56" s="12">
        <v>3.6406288039999999</v>
      </c>
      <c r="E56" s="12">
        <v>3.3508948140000001</v>
      </c>
      <c r="F56" s="12">
        <v>3.5869095450000001</v>
      </c>
      <c r="G56" s="12">
        <v>3.9145818120000002</v>
      </c>
      <c r="H56" s="12">
        <v>2.8692628440000001</v>
      </c>
      <c r="I56" s="12">
        <v>2.897461651</v>
      </c>
      <c r="J56" s="12">
        <v>2.6519052840000001</v>
      </c>
      <c r="K56" s="12">
        <v>2.8692324079999998</v>
      </c>
      <c r="L56" s="12">
        <v>3.4911279519999998</v>
      </c>
      <c r="M56" s="12">
        <v>1.347638179</v>
      </c>
      <c r="N56" s="12">
        <v>1.172586438</v>
      </c>
      <c r="O56" s="12">
        <v>3.666210129</v>
      </c>
      <c r="P56" s="12">
        <v>3.06476747</v>
      </c>
      <c r="Q56" s="12">
        <v>0</v>
      </c>
      <c r="R56" s="12">
        <v>3.0474951300000002</v>
      </c>
      <c r="S56" s="12">
        <v>1.899637813</v>
      </c>
      <c r="T56" s="12">
        <v>2.9719229359999999</v>
      </c>
      <c r="U56" s="12">
        <v>3.3623539079999998</v>
      </c>
      <c r="V56" s="12">
        <v>3.7432280250000001</v>
      </c>
      <c r="W56" s="12">
        <v>3.7746986850000002</v>
      </c>
      <c r="X56" s="12">
        <v>3.9631574139999999</v>
      </c>
      <c r="Y56" s="12">
        <v>2.0171810319999999</v>
      </c>
      <c r="Z56" s="12">
        <v>2.3150109570000001</v>
      </c>
      <c r="AA56" s="12">
        <v>1.335737765</v>
      </c>
      <c r="AB56" s="12">
        <v>1.951013514</v>
      </c>
      <c r="AC56" s="12">
        <v>2.391815802</v>
      </c>
      <c r="AD56" s="12">
        <v>3.5704894079999998</v>
      </c>
      <c r="AE56" s="12">
        <v>3.8045258099999999</v>
      </c>
      <c r="AF56" s="12">
        <v>3.5123721689999998</v>
      </c>
      <c r="AG56" s="12">
        <v>3.082465912</v>
      </c>
      <c r="AH56" s="12">
        <v>2.5656653270000001</v>
      </c>
      <c r="AI56" s="12">
        <v>2.9719229359999999</v>
      </c>
      <c r="AJ56" s="7">
        <f t="shared" si="2"/>
        <v>2.9624827529696973</v>
      </c>
    </row>
    <row r="57" spans="1:36">
      <c r="A57" s="2">
        <v>17</v>
      </c>
      <c r="B57" s="12">
        <v>2.8459489900000001</v>
      </c>
      <c r="C57" s="12">
        <v>3.0068632819999999</v>
      </c>
      <c r="D57" s="12">
        <v>2.912588264</v>
      </c>
      <c r="E57" s="12">
        <v>3.9409088140000001</v>
      </c>
      <c r="F57" s="12">
        <v>3.6288957879999999</v>
      </c>
      <c r="G57" s="12">
        <v>3.5020392010000001</v>
      </c>
      <c r="H57" s="12">
        <v>3.0589998779999998</v>
      </c>
      <c r="I57" s="12">
        <v>3.7705441930000001</v>
      </c>
      <c r="J57" s="12">
        <v>2.9907627219999999</v>
      </c>
      <c r="K57" s="12">
        <v>3.0246682489999999</v>
      </c>
      <c r="L57" s="12">
        <v>3.5398100800000001</v>
      </c>
      <c r="M57" s="12">
        <v>2.0436906499999998</v>
      </c>
      <c r="N57" s="12">
        <v>1.8900048700000001</v>
      </c>
      <c r="O57" s="12">
        <v>3.303034453</v>
      </c>
      <c r="P57" s="12">
        <v>2.8163957879999999</v>
      </c>
      <c r="Q57" s="12">
        <v>3.0068632819999999</v>
      </c>
      <c r="R57" s="12">
        <v>0</v>
      </c>
      <c r="S57" s="12">
        <v>2.603710129</v>
      </c>
      <c r="T57" s="12">
        <v>3.1486638669999998</v>
      </c>
      <c r="U57" s="12">
        <v>2.8694758949999999</v>
      </c>
      <c r="V57" s="12">
        <v>3.1239195280000001</v>
      </c>
      <c r="W57" s="12">
        <v>3.251841368</v>
      </c>
      <c r="X57" s="12">
        <v>3.9689706600000001</v>
      </c>
      <c r="Y57" s="12">
        <v>2.2159270759999998</v>
      </c>
      <c r="Z57" s="12">
        <v>2.9816015340000002</v>
      </c>
      <c r="AA57" s="12">
        <v>2.169740687</v>
      </c>
      <c r="AB57" s="12">
        <v>2.9582876800000002</v>
      </c>
      <c r="AC57" s="12">
        <v>3.3191350129999999</v>
      </c>
      <c r="AD57" s="12">
        <v>3.5031957629999999</v>
      </c>
      <c r="AE57" s="12">
        <v>3.8947680789999999</v>
      </c>
      <c r="AF57" s="12">
        <v>3.99194972</v>
      </c>
      <c r="AG57" s="12">
        <v>3.3180241050000001</v>
      </c>
      <c r="AH57" s="12">
        <v>2.9191471880000002</v>
      </c>
      <c r="AI57" s="12">
        <v>3.1486638669999998</v>
      </c>
      <c r="AJ57" s="7">
        <f t="shared" si="2"/>
        <v>3.1111830503939388</v>
      </c>
    </row>
    <row r="58" spans="1:36">
      <c r="A58" s="2">
        <v>18</v>
      </c>
      <c r="B58" s="12">
        <v>3.158677258</v>
      </c>
      <c r="C58" s="12">
        <v>3.604044923</v>
      </c>
      <c r="D58" s="12">
        <v>3.4984173360000002</v>
      </c>
      <c r="E58" s="12">
        <v>3.7919101529999999</v>
      </c>
      <c r="F58" s="12">
        <v>3.9963933530000002</v>
      </c>
      <c r="G58" s="12">
        <v>3.996941198</v>
      </c>
      <c r="H58" s="12">
        <v>2.7675006089999998</v>
      </c>
      <c r="I58" s="12">
        <v>2.919268931</v>
      </c>
      <c r="J58" s="12">
        <v>2.3940984900000002</v>
      </c>
      <c r="K58" s="12">
        <v>2.7870708550000001</v>
      </c>
      <c r="L58" s="12">
        <v>3.1926740929999999</v>
      </c>
      <c r="M58" s="12">
        <v>1.7485238620000001</v>
      </c>
      <c r="N58" s="12">
        <v>1.667077551</v>
      </c>
      <c r="O58" s="12">
        <v>3.6347851229999999</v>
      </c>
      <c r="P58" s="12">
        <v>3.408494643</v>
      </c>
      <c r="Q58" s="12">
        <v>3.604044923</v>
      </c>
      <c r="R58" s="12">
        <v>2.8251308740000001</v>
      </c>
      <c r="S58" s="12">
        <v>0</v>
      </c>
      <c r="T58" s="12">
        <v>2.7721572920000002</v>
      </c>
      <c r="U58" s="12">
        <v>3.491234478</v>
      </c>
      <c r="V58" s="12">
        <v>3.6152148770000001</v>
      </c>
      <c r="W58" s="12">
        <v>3.938489165</v>
      </c>
      <c r="X58" s="12">
        <v>4.0616630139999996</v>
      </c>
      <c r="Y58" s="12">
        <v>3.1818237159999998</v>
      </c>
      <c r="Z58" s="12">
        <v>2.7245708550000001</v>
      </c>
      <c r="AA58" s="12">
        <v>1.774729121</v>
      </c>
      <c r="AB58" s="12">
        <v>2.2736334309999999</v>
      </c>
      <c r="AC58" s="12">
        <v>2.4503895789999999</v>
      </c>
      <c r="AD58" s="12">
        <v>3.6190345750000001</v>
      </c>
      <c r="AE58" s="12">
        <v>3.6291544920000001</v>
      </c>
      <c r="AF58" s="12">
        <v>2.97592525</v>
      </c>
      <c r="AG58" s="12">
        <v>2.8967464089999999</v>
      </c>
      <c r="AH58" s="12">
        <v>2.6256848060000002</v>
      </c>
      <c r="AI58" s="12">
        <v>2.7721572920000002</v>
      </c>
      <c r="AJ58" s="7">
        <f t="shared" si="2"/>
        <v>3.0847776523333335</v>
      </c>
    </row>
    <row r="59" spans="1:36">
      <c r="A59" s="2">
        <v>19</v>
      </c>
      <c r="B59" s="12">
        <v>2.5915357929999998</v>
      </c>
      <c r="C59" s="12">
        <v>2.979988434</v>
      </c>
      <c r="D59" s="12">
        <v>2.9186449959999998</v>
      </c>
      <c r="E59" s="12">
        <v>3.946265522</v>
      </c>
      <c r="F59" s="12">
        <v>3.5672479909999999</v>
      </c>
      <c r="G59" s="12">
        <v>3.7941015340000002</v>
      </c>
      <c r="H59" s="12">
        <v>2.8821372049999998</v>
      </c>
      <c r="I59" s="12">
        <v>3.7666788410000001</v>
      </c>
      <c r="J59" s="12">
        <v>2.64995739</v>
      </c>
      <c r="K59" s="12">
        <v>2.8750760899999999</v>
      </c>
      <c r="L59" s="12">
        <v>3.5373143410000001</v>
      </c>
      <c r="M59" s="12">
        <v>1.9597181640000001</v>
      </c>
      <c r="N59" s="12">
        <v>1.9211255169999999</v>
      </c>
      <c r="O59" s="12">
        <v>3.4865017040000001</v>
      </c>
      <c r="P59" s="12">
        <v>2.8195154609999999</v>
      </c>
      <c r="Q59" s="12">
        <v>2.979988434</v>
      </c>
      <c r="R59" s="12">
        <v>3.1781105429999998</v>
      </c>
      <c r="S59" s="12">
        <v>2.5919771119999999</v>
      </c>
      <c r="T59" s="12">
        <v>0</v>
      </c>
      <c r="U59" s="12">
        <v>2.8712411740000001</v>
      </c>
      <c r="V59" s="12">
        <v>3.1395787679999998</v>
      </c>
      <c r="W59" s="12">
        <v>3.764076577</v>
      </c>
      <c r="X59" s="12">
        <v>3.9330107129999998</v>
      </c>
      <c r="Y59" s="12">
        <v>2.2526935720000001</v>
      </c>
      <c r="Z59" s="12">
        <v>3.1934502070000002</v>
      </c>
      <c r="AA59" s="12">
        <v>2.2039505720000001</v>
      </c>
      <c r="AB59" s="12">
        <v>2.7950906990000002</v>
      </c>
      <c r="AC59" s="12">
        <v>3.1719929389999999</v>
      </c>
      <c r="AD59" s="12">
        <v>3.5432188949999999</v>
      </c>
      <c r="AE59" s="12">
        <v>3.948335159</v>
      </c>
      <c r="AF59" s="12">
        <v>3.996225956</v>
      </c>
      <c r="AG59" s="12">
        <v>3.2916666669999999</v>
      </c>
      <c r="AH59" s="12">
        <v>3.0083394210000001</v>
      </c>
      <c r="AI59" s="12">
        <v>2.9651813979999999</v>
      </c>
      <c r="AJ59" s="7">
        <f t="shared" si="2"/>
        <v>3.1067859936060604</v>
      </c>
    </row>
    <row r="60" spans="1:36">
      <c r="A60" s="2">
        <v>20</v>
      </c>
      <c r="B60" s="12">
        <v>2.8642104939999999</v>
      </c>
      <c r="C60" s="12">
        <v>3.6586468220000001</v>
      </c>
      <c r="D60" s="12">
        <v>3.49509983</v>
      </c>
      <c r="E60" s="12">
        <v>3.3906288039999999</v>
      </c>
      <c r="F60" s="12">
        <v>3.7228360120000001</v>
      </c>
      <c r="G60" s="12">
        <v>3.8838263940000002</v>
      </c>
      <c r="H60" s="12">
        <v>2.865625761</v>
      </c>
      <c r="I60" s="12">
        <v>2.8010256880000002</v>
      </c>
      <c r="J60" s="12">
        <v>2.678034453</v>
      </c>
      <c r="K60" s="12">
        <v>2.8536796930000001</v>
      </c>
      <c r="L60" s="12">
        <v>3.443906745</v>
      </c>
      <c r="M60" s="12">
        <v>1.4386413440000001</v>
      </c>
      <c r="N60" s="12">
        <v>1.1760865599999999</v>
      </c>
      <c r="O60" s="12">
        <v>3.5052197469999999</v>
      </c>
      <c r="P60" s="12">
        <v>3.0672784270000002</v>
      </c>
      <c r="Q60" s="12">
        <v>3.6586468220000001</v>
      </c>
      <c r="R60" s="12">
        <v>2.9595659849999998</v>
      </c>
      <c r="S60" s="12">
        <v>1.699856952</v>
      </c>
      <c r="T60" s="12">
        <v>2.9079924519999998</v>
      </c>
      <c r="U60" s="12">
        <v>0</v>
      </c>
      <c r="V60" s="12">
        <v>3.6263087409999999</v>
      </c>
      <c r="W60" s="12">
        <v>3.7066897980000002</v>
      </c>
      <c r="X60" s="12">
        <v>3.9805362799999999</v>
      </c>
      <c r="Y60" s="12">
        <v>2.0841094469999999</v>
      </c>
      <c r="Z60" s="12">
        <v>2.1167975409999999</v>
      </c>
      <c r="AA60" s="12">
        <v>1.3850894810000001</v>
      </c>
      <c r="AB60" s="12">
        <v>1.6511291699999999</v>
      </c>
      <c r="AC60" s="12">
        <v>2.4023313850000001</v>
      </c>
      <c r="AD60" s="12">
        <v>3.4039901389999998</v>
      </c>
      <c r="AE60" s="12">
        <v>3.7930362799999999</v>
      </c>
      <c r="AF60" s="12">
        <v>3.590622717</v>
      </c>
      <c r="AG60" s="12">
        <v>3.0221116389999998</v>
      </c>
      <c r="AH60" s="12">
        <v>2.5562454350000001</v>
      </c>
      <c r="AI60" s="12">
        <v>2.9079924519999998</v>
      </c>
      <c r="AJ60" s="7">
        <f t="shared" si="2"/>
        <v>2.9181151360606057</v>
      </c>
    </row>
    <row r="61" spans="1:36">
      <c r="A61" s="2">
        <v>21</v>
      </c>
      <c r="B61" s="12">
        <v>3.1242847579999999</v>
      </c>
      <c r="C61" s="12">
        <v>3.7394235450000002</v>
      </c>
      <c r="D61" s="12">
        <v>3.628713173</v>
      </c>
      <c r="E61" s="12">
        <v>3.4780709760000001</v>
      </c>
      <c r="F61" s="12">
        <v>3.5976990500000001</v>
      </c>
      <c r="G61" s="12">
        <v>3.9134709029999999</v>
      </c>
      <c r="H61" s="12">
        <v>2.9527331389999998</v>
      </c>
      <c r="I61" s="12">
        <v>2.9474220839999998</v>
      </c>
      <c r="J61" s="12">
        <v>2.7710007299999999</v>
      </c>
      <c r="K61" s="12">
        <v>2.9222516440000001</v>
      </c>
      <c r="L61" s="12">
        <v>3.5327185289999998</v>
      </c>
      <c r="M61" s="12">
        <v>1.431610665</v>
      </c>
      <c r="N61" s="12">
        <v>1.167747139</v>
      </c>
      <c r="O61" s="12">
        <v>3.6531379350000002</v>
      </c>
      <c r="P61" s="12">
        <v>3.0374208669999998</v>
      </c>
      <c r="Q61" s="12">
        <v>3.7394235450000002</v>
      </c>
      <c r="R61" s="12">
        <v>3.1316045780000001</v>
      </c>
      <c r="S61" s="12">
        <v>1.975940467</v>
      </c>
      <c r="T61" s="12">
        <v>3.0867725830000001</v>
      </c>
      <c r="U61" s="12">
        <v>3.3291788410000001</v>
      </c>
      <c r="V61" s="12">
        <v>0</v>
      </c>
      <c r="W61" s="12">
        <v>3.7679419279999999</v>
      </c>
      <c r="X61" s="12">
        <v>3.9685749939999999</v>
      </c>
      <c r="Y61" s="12">
        <v>2.029720599</v>
      </c>
      <c r="Z61" s="12">
        <v>2.3144631119999999</v>
      </c>
      <c r="AA61" s="12">
        <v>1.3581537619999999</v>
      </c>
      <c r="AB61" s="12">
        <v>2.060612978</v>
      </c>
      <c r="AC61" s="12">
        <v>2.6092798880000001</v>
      </c>
      <c r="AD61" s="12">
        <v>3.5707176770000002</v>
      </c>
      <c r="AE61" s="12">
        <v>3.814387022</v>
      </c>
      <c r="AF61" s="12">
        <v>3.5631695890000001</v>
      </c>
      <c r="AG61" s="12">
        <v>3.1231738500000001</v>
      </c>
      <c r="AH61" s="12">
        <v>2.568861091</v>
      </c>
      <c r="AI61" s="12">
        <v>3.0867725830000001</v>
      </c>
      <c r="AJ61" s="7">
        <f t="shared" si="2"/>
        <v>2.9998925522424247</v>
      </c>
    </row>
    <row r="62" spans="1:36">
      <c r="A62" s="2">
        <v>22</v>
      </c>
      <c r="B62" s="12">
        <v>3.0617391039999999</v>
      </c>
      <c r="C62" s="12">
        <v>3.732240687</v>
      </c>
      <c r="D62" s="12">
        <v>3.5730155830000001</v>
      </c>
      <c r="E62" s="12">
        <v>3.8122869490000002</v>
      </c>
      <c r="F62" s="12">
        <v>3.580822376</v>
      </c>
      <c r="G62" s="12">
        <v>3.903442294</v>
      </c>
      <c r="H62" s="12">
        <v>3.188154371</v>
      </c>
      <c r="I62" s="12">
        <v>2.7796140739999999</v>
      </c>
      <c r="J62" s="12">
        <v>3.2814858779999998</v>
      </c>
      <c r="K62" s="12">
        <v>3.132913319</v>
      </c>
      <c r="L62" s="12">
        <v>3.6966003170000001</v>
      </c>
      <c r="M62" s="12">
        <v>1.720827246</v>
      </c>
      <c r="N62" s="12">
        <v>0.88679388800000003</v>
      </c>
      <c r="O62" s="12">
        <v>3.568769783</v>
      </c>
      <c r="P62" s="12">
        <v>2.969990261</v>
      </c>
      <c r="Q62" s="12">
        <v>3.732240687</v>
      </c>
      <c r="R62" s="12">
        <v>3.1999482590000001</v>
      </c>
      <c r="S62" s="12">
        <v>1.549123448</v>
      </c>
      <c r="T62" s="12">
        <v>3.4847516440000001</v>
      </c>
      <c r="U62" s="12">
        <v>3.3069150230000002</v>
      </c>
      <c r="V62" s="12">
        <v>3.703798393</v>
      </c>
      <c r="W62" s="12">
        <v>0</v>
      </c>
      <c r="X62" s="12">
        <v>3.9638574389999999</v>
      </c>
      <c r="Y62" s="12">
        <v>1.9592920620000001</v>
      </c>
      <c r="Z62" s="12">
        <v>2.0912162159999999</v>
      </c>
      <c r="AA62" s="12">
        <v>1.125045654</v>
      </c>
      <c r="AB62" s="12">
        <v>1.7455563670000001</v>
      </c>
      <c r="AC62" s="12">
        <v>3.0894813729999999</v>
      </c>
      <c r="AD62" s="12">
        <v>3.431565011</v>
      </c>
      <c r="AE62" s="12">
        <v>3.8511991719999998</v>
      </c>
      <c r="AF62" s="12">
        <v>3.701257</v>
      </c>
      <c r="AG62" s="12">
        <v>3.2877100069999998</v>
      </c>
      <c r="AH62" s="12">
        <v>2.5213811779999999</v>
      </c>
      <c r="AI62" s="12">
        <v>3.4847516440000001</v>
      </c>
      <c r="AJ62" s="7">
        <f t="shared" si="2"/>
        <v>3.0338723244545456</v>
      </c>
    </row>
    <row r="63" spans="1:36">
      <c r="A63" s="2">
        <v>23</v>
      </c>
      <c r="B63" s="12">
        <v>2.1812758699999999</v>
      </c>
      <c r="C63" s="12">
        <v>3.4903366199999999</v>
      </c>
      <c r="D63" s="12">
        <v>3.3579102750000001</v>
      </c>
      <c r="E63" s="12">
        <v>3.9892104939999999</v>
      </c>
      <c r="F63" s="12">
        <v>3.5630934989999998</v>
      </c>
      <c r="G63" s="12">
        <v>3.7679114930000002</v>
      </c>
      <c r="H63" s="12">
        <v>3.3570885069999998</v>
      </c>
      <c r="I63" s="12">
        <v>3.8524622599999998</v>
      </c>
      <c r="J63" s="12">
        <v>3.4598855610000001</v>
      </c>
      <c r="K63" s="12">
        <v>3.2983016799999998</v>
      </c>
      <c r="L63" s="12">
        <v>3.8418553690000001</v>
      </c>
      <c r="M63" s="12">
        <v>1.7128530559999999</v>
      </c>
      <c r="N63" s="12">
        <v>0.79824080799999997</v>
      </c>
      <c r="O63" s="12">
        <v>3.4986608229999998</v>
      </c>
      <c r="P63" s="12">
        <v>2.62815011</v>
      </c>
      <c r="Q63" s="12">
        <v>3.4903366199999999</v>
      </c>
      <c r="R63" s="12">
        <v>3.67176467</v>
      </c>
      <c r="S63" s="12">
        <v>1.5691958850000001</v>
      </c>
      <c r="T63" s="12">
        <v>3.5796505970000001</v>
      </c>
      <c r="U63" s="12">
        <v>2.9553810569999999</v>
      </c>
      <c r="V63" s="12">
        <v>3.5005478449999998</v>
      </c>
      <c r="W63" s="12">
        <v>3.530755418</v>
      </c>
      <c r="X63" s="12">
        <v>0</v>
      </c>
      <c r="Y63" s="12">
        <v>1.42718225</v>
      </c>
      <c r="Z63" s="12">
        <v>2.483184198</v>
      </c>
      <c r="AA63" s="12">
        <v>1.492817141</v>
      </c>
      <c r="AB63" s="12">
        <v>2.818480643</v>
      </c>
      <c r="AC63" s="12">
        <v>3.9283844659999998</v>
      </c>
      <c r="AD63" s="12">
        <v>3.4782079380000002</v>
      </c>
      <c r="AE63" s="12">
        <v>3.9782535910000001</v>
      </c>
      <c r="AF63" s="12">
        <v>3.9999695640000001</v>
      </c>
      <c r="AG63" s="12">
        <v>3.6297023369999999</v>
      </c>
      <c r="AH63" s="12">
        <v>2.620617239</v>
      </c>
      <c r="AI63" s="12">
        <v>3.5796505970000001</v>
      </c>
      <c r="AJ63" s="7">
        <f t="shared" si="2"/>
        <v>3.1070096509393936</v>
      </c>
    </row>
    <row r="64" spans="1:36">
      <c r="A64" s="2">
        <v>24</v>
      </c>
      <c r="B64" s="12">
        <v>2.8684715120000002</v>
      </c>
      <c r="C64" s="12">
        <v>3.5890400539999998</v>
      </c>
      <c r="D64" s="12">
        <v>3.2547023369999999</v>
      </c>
      <c r="E64" s="12">
        <v>2.9816624059999999</v>
      </c>
      <c r="F64" s="12">
        <v>4.0611456050000001</v>
      </c>
      <c r="G64" s="12">
        <v>3.9679967129999998</v>
      </c>
      <c r="H64" s="12">
        <v>2.5815071829999998</v>
      </c>
      <c r="I64" s="12">
        <v>2.312226077</v>
      </c>
      <c r="J64" s="12">
        <v>2.4076728759999999</v>
      </c>
      <c r="K64" s="12">
        <v>2.6039079620000001</v>
      </c>
      <c r="L64" s="12">
        <v>3.166544923</v>
      </c>
      <c r="M64" s="12">
        <v>1.3218438029999999</v>
      </c>
      <c r="N64" s="12">
        <v>1.287938276</v>
      </c>
      <c r="O64" s="12">
        <v>3.2380082790000002</v>
      </c>
      <c r="P64" s="12">
        <v>3.3077063550000001</v>
      </c>
      <c r="Q64" s="12">
        <v>3.5890400539999998</v>
      </c>
      <c r="R64" s="12">
        <v>2.5404492329999999</v>
      </c>
      <c r="S64" s="12">
        <v>1.4154035789999999</v>
      </c>
      <c r="T64" s="12">
        <v>2.4978542730000002</v>
      </c>
      <c r="U64" s="12">
        <v>3.4436784760000001</v>
      </c>
      <c r="V64" s="12">
        <v>3.5095111999999999</v>
      </c>
      <c r="W64" s="12">
        <v>3.6341003170000001</v>
      </c>
      <c r="X64" s="12">
        <v>4.062545654</v>
      </c>
      <c r="Y64" s="12">
        <v>0</v>
      </c>
      <c r="Z64" s="12">
        <v>1.6685536889999999</v>
      </c>
      <c r="AA64" s="12">
        <v>1.2232621130000001</v>
      </c>
      <c r="AB64" s="12">
        <v>1.194545897</v>
      </c>
      <c r="AC64" s="12">
        <v>1.6374634770000001</v>
      </c>
      <c r="AD64" s="12">
        <v>3.104318846</v>
      </c>
      <c r="AE64" s="12">
        <v>3.6551314829999999</v>
      </c>
      <c r="AF64" s="12">
        <v>3.219244582</v>
      </c>
      <c r="AG64" s="12">
        <v>2.6378439249999999</v>
      </c>
      <c r="AH64" s="12">
        <v>2.4174275629999999</v>
      </c>
      <c r="AI64" s="12">
        <v>2.4978542730000002</v>
      </c>
      <c r="AJ64" s="7">
        <f t="shared" si="2"/>
        <v>2.7545031210606061</v>
      </c>
    </row>
    <row r="65" spans="1:36">
      <c r="A65" s="2">
        <v>25</v>
      </c>
      <c r="B65" s="12">
        <v>2.583455077</v>
      </c>
      <c r="C65" s="12">
        <v>3.359645118</v>
      </c>
      <c r="D65" s="12">
        <v>3.2133856829999998</v>
      </c>
      <c r="E65" s="12">
        <v>3.9322498170000002</v>
      </c>
      <c r="F65" s="12">
        <v>4.0342555390000001</v>
      </c>
      <c r="G65" s="12">
        <v>3.7649439980000001</v>
      </c>
      <c r="H65" s="12">
        <v>2.918097151</v>
      </c>
      <c r="I65" s="12">
        <v>3.2104486240000001</v>
      </c>
      <c r="J65" s="12">
        <v>2.8642561479999999</v>
      </c>
      <c r="K65" s="12">
        <v>2.8910549059999999</v>
      </c>
      <c r="L65" s="12">
        <v>3.562073898</v>
      </c>
      <c r="M65" s="12">
        <v>1.7852599220000001</v>
      </c>
      <c r="N65" s="12">
        <v>1.6923088630000001</v>
      </c>
      <c r="O65" s="12">
        <v>3.3841611880000002</v>
      </c>
      <c r="P65" s="12">
        <v>3.1846542489999998</v>
      </c>
      <c r="Q65" s="12">
        <v>3.359645118</v>
      </c>
      <c r="R65" s="12">
        <v>3.0612673479999999</v>
      </c>
      <c r="S65" s="12">
        <v>2.6204041880000002</v>
      </c>
      <c r="T65" s="12">
        <v>3.1251217429999998</v>
      </c>
      <c r="U65" s="12">
        <v>3.2372169469999998</v>
      </c>
      <c r="V65" s="12">
        <v>3.3578798390000002</v>
      </c>
      <c r="W65" s="12">
        <v>3.6420745069999998</v>
      </c>
      <c r="X65" s="12">
        <v>4.1239803989999997</v>
      </c>
      <c r="Y65" s="12">
        <v>3.12156075</v>
      </c>
      <c r="Z65" s="12">
        <v>0</v>
      </c>
      <c r="AA65" s="12">
        <v>1.945580716</v>
      </c>
      <c r="AB65" s="12">
        <v>2.4909453369999999</v>
      </c>
      <c r="AC65" s="12">
        <v>3.1719777210000002</v>
      </c>
      <c r="AD65" s="12">
        <v>3.3942354520000002</v>
      </c>
      <c r="AE65" s="12">
        <v>4.0027392260000001</v>
      </c>
      <c r="AF65" s="12">
        <v>3.8862764790000002</v>
      </c>
      <c r="AG65" s="12">
        <v>3.0752221820000001</v>
      </c>
      <c r="AH65" s="12">
        <v>2.9392652789999998</v>
      </c>
      <c r="AI65" s="12">
        <v>3.1251217429999998</v>
      </c>
      <c r="AJ65" s="7">
        <f t="shared" si="2"/>
        <v>3.1533565198484856</v>
      </c>
    </row>
    <row r="66" spans="1:36">
      <c r="A66" s="2">
        <v>26</v>
      </c>
      <c r="B66" s="12">
        <v>2.40222486</v>
      </c>
      <c r="C66" s="12">
        <v>3.3390248360000001</v>
      </c>
      <c r="D66" s="12">
        <v>3.195976382</v>
      </c>
      <c r="E66" s="12">
        <v>3.5911401270000001</v>
      </c>
      <c r="F66" s="12">
        <v>4.1204954950000001</v>
      </c>
      <c r="G66" s="12">
        <v>3.8003865349999999</v>
      </c>
      <c r="H66" s="12">
        <v>2.6412679570000002</v>
      </c>
      <c r="I66" s="12">
        <v>3.2389061360000002</v>
      </c>
      <c r="J66" s="12">
        <v>2.2716398830000002</v>
      </c>
      <c r="K66" s="12">
        <v>2.6721603360000001</v>
      </c>
      <c r="L66" s="12">
        <v>2.9844929389999999</v>
      </c>
      <c r="M66" s="12">
        <v>2.0725742629999999</v>
      </c>
      <c r="N66" s="12">
        <v>2.0427014849999998</v>
      </c>
      <c r="O66" s="12">
        <v>3.3725346969999999</v>
      </c>
      <c r="P66" s="12">
        <v>3.32969625</v>
      </c>
      <c r="Q66" s="12">
        <v>3.3390248360000001</v>
      </c>
      <c r="R66" s="12">
        <v>2.5996469439999998</v>
      </c>
      <c r="S66" s="12">
        <v>2.6318785</v>
      </c>
      <c r="T66" s="12">
        <v>2.5417884100000001</v>
      </c>
      <c r="U66" s="12">
        <v>3.336939981</v>
      </c>
      <c r="V66" s="12">
        <v>3.3417336259999999</v>
      </c>
      <c r="W66" s="12">
        <v>3.7167336259999999</v>
      </c>
      <c r="X66" s="12">
        <v>4.122169467</v>
      </c>
      <c r="Y66" s="12">
        <v>3.276235695</v>
      </c>
      <c r="Z66" s="12">
        <v>2.6301588749999998</v>
      </c>
      <c r="AA66" s="12">
        <v>0</v>
      </c>
      <c r="AB66" s="12">
        <v>2.0488495250000001</v>
      </c>
      <c r="AC66" s="12">
        <v>2.802562698</v>
      </c>
      <c r="AD66" s="12">
        <v>3.3924397370000001</v>
      </c>
      <c r="AE66" s="12">
        <v>3.6990047480000001</v>
      </c>
      <c r="AF66" s="12">
        <v>3.2533783779999998</v>
      </c>
      <c r="AG66" s="12">
        <v>2.7333515949999998</v>
      </c>
      <c r="AH66" s="12">
        <v>2.9914323110000001</v>
      </c>
      <c r="AI66" s="12">
        <v>2.5417884100000001</v>
      </c>
      <c r="AJ66" s="7">
        <f t="shared" si="2"/>
        <v>3.032555743727273</v>
      </c>
    </row>
    <row r="67" spans="1:36">
      <c r="A67" s="2">
        <v>27</v>
      </c>
      <c r="B67" s="12">
        <v>3.0723307769999999</v>
      </c>
      <c r="C67" s="12">
        <v>3.5023283420000002</v>
      </c>
      <c r="D67" s="12">
        <v>3.3824263449999998</v>
      </c>
      <c r="E67" s="12">
        <v>3.7205076699999999</v>
      </c>
      <c r="F67" s="12">
        <v>3.848536036</v>
      </c>
      <c r="G67" s="12">
        <v>3.8600103479999999</v>
      </c>
      <c r="H67" s="12">
        <v>2.8019844169999999</v>
      </c>
      <c r="I67" s="12">
        <v>3.793431945</v>
      </c>
      <c r="J67" s="12">
        <v>2.2674549549999998</v>
      </c>
      <c r="K67" s="12">
        <v>2.8039018750000002</v>
      </c>
      <c r="L67" s="12">
        <v>3.3483990750000001</v>
      </c>
      <c r="M67" s="12">
        <v>2.0897857320000002</v>
      </c>
      <c r="N67" s="12">
        <v>2.0711437789999998</v>
      </c>
      <c r="O67" s="12">
        <v>3.5365382269999999</v>
      </c>
      <c r="P67" s="12">
        <v>3.4250821770000002</v>
      </c>
      <c r="Q67" s="12">
        <v>3.5023283420000002</v>
      </c>
      <c r="R67" s="12">
        <v>3.0797266859999999</v>
      </c>
      <c r="S67" s="12">
        <v>2.908677258</v>
      </c>
      <c r="T67" s="12">
        <v>2.9241386660000002</v>
      </c>
      <c r="U67" s="12">
        <v>3.4442567569999998</v>
      </c>
      <c r="V67" s="12">
        <v>3.5060871680000001</v>
      </c>
      <c r="W67" s="12">
        <v>3.8250852200000001</v>
      </c>
      <c r="X67" s="12">
        <v>4.014837473</v>
      </c>
      <c r="Y67" s="12">
        <v>3.301999635</v>
      </c>
      <c r="Z67" s="12">
        <v>2.9892561479999999</v>
      </c>
      <c r="AA67" s="12">
        <v>2.1642013640000002</v>
      </c>
      <c r="AB67" s="12">
        <v>0</v>
      </c>
      <c r="AC67" s="12">
        <v>3.2679571460000001</v>
      </c>
      <c r="AD67" s="12">
        <v>3.5535670810000002</v>
      </c>
      <c r="AE67" s="12">
        <v>3.7715333580000001</v>
      </c>
      <c r="AF67" s="12">
        <v>3.595933772</v>
      </c>
      <c r="AG67" s="12">
        <v>3.1827976630000001</v>
      </c>
      <c r="AH67" s="12">
        <v>2.7915297049999999</v>
      </c>
      <c r="AI67" s="12">
        <v>2.9241386660000002</v>
      </c>
      <c r="AJ67" s="7">
        <f t="shared" si="2"/>
        <v>3.220361024484848</v>
      </c>
    </row>
    <row r="68" spans="1:36">
      <c r="A68" s="2">
        <v>28</v>
      </c>
      <c r="B68" s="12">
        <v>2.9234386410000002</v>
      </c>
      <c r="C68" s="12">
        <v>3.3989377890000001</v>
      </c>
      <c r="D68" s="12">
        <v>3.2981647189999999</v>
      </c>
      <c r="E68" s="12">
        <v>3.9603725349999999</v>
      </c>
      <c r="F68" s="12">
        <v>3.5634739469999999</v>
      </c>
      <c r="G68" s="12">
        <v>3.4399196490000001</v>
      </c>
      <c r="H68" s="12">
        <v>3.0896944240000002</v>
      </c>
      <c r="I68" s="12">
        <v>3.9010987340000001</v>
      </c>
      <c r="J68" s="12">
        <v>3.0256574139999999</v>
      </c>
      <c r="K68" s="12">
        <v>3.0663349160000002</v>
      </c>
      <c r="L68" s="12">
        <v>3.724936085</v>
      </c>
      <c r="M68" s="12">
        <v>2.0092524960000002</v>
      </c>
      <c r="N68" s="12">
        <v>1.97592525</v>
      </c>
      <c r="O68" s="12">
        <v>3.2079985390000001</v>
      </c>
      <c r="P68" s="12">
        <v>3.0025566110000002</v>
      </c>
      <c r="Q68" s="12">
        <v>3.3989377890000001</v>
      </c>
      <c r="R68" s="12">
        <v>3.2732529829999999</v>
      </c>
      <c r="S68" s="12">
        <v>2.837837838</v>
      </c>
      <c r="T68" s="12">
        <v>3.141481008</v>
      </c>
      <c r="U68" s="12">
        <v>3.146335525</v>
      </c>
      <c r="V68" s="12">
        <v>3.3587624790000001</v>
      </c>
      <c r="W68" s="12">
        <v>3.1506574139999999</v>
      </c>
      <c r="X68" s="12">
        <v>3.9732773309999998</v>
      </c>
      <c r="Y68" s="12">
        <v>2.9603573170000002</v>
      </c>
      <c r="Z68" s="12">
        <v>2.899120404</v>
      </c>
      <c r="AA68" s="12">
        <v>2.20982469</v>
      </c>
      <c r="AB68" s="12">
        <v>3.2026722670000001</v>
      </c>
      <c r="AC68" s="12">
        <v>0</v>
      </c>
      <c r="AD68" s="12">
        <v>3.526235695</v>
      </c>
      <c r="AE68" s="12">
        <v>3.9593224980000001</v>
      </c>
      <c r="AF68" s="12">
        <v>3.964161797</v>
      </c>
      <c r="AG68" s="12">
        <v>3.3628713170000002</v>
      </c>
      <c r="AH68" s="12">
        <v>3.046627709</v>
      </c>
      <c r="AI68" s="12">
        <v>3.141481008</v>
      </c>
      <c r="AJ68" s="7">
        <f t="shared" si="2"/>
        <v>3.2163932975151526</v>
      </c>
    </row>
    <row r="69" spans="1:36">
      <c r="A69" s="2">
        <v>29</v>
      </c>
      <c r="B69" s="12">
        <v>2.7997169469999998</v>
      </c>
      <c r="C69" s="12">
        <v>3.5383035060000001</v>
      </c>
      <c r="D69" s="12">
        <v>3.4013117849999999</v>
      </c>
      <c r="E69" s="12">
        <v>3.7980734109999998</v>
      </c>
      <c r="F69" s="12">
        <v>3.6541271000000002</v>
      </c>
      <c r="G69" s="12">
        <v>3.8464511809999999</v>
      </c>
      <c r="H69" s="12">
        <v>3.1261413440000001</v>
      </c>
      <c r="I69" s="12">
        <v>3.0419710250000001</v>
      </c>
      <c r="J69" s="12">
        <v>3.1585402970000001</v>
      </c>
      <c r="K69" s="12">
        <v>3.084124665</v>
      </c>
      <c r="L69" s="12">
        <v>3.6448137329999999</v>
      </c>
      <c r="M69" s="12">
        <v>1.739301802</v>
      </c>
      <c r="N69" s="12">
        <v>1.156577185</v>
      </c>
      <c r="O69" s="12">
        <v>3.5142135379999999</v>
      </c>
      <c r="P69" s="12">
        <v>2.91942111</v>
      </c>
      <c r="Q69" s="12">
        <v>3.5383035060000001</v>
      </c>
      <c r="R69" s="12">
        <v>3.3836589969999999</v>
      </c>
      <c r="S69" s="12">
        <v>2.3774805209999998</v>
      </c>
      <c r="T69" s="12">
        <v>3.3448532989999999</v>
      </c>
      <c r="U69" s="12">
        <v>3.1630904549999999</v>
      </c>
      <c r="V69" s="12">
        <v>3.5383035060000001</v>
      </c>
      <c r="W69" s="12">
        <v>3.6357134160000002</v>
      </c>
      <c r="X69" s="12">
        <v>3.9849646939999999</v>
      </c>
      <c r="Y69" s="12">
        <v>2.0726199169999999</v>
      </c>
      <c r="Z69" s="12">
        <v>2.4165601410000002</v>
      </c>
      <c r="AA69" s="12">
        <v>1.4567963230000001</v>
      </c>
      <c r="AB69" s="12">
        <v>2.285001217</v>
      </c>
      <c r="AC69" s="12">
        <v>3.3446859020000002</v>
      </c>
      <c r="AD69" s="12">
        <v>0</v>
      </c>
      <c r="AE69" s="12">
        <v>3.861912588</v>
      </c>
      <c r="AF69" s="12">
        <v>3.7101290480000002</v>
      </c>
      <c r="AG69" s="12">
        <v>3.3125760899999999</v>
      </c>
      <c r="AH69" s="12">
        <v>2.621134648</v>
      </c>
      <c r="AI69" s="12">
        <v>3.3448532989999999</v>
      </c>
      <c r="AJ69" s="7">
        <f t="shared" si="2"/>
        <v>3.0853250362424238</v>
      </c>
    </row>
    <row r="70" spans="1:36">
      <c r="A70" s="2">
        <v>30</v>
      </c>
      <c r="B70" s="12">
        <v>2.4786188220000001</v>
      </c>
      <c r="C70" s="12">
        <v>3.0516952759999998</v>
      </c>
      <c r="D70" s="12">
        <v>2.958272462</v>
      </c>
      <c r="E70" s="12">
        <v>3.9905648889999998</v>
      </c>
      <c r="F70" s="12">
        <v>3.5643718039999999</v>
      </c>
      <c r="G70" s="12">
        <v>3.703889701</v>
      </c>
      <c r="H70" s="12">
        <v>3.3622626000000002</v>
      </c>
      <c r="I70" s="12">
        <v>3.8812393470000002</v>
      </c>
      <c r="J70" s="12">
        <v>3.4709033360000001</v>
      </c>
      <c r="K70" s="12">
        <v>3.3022735569999999</v>
      </c>
      <c r="L70" s="12">
        <v>3.8461620399999998</v>
      </c>
      <c r="M70" s="12">
        <v>1.7643048450000001</v>
      </c>
      <c r="N70" s="12">
        <v>1.2832359390000001</v>
      </c>
      <c r="O70" s="12">
        <v>3.3773283420000002</v>
      </c>
      <c r="P70" s="12">
        <v>2.5036370830000001</v>
      </c>
      <c r="Q70" s="12">
        <v>3.0516952759999998</v>
      </c>
      <c r="R70" s="12">
        <v>3.6366721449999999</v>
      </c>
      <c r="S70" s="12">
        <v>2.3919375459999999</v>
      </c>
      <c r="T70" s="12">
        <v>3.5967251029999998</v>
      </c>
      <c r="U70" s="12">
        <v>2.6727690530000001</v>
      </c>
      <c r="V70" s="12">
        <v>3.126841368</v>
      </c>
      <c r="W70" s="12">
        <v>3.4842951059999998</v>
      </c>
      <c r="X70" s="12">
        <v>3.9823624299999998</v>
      </c>
      <c r="Y70" s="12">
        <v>1.4409240320000001</v>
      </c>
      <c r="Z70" s="12">
        <v>2.6839542239999998</v>
      </c>
      <c r="AA70" s="12">
        <v>1.7851229609999999</v>
      </c>
      <c r="AB70" s="12">
        <v>3.092129291</v>
      </c>
      <c r="AC70" s="12">
        <v>3.9020270269999999</v>
      </c>
      <c r="AD70" s="12">
        <v>3.4389304850000002</v>
      </c>
      <c r="AE70" s="12">
        <v>0</v>
      </c>
      <c r="AF70" s="12">
        <v>3.9987977840000002</v>
      </c>
      <c r="AG70" s="12">
        <v>3.6088385679999999</v>
      </c>
      <c r="AH70" s="12">
        <v>2.8135043830000002</v>
      </c>
      <c r="AI70" s="12">
        <v>3.5967251029999998</v>
      </c>
      <c r="AJ70" s="7">
        <f t="shared" si="2"/>
        <v>3.116454906909091</v>
      </c>
    </row>
    <row r="71" spans="1:36">
      <c r="A71" s="2">
        <v>31</v>
      </c>
      <c r="B71" s="12">
        <v>2.844898953</v>
      </c>
      <c r="C71" s="12">
        <v>2.7938580470000001</v>
      </c>
      <c r="D71" s="12">
        <v>2.7534696859999999</v>
      </c>
      <c r="E71" s="12">
        <v>3.9980064519999998</v>
      </c>
      <c r="F71" s="12">
        <v>3.5479668860000002</v>
      </c>
      <c r="G71" s="12">
        <v>3.3094107620000002</v>
      </c>
      <c r="H71" s="12">
        <v>3.3894874599999998</v>
      </c>
      <c r="I71" s="12">
        <v>3.9188884829999999</v>
      </c>
      <c r="J71" s="12">
        <v>3.5052349650000001</v>
      </c>
      <c r="K71" s="12">
        <v>3.325648283</v>
      </c>
      <c r="L71" s="12">
        <v>3.8545927679999998</v>
      </c>
      <c r="M71" s="12">
        <v>1.8993334550000001</v>
      </c>
      <c r="N71" s="12">
        <v>1.8039931819999999</v>
      </c>
      <c r="O71" s="12">
        <v>3.0909118580000001</v>
      </c>
      <c r="P71" s="12">
        <v>2.4770209400000001</v>
      </c>
      <c r="Q71" s="12">
        <v>2.7938580470000001</v>
      </c>
      <c r="R71" s="12">
        <v>3.685612978</v>
      </c>
      <c r="S71" s="12">
        <v>2.502495739</v>
      </c>
      <c r="T71" s="12">
        <v>3.6291697100000002</v>
      </c>
      <c r="U71" s="12">
        <v>2.5910336009999999</v>
      </c>
      <c r="V71" s="12">
        <v>2.906744582</v>
      </c>
      <c r="W71" s="12">
        <v>2.9487308250000002</v>
      </c>
      <c r="X71" s="12">
        <v>3.97592525</v>
      </c>
      <c r="Y71" s="12">
        <v>1.671582055</v>
      </c>
      <c r="Z71" s="12">
        <v>2.7592372780000001</v>
      </c>
      <c r="AA71" s="12">
        <v>2.1127191380000001</v>
      </c>
      <c r="AB71" s="12">
        <v>3.3652300949999998</v>
      </c>
      <c r="AC71" s="12">
        <v>3.9109751639999999</v>
      </c>
      <c r="AD71" s="12">
        <v>3.3356921110000002</v>
      </c>
      <c r="AE71" s="12">
        <v>3.9815254439999999</v>
      </c>
      <c r="AF71" s="12">
        <v>0</v>
      </c>
      <c r="AG71" s="12">
        <v>3.5346512049999999</v>
      </c>
      <c r="AH71" s="12">
        <v>3.0165570979999998</v>
      </c>
      <c r="AI71" s="12">
        <v>3.6291697100000002</v>
      </c>
      <c r="AJ71" s="7">
        <f t="shared" si="2"/>
        <v>3.1170797639393939</v>
      </c>
    </row>
    <row r="72" spans="1:36">
      <c r="A72" s="2">
        <v>32</v>
      </c>
      <c r="B72" s="12">
        <v>2.8343377159999998</v>
      </c>
      <c r="C72" s="12">
        <v>2.9758643779999998</v>
      </c>
      <c r="D72" s="12">
        <v>2.885546019</v>
      </c>
      <c r="E72" s="12">
        <v>3.8874026050000001</v>
      </c>
      <c r="F72" s="12">
        <v>3.6182128069999999</v>
      </c>
      <c r="G72" s="12">
        <v>3.5634130750000002</v>
      </c>
      <c r="H72" s="12">
        <v>3.0765004870000001</v>
      </c>
      <c r="I72" s="12">
        <v>3.71670319</v>
      </c>
      <c r="J72" s="12">
        <v>2.9848125150000002</v>
      </c>
      <c r="K72" s="12">
        <v>3.0490473580000002</v>
      </c>
      <c r="L72" s="12">
        <v>3.5519844169999999</v>
      </c>
      <c r="M72" s="12">
        <v>2.0118547599999999</v>
      </c>
      <c r="N72" s="12">
        <v>1.8042975409999999</v>
      </c>
      <c r="O72" s="12">
        <v>3.2238860479999998</v>
      </c>
      <c r="P72" s="12">
        <v>2.7827489650000001</v>
      </c>
      <c r="Q72" s="12">
        <v>2.9758643779999998</v>
      </c>
      <c r="R72" s="12">
        <v>3.2963385679999999</v>
      </c>
      <c r="S72" s="12">
        <v>2.5283205500000001</v>
      </c>
      <c r="T72" s="12">
        <v>3.2174793039999998</v>
      </c>
      <c r="U72" s="12">
        <v>2.8369856339999999</v>
      </c>
      <c r="V72" s="12">
        <v>3.0175614799999999</v>
      </c>
      <c r="W72" s="12">
        <v>3.3348094719999999</v>
      </c>
      <c r="X72" s="12">
        <v>3.9692141470000002</v>
      </c>
      <c r="Y72" s="12">
        <v>2.1361090819999999</v>
      </c>
      <c r="Z72" s="12">
        <v>2.894737643</v>
      </c>
      <c r="AA72" s="12">
        <v>2.1147431210000001</v>
      </c>
      <c r="AB72" s="12">
        <v>3.0432493300000001</v>
      </c>
      <c r="AC72" s="12">
        <v>3.399013879</v>
      </c>
      <c r="AD72" s="12">
        <v>3.3647735569999999</v>
      </c>
      <c r="AE72" s="12">
        <v>3.8911309959999998</v>
      </c>
      <c r="AF72" s="12">
        <v>3.7696158999999998</v>
      </c>
      <c r="AG72" s="12">
        <v>0</v>
      </c>
      <c r="AH72" s="12">
        <v>2.9090424879999999</v>
      </c>
      <c r="AI72" s="12">
        <v>3.2174793039999998</v>
      </c>
      <c r="AJ72" s="7">
        <f t="shared" si="2"/>
        <v>3.0873660822424243</v>
      </c>
    </row>
    <row r="73" spans="1:36">
      <c r="A73" s="2">
        <v>33</v>
      </c>
      <c r="B73" s="12">
        <v>2.710813854</v>
      </c>
      <c r="C73" s="12">
        <v>3.0823137329999999</v>
      </c>
      <c r="D73" s="12">
        <v>2.9656074989999999</v>
      </c>
      <c r="E73" s="12">
        <v>3.6947741660000002</v>
      </c>
      <c r="F73" s="12">
        <v>3.8192719749999999</v>
      </c>
      <c r="G73" s="12">
        <v>3.7982255899999999</v>
      </c>
      <c r="H73" s="12">
        <v>2.9923606039999999</v>
      </c>
      <c r="I73" s="12">
        <v>3.5196158999999998</v>
      </c>
      <c r="J73" s="12">
        <v>2.9118425860000001</v>
      </c>
      <c r="K73" s="12">
        <v>2.9808102019999998</v>
      </c>
      <c r="L73" s="12">
        <v>3.354273192</v>
      </c>
      <c r="M73" s="12">
        <v>1.945641588</v>
      </c>
      <c r="N73" s="12">
        <v>1.8671475529999999</v>
      </c>
      <c r="O73" s="12">
        <v>3.3904461889999999</v>
      </c>
      <c r="P73" s="12">
        <v>2.9304693209999999</v>
      </c>
      <c r="Q73" s="12">
        <v>3.0823137329999999</v>
      </c>
      <c r="R73" s="12">
        <v>3.059912953</v>
      </c>
      <c r="S73" s="12">
        <v>2.5791940590000002</v>
      </c>
      <c r="T73" s="12">
        <v>3.048134283</v>
      </c>
      <c r="U73" s="12">
        <v>2.9764883129999999</v>
      </c>
      <c r="V73" s="12">
        <v>3.1594685899999999</v>
      </c>
      <c r="W73" s="12">
        <v>3.6445398099999999</v>
      </c>
      <c r="X73" s="12">
        <v>4.0451667880000004</v>
      </c>
      <c r="Y73" s="12">
        <v>2.3246743360000002</v>
      </c>
      <c r="Z73" s="12">
        <v>2.817445824</v>
      </c>
      <c r="AA73" s="12">
        <v>2.1997199900000002</v>
      </c>
      <c r="AB73" s="12">
        <v>2.7190924029999999</v>
      </c>
      <c r="AC73" s="12">
        <v>3.2666788410000001</v>
      </c>
      <c r="AD73" s="12">
        <v>3.451576577</v>
      </c>
      <c r="AE73" s="12">
        <v>3.7521457269999998</v>
      </c>
      <c r="AF73" s="12">
        <v>3.4705076699999999</v>
      </c>
      <c r="AG73" s="12">
        <v>3.1338872659999999</v>
      </c>
      <c r="AH73" s="12">
        <v>0</v>
      </c>
      <c r="AI73" s="12">
        <v>3.048134283</v>
      </c>
      <c r="AJ73" s="7">
        <f t="shared" si="2"/>
        <v>3.0831119817575763</v>
      </c>
    </row>
    <row r="74" spans="1:36">
      <c r="A74" s="2">
        <v>34</v>
      </c>
      <c r="B74" s="12">
        <v>2.5915357929999998</v>
      </c>
      <c r="C74" s="12">
        <v>2.979988434</v>
      </c>
      <c r="D74" s="12">
        <v>2.9186449959999998</v>
      </c>
      <c r="E74" s="12">
        <v>3.946265522</v>
      </c>
      <c r="F74" s="12">
        <v>3.5672479909999999</v>
      </c>
      <c r="G74" s="12">
        <v>3.7941015340000002</v>
      </c>
      <c r="H74" s="12">
        <v>2.8821372049999998</v>
      </c>
      <c r="I74" s="12">
        <v>3.7666788410000001</v>
      </c>
      <c r="J74" s="12">
        <v>2.64995739</v>
      </c>
      <c r="K74" s="12">
        <v>2.8750760899999999</v>
      </c>
      <c r="L74" s="12">
        <v>3.5373143410000001</v>
      </c>
      <c r="M74" s="12">
        <v>1.9597181640000001</v>
      </c>
      <c r="N74" s="12">
        <v>1.9211255169999999</v>
      </c>
      <c r="O74" s="12">
        <v>3.4865017040000001</v>
      </c>
      <c r="P74" s="12">
        <v>2.8195154609999999</v>
      </c>
      <c r="Q74" s="12">
        <v>2.979988434</v>
      </c>
      <c r="R74" s="12">
        <v>3.1781105429999998</v>
      </c>
      <c r="S74" s="12">
        <v>2.5919771119999999</v>
      </c>
      <c r="T74" s="12">
        <v>2.9651813979999999</v>
      </c>
      <c r="U74" s="12">
        <v>2.8712411740000001</v>
      </c>
      <c r="V74" s="12">
        <v>3.1395787679999998</v>
      </c>
      <c r="W74" s="12">
        <v>3.764076577</v>
      </c>
      <c r="X74" s="12">
        <v>3.9330107129999998</v>
      </c>
      <c r="Y74" s="12">
        <v>2.2526935720000001</v>
      </c>
      <c r="Z74" s="12">
        <v>3.1934502070000002</v>
      </c>
      <c r="AA74" s="12">
        <v>2.2039505720000001</v>
      </c>
      <c r="AB74" s="12">
        <v>2.7950906990000002</v>
      </c>
      <c r="AC74" s="12">
        <v>3.1719929389999999</v>
      </c>
      <c r="AD74" s="12">
        <v>3.5432188949999999</v>
      </c>
      <c r="AE74" s="12">
        <v>3.948335159</v>
      </c>
      <c r="AF74" s="12">
        <v>3.996225956</v>
      </c>
      <c r="AG74" s="12">
        <v>3.2916666669999999</v>
      </c>
      <c r="AH74" s="12">
        <v>3.0083394210000001</v>
      </c>
      <c r="AI74" s="12">
        <v>0</v>
      </c>
      <c r="AJ74" s="7">
        <f t="shared" si="2"/>
        <v>3.1067859936060604</v>
      </c>
    </row>
    <row r="75" spans="1:36" ht="31">
      <c r="A75" s="10" t="s">
        <v>71</v>
      </c>
      <c r="B75" s="7">
        <f>SUM(B41:B74)/33</f>
        <v>2.7239187898484847</v>
      </c>
      <c r="C75" s="7">
        <f t="shared" ref="C75" si="3">SUM(C41:C74)/33</f>
        <v>3.3066429451212125</v>
      </c>
      <c r="D75" s="7">
        <f t="shared" ref="D75" si="4">SUM(D41:D74)/33</f>
        <v>3.1860335457575752</v>
      </c>
      <c r="E75" s="7">
        <f t="shared" ref="E75" si="5">SUM(E41:E74)/33</f>
        <v>3.7463310976060615</v>
      </c>
      <c r="F75" s="7">
        <f t="shared" ref="F75" si="6">SUM(F41:F74)/33</f>
        <v>3.7119275294545466</v>
      </c>
      <c r="G75" s="7">
        <f t="shared" ref="G75" si="7">SUM(G41:G74)/33</f>
        <v>3.7582033815151523</v>
      </c>
      <c r="H75" s="7">
        <f t="shared" ref="H75" si="8">SUM(H41:H74)/33</f>
        <v>2.9764477315151514</v>
      </c>
      <c r="I75" s="7">
        <f t="shared" ref="I75" si="9">SUM(I41:I74)/33</f>
        <v>3.344985187878788</v>
      </c>
      <c r="J75" s="7">
        <f t="shared" ref="J75" si="10">SUM(J41:J74)/33</f>
        <v>2.8603529820000007</v>
      </c>
      <c r="K75" s="7">
        <f t="shared" ref="K75" si="11">SUM(K41:K74)/33</f>
        <v>2.9575401568181814</v>
      </c>
      <c r="L75" s="7">
        <f t="shared" ref="L75" si="12">SUM(L41:L74)/33</f>
        <v>3.499530550151515</v>
      </c>
      <c r="M75" s="7">
        <f t="shared" ref="M75" si="13">SUM(M41:M74)/33</f>
        <v>1.7749057411212124</v>
      </c>
      <c r="N75" s="7">
        <f t="shared" ref="N75" si="14">SUM(N41:N74)/33</f>
        <v>1.5095361024545457</v>
      </c>
      <c r="O75" s="7">
        <f t="shared" ref="O75" si="15">SUM(O41:O74)/33</f>
        <v>3.4164513099696965</v>
      </c>
      <c r="P75" s="7">
        <f t="shared" ref="P75" si="16">SUM(P41:P74)/33</f>
        <v>2.9513658314848485</v>
      </c>
      <c r="Q75" s="7">
        <f t="shared" ref="Q75" si="17">SUM(Q41:Q74)/33</f>
        <v>3.3066429451212125</v>
      </c>
      <c r="R75" s="7">
        <f t="shared" ref="R75" si="18">SUM(R41:R74)/33</f>
        <v>3.1451167075454545</v>
      </c>
      <c r="S75" s="7">
        <f t="shared" ref="S75" si="19">SUM(S41:S74)/33</f>
        <v>2.25728246669697</v>
      </c>
      <c r="T75" s="7">
        <f t="shared" ref="T75" si="20">SUM(T41:T74)/33</f>
        <v>3.0759074492424237</v>
      </c>
      <c r="U75" s="7">
        <f t="shared" ref="U75" si="21">SUM(U41:U74)/33</f>
        <v>3.0888094790606071</v>
      </c>
      <c r="V75" s="7">
        <f t="shared" ref="V75" si="22">SUM(V41:V74)/33</f>
        <v>3.342042134212122</v>
      </c>
      <c r="W75" s="7">
        <f t="shared" ref="W75" si="23">SUM(W41:W74)/33</f>
        <v>3.5850400462121215</v>
      </c>
      <c r="X75" s="7">
        <f t="shared" ref="X75" si="24">SUM(X41:X74)/33</f>
        <v>3.9959137577272732</v>
      </c>
      <c r="Y75" s="7">
        <f t="shared" ref="Y75" si="25">SUM(Y41:Y74)/33</f>
        <v>2.2633424270909095</v>
      </c>
      <c r="Z75" s="7">
        <f t="shared" ref="Z75" si="26">SUM(Z41:Z74)/33</f>
        <v>2.6277848794848486</v>
      </c>
      <c r="AA75" s="7">
        <f t="shared" ref="AA75" si="27">SUM(AA41:AA74)/33</f>
        <v>1.7935264810606062</v>
      </c>
      <c r="AB75" s="7">
        <f t="shared" ref="AB75" si="28">SUM(AB41:AB74)/33</f>
        <v>2.4135253189393939</v>
      </c>
      <c r="AC75" s="7">
        <f t="shared" ref="AC75" si="29">SUM(AC41:AC74)/33</f>
        <v>3.0873153558787876</v>
      </c>
      <c r="AD75" s="7">
        <f t="shared" ref="AD75" si="30">SUM(AD41:AD74)/33</f>
        <v>3.4435848625757579</v>
      </c>
      <c r="AE75" s="7">
        <f t="shared" ref="AE75" si="31">SUM(AE41:AE74)/33</f>
        <v>3.8566684005757574</v>
      </c>
      <c r="AF75" s="7">
        <f t="shared" ref="AF75" si="32">SUM(AF41:AF74)/33</f>
        <v>3.6923563613030312</v>
      </c>
      <c r="AG75" s="7">
        <f t="shared" ref="AG75" si="33">SUM(AG41:AG74)/33</f>
        <v>3.1851204706666665</v>
      </c>
      <c r="AH75" s="7">
        <f t="shared" ref="AH75" si="34">SUM(AH41:AH74)/33</f>
        <v>2.772385100030303</v>
      </c>
      <c r="AI75" s="7">
        <f t="shared" ref="AI75" si="35">SUM(AI41:AI74)/33</f>
        <v>3.0759074492424237</v>
      </c>
      <c r="AJ75" s="7">
        <f>SUM(AJ41:AJ74)/34</f>
        <v>3.0509542639812834</v>
      </c>
    </row>
  </sheetData>
  <mergeCells count="2">
    <mergeCell ref="A39:AJ39"/>
    <mergeCell ref="A1:AJ1"/>
  </mergeCells>
  <phoneticPr fontId="1"/>
  <printOptions horizontalCentered="1"/>
  <pageMargins left="0.31" right="0.31" top="0.75000000000000011" bottom="0.75000000000000011" header="0.30000000000000004" footer="0.30000000000000004"/>
  <pageSetup paperSize="9" scale="35" orientation="landscape" horizontalDpi="4294967292" verticalDpi="4294967292"/>
  <headerFooter>
    <oddHeader>&amp;L&amp;"ＭＳ Ｐゴシック,標準"&amp;K000000実験5　不完全私的観測（神取+尾山ゼミの戦略）　自分との対戦無し</oddHeader>
  </headerFooter>
  <ignoredErrors>
    <ignoredError sqref="AJ35" formulaRange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workbookViewId="0">
      <selection activeCell="H18" sqref="H18"/>
    </sheetView>
  </sheetViews>
  <sheetFormatPr baseColWidth="12" defaultRowHeight="18" x14ac:dyDescent="0"/>
  <sheetData>
    <row r="1" spans="1:8">
      <c r="A1" s="16" t="s">
        <v>97</v>
      </c>
      <c r="B1" s="17"/>
      <c r="C1" s="17"/>
      <c r="D1" s="17"/>
      <c r="E1" s="17"/>
      <c r="F1" s="17"/>
      <c r="G1" s="18"/>
    </row>
    <row r="2" spans="1:8">
      <c r="A2" s="2"/>
      <c r="B2" s="2" t="s">
        <v>60</v>
      </c>
      <c r="C2" s="2" t="s">
        <v>61</v>
      </c>
      <c r="D2" s="2" t="s">
        <v>62</v>
      </c>
      <c r="E2" s="2" t="s">
        <v>73</v>
      </c>
      <c r="F2" s="2" t="s">
        <v>76</v>
      </c>
      <c r="G2" s="2" t="s">
        <v>74</v>
      </c>
    </row>
    <row r="3" spans="1:8">
      <c r="A3" s="2" t="s">
        <v>60</v>
      </c>
      <c r="B3" s="2">
        <v>3.121197699038234</v>
      </c>
      <c r="C3" s="2">
        <v>3.2941845133587804</v>
      </c>
      <c r="D3" s="2">
        <v>1.5972885989670209</v>
      </c>
      <c r="E3" s="2">
        <v>3.2410823452605317</v>
      </c>
      <c r="F3" s="2">
        <v>2.8447038576701256</v>
      </c>
      <c r="G3" s="2">
        <v>3.2039235104046973</v>
      </c>
    </row>
    <row r="4" spans="1:8">
      <c r="A4" s="2" t="s">
        <v>61</v>
      </c>
      <c r="B4" s="2">
        <v>3.2179172631046775</v>
      </c>
      <c r="C4" s="2">
        <v>3.1359761686727521</v>
      </c>
      <c r="D4" s="2">
        <v>1.9993737671652683</v>
      </c>
      <c r="E4" s="2">
        <v>3.2808190840860707</v>
      </c>
      <c r="F4" s="2">
        <v>3.1986617543495721</v>
      </c>
      <c r="G4" s="2">
        <v>3.2548830209799227</v>
      </c>
    </row>
    <row r="5" spans="1:8">
      <c r="A5" s="2" t="s">
        <v>62</v>
      </c>
      <c r="B5" s="2">
        <v>3.5681158158449069</v>
      </c>
      <c r="C5" s="2">
        <v>2.9479534460529284</v>
      </c>
      <c r="D5" s="2"/>
      <c r="E5" s="2">
        <v>3.47408648813084</v>
      </c>
      <c r="F5" s="2">
        <v>2.8095043499266139</v>
      </c>
      <c r="G5" s="2">
        <v>3.223658906177763</v>
      </c>
    </row>
    <row r="6" spans="1:8">
      <c r="A6" s="2" t="s">
        <v>73</v>
      </c>
      <c r="B6" s="2">
        <v>3.2817053279827095</v>
      </c>
      <c r="C6" s="2">
        <v>3.3849067317041492</v>
      </c>
      <c r="D6" s="2">
        <v>1.6144924304721173</v>
      </c>
      <c r="E6" s="2">
        <v>2.8504957125016555</v>
      </c>
      <c r="F6" s="2">
        <v>2.9776082534455446</v>
      </c>
      <c r="G6" s="2">
        <v>3.2036214980072848</v>
      </c>
    </row>
    <row r="7" spans="1:8">
      <c r="A7" s="2" t="s">
        <v>76</v>
      </c>
      <c r="B7" s="2">
        <v>3.290522046375254</v>
      </c>
      <c r="C7" s="2">
        <v>3.3694235136067769</v>
      </c>
      <c r="D7" s="2">
        <v>2.0851692562102899</v>
      </c>
      <c r="E7" s="2">
        <v>3.3555916729538908</v>
      </c>
      <c r="F7" s="2">
        <v>2.6119902544225884</v>
      </c>
      <c r="G7" s="2">
        <v>3.2771458463067176</v>
      </c>
    </row>
    <row r="8" spans="1:8">
      <c r="A8" s="2" t="s">
        <v>75</v>
      </c>
      <c r="B8" s="2">
        <v>3.2286522721792372</v>
      </c>
      <c r="C8" s="2">
        <v>3.2655736745527335</v>
      </c>
      <c r="D8" s="2">
        <v>1.8094089258893795</v>
      </c>
      <c r="E8" s="2">
        <v>3.1869653024691482</v>
      </c>
      <c r="F8" s="2">
        <v>2.9572644264969181</v>
      </c>
      <c r="G8" s="2">
        <v>3.2316877925350309</v>
      </c>
    </row>
    <row r="10" spans="1:8">
      <c r="A10" s="16" t="s">
        <v>97</v>
      </c>
      <c r="B10" s="17"/>
      <c r="C10" s="17"/>
      <c r="D10" s="17"/>
      <c r="E10" s="17"/>
      <c r="F10" s="17"/>
      <c r="G10" s="17"/>
      <c r="H10" s="18"/>
    </row>
    <row r="11" spans="1:8">
      <c r="A11" s="2"/>
      <c r="B11" s="2" t="s">
        <v>60</v>
      </c>
      <c r="C11" s="2" t="s">
        <v>61</v>
      </c>
      <c r="D11" s="2" t="s">
        <v>62</v>
      </c>
      <c r="E11" s="2" t="s">
        <v>77</v>
      </c>
      <c r="F11" s="2" t="s">
        <v>73</v>
      </c>
      <c r="G11" s="2" t="s">
        <v>76</v>
      </c>
      <c r="H11" s="2" t="s">
        <v>74</v>
      </c>
    </row>
    <row r="12" spans="1:8">
      <c r="A12" s="2" t="s">
        <v>60</v>
      </c>
      <c r="B12" s="2">
        <v>3.121197699038234</v>
      </c>
      <c r="C12" s="2">
        <v>3.2941845133587804</v>
      </c>
      <c r="D12" s="2">
        <v>1.5972885989670209</v>
      </c>
      <c r="E12" s="2">
        <v>2.5596118941197674</v>
      </c>
      <c r="F12" s="2">
        <v>3.2410823452605317</v>
      </c>
      <c r="G12" s="2">
        <v>2.9159768485577153</v>
      </c>
      <c r="H12" s="2">
        <v>3.2039235104046973</v>
      </c>
    </row>
    <row r="13" spans="1:8">
      <c r="A13" s="2" t="s">
        <v>61</v>
      </c>
      <c r="B13" s="2">
        <v>3.2179172631046775</v>
      </c>
      <c r="C13" s="2">
        <v>3.1359761686727521</v>
      </c>
      <c r="D13" s="2">
        <v>1.9993737671652683</v>
      </c>
      <c r="E13" s="2">
        <v>2.9936601400830019</v>
      </c>
      <c r="F13" s="2">
        <v>3.2808190840860707</v>
      </c>
      <c r="G13" s="2">
        <v>3.2499121579162149</v>
      </c>
      <c r="H13" s="2">
        <v>3.2548830209799235</v>
      </c>
    </row>
    <row r="14" spans="1:8">
      <c r="A14" s="2" t="s">
        <v>62</v>
      </c>
      <c r="B14" s="2">
        <v>3.5681158158449069</v>
      </c>
      <c r="C14" s="2">
        <v>2.9479534460529284</v>
      </c>
      <c r="D14" s="2"/>
      <c r="E14" s="2">
        <v>2.53674406852332</v>
      </c>
      <c r="F14" s="2">
        <v>3.47408648813084</v>
      </c>
      <c r="G14" s="2">
        <v>2.8776944202774373</v>
      </c>
      <c r="H14" s="2">
        <v>3.2236589061777625</v>
      </c>
    </row>
    <row r="15" spans="1:8">
      <c r="A15" s="2" t="s">
        <v>77</v>
      </c>
      <c r="B15" s="2">
        <v>3.5535292152045033</v>
      </c>
      <c r="C15" s="2">
        <v>3.2789445422420993</v>
      </c>
      <c r="D15" s="2">
        <v>2.28659878259873</v>
      </c>
      <c r="E15" s="2"/>
      <c r="F15" s="2">
        <v>3.5131188311985961</v>
      </c>
      <c r="G15" s="2">
        <v>3.1782830593343423</v>
      </c>
      <c r="H15" s="2">
        <v>3.3683283203341965</v>
      </c>
    </row>
    <row r="16" spans="1:8">
      <c r="A16" s="2" t="s">
        <v>73</v>
      </c>
      <c r="B16" s="2">
        <v>3.2817053279827095</v>
      </c>
      <c r="C16" s="2">
        <v>3.3849067317041492</v>
      </c>
      <c r="D16" s="2">
        <v>1.6144924304721173</v>
      </c>
      <c r="E16" s="2">
        <v>2.7277418006880088</v>
      </c>
      <c r="F16" s="2">
        <v>2.8504957125016555</v>
      </c>
      <c r="G16" s="2">
        <v>3.0400748666349289</v>
      </c>
      <c r="H16" s="2">
        <v>3.2036214980072848</v>
      </c>
    </row>
    <row r="17" spans="1:8">
      <c r="A17" s="2" t="s">
        <v>76</v>
      </c>
      <c r="B17" s="2">
        <v>3.2247702541679413</v>
      </c>
      <c r="C17" s="2">
        <v>3.3920432564479466</v>
      </c>
      <c r="D17" s="2">
        <v>2.03481187461318</v>
      </c>
      <c r="E17" s="2">
        <v>2.92739099165536</v>
      </c>
      <c r="F17" s="2">
        <v>3.3162098833927147</v>
      </c>
      <c r="G17" s="2">
        <v>2.5510046601455545</v>
      </c>
      <c r="H17" s="2">
        <v>3.2543502277998475</v>
      </c>
    </row>
    <row r="18" spans="1:8">
      <c r="A18" s="2" t="s">
        <v>75</v>
      </c>
      <c r="B18" s="2">
        <v>3.2286522721792372</v>
      </c>
      <c r="C18" s="2">
        <v>3.2655736745527335</v>
      </c>
      <c r="D18" s="2">
        <v>1.8094089258893795</v>
      </c>
      <c r="E18" s="2">
        <v>2.7889397281405985</v>
      </c>
      <c r="F18" s="2">
        <v>3.1869653024691487</v>
      </c>
      <c r="G18" s="2">
        <v>3.0203161262914029</v>
      </c>
      <c r="H18" s="2">
        <v>3.2316877925350309</v>
      </c>
    </row>
    <row r="34" spans="9:9">
      <c r="I34" s="11"/>
    </row>
  </sheetData>
  <mergeCells count="2">
    <mergeCell ref="A1:G1"/>
    <mergeCell ref="A10:H10"/>
  </mergeCells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headerFooter>
    <oddHeader>&amp;L&amp;"ＭＳ Ｐゴシック,標準"&amp;K000000実験5　不完全私的観測（神取+尾山ゼミの戦略）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7"/>
  <sheetViews>
    <sheetView workbookViewId="0">
      <selection activeCell="E36" sqref="E36"/>
    </sheetView>
  </sheetViews>
  <sheetFormatPr baseColWidth="12" defaultRowHeight="18" x14ac:dyDescent="0"/>
  <sheetData>
    <row r="1" spans="1:12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82</v>
      </c>
    </row>
    <row r="3" spans="1:12">
      <c r="A3" s="1">
        <v>1</v>
      </c>
      <c r="B3" s="13">
        <v>0</v>
      </c>
      <c r="C3" s="12">
        <v>3.3959316130000001</v>
      </c>
      <c r="D3" s="12">
        <v>2.5142766679999999</v>
      </c>
      <c r="E3" s="12">
        <v>3.9518051939999999</v>
      </c>
      <c r="F3" s="12">
        <v>3.8065753390000001</v>
      </c>
      <c r="G3" s="12">
        <v>4.1463408130000001</v>
      </c>
      <c r="H3" s="12">
        <v>4.1463408130000001</v>
      </c>
      <c r="I3" s="12">
        <v>3.3939471550000002</v>
      </c>
      <c r="J3" s="12">
        <v>3.5878340889999998</v>
      </c>
      <c r="K3" s="12">
        <v>3.8033235809999999</v>
      </c>
      <c r="L3" s="7">
        <f>SUM(B3:K3)/9</f>
        <v>3.6384861405555551</v>
      </c>
    </row>
    <row r="4" spans="1:12">
      <c r="A4" s="1">
        <v>2</v>
      </c>
      <c r="B4" s="12">
        <v>3.5192255380000002</v>
      </c>
      <c r="C4" s="13">
        <v>0</v>
      </c>
      <c r="D4" s="12">
        <v>2.4279353929999998</v>
      </c>
      <c r="E4" s="12">
        <v>4</v>
      </c>
      <c r="F4" s="12">
        <v>4</v>
      </c>
      <c r="G4" s="12">
        <v>4</v>
      </c>
      <c r="H4" s="12">
        <v>4</v>
      </c>
      <c r="I4" s="12">
        <v>4</v>
      </c>
      <c r="J4" s="12">
        <v>3.314550873</v>
      </c>
      <c r="K4" s="12">
        <v>4</v>
      </c>
      <c r="L4" s="7">
        <f t="shared" ref="L4:L12" si="0">SUM(B4:K4)/9</f>
        <v>3.695745756</v>
      </c>
    </row>
    <row r="5" spans="1:12">
      <c r="A5" s="1">
        <v>3</v>
      </c>
      <c r="B5" s="12">
        <v>2.9124472510000001</v>
      </c>
      <c r="C5" s="12">
        <v>2.2338225650000001</v>
      </c>
      <c r="D5" s="13">
        <v>0</v>
      </c>
      <c r="E5" s="12">
        <v>2.2922951309999999</v>
      </c>
      <c r="F5" s="12">
        <v>3.408259642</v>
      </c>
      <c r="G5" s="12">
        <v>3.972718333</v>
      </c>
      <c r="H5" s="12">
        <v>3.8136368479999998</v>
      </c>
      <c r="I5" s="12">
        <v>2.2338225650000001</v>
      </c>
      <c r="J5" s="12">
        <v>3.6413695069999998</v>
      </c>
      <c r="K5" s="12">
        <v>2.9064453019999998</v>
      </c>
      <c r="L5" s="7">
        <f t="shared" si="0"/>
        <v>3.0460907937777773</v>
      </c>
    </row>
    <row r="6" spans="1:12">
      <c r="A6" s="1">
        <v>4</v>
      </c>
      <c r="B6" s="12">
        <v>3.4629457709999998</v>
      </c>
      <c r="C6" s="12">
        <v>4</v>
      </c>
      <c r="D6" s="12">
        <v>2.4604079579999998</v>
      </c>
      <c r="E6" s="13">
        <v>0</v>
      </c>
      <c r="F6" s="12">
        <v>4</v>
      </c>
      <c r="G6" s="12">
        <v>4</v>
      </c>
      <c r="H6" s="12">
        <v>4</v>
      </c>
      <c r="I6" s="12">
        <v>4</v>
      </c>
      <c r="J6" s="12">
        <v>3.4591172370000001</v>
      </c>
      <c r="K6" s="12">
        <v>4</v>
      </c>
      <c r="L6" s="7">
        <f t="shared" si="0"/>
        <v>3.7091634406666665</v>
      </c>
    </row>
    <row r="7" spans="1:12">
      <c r="A7" s="1">
        <v>5</v>
      </c>
      <c r="B7" s="12">
        <v>3.2923877429999999</v>
      </c>
      <c r="C7" s="12">
        <v>4</v>
      </c>
      <c r="D7" s="12">
        <v>1.8925378180000001</v>
      </c>
      <c r="E7" s="12">
        <v>4</v>
      </c>
      <c r="F7" s="12">
        <v>0</v>
      </c>
      <c r="G7" s="12">
        <v>4</v>
      </c>
      <c r="H7" s="12">
        <v>4</v>
      </c>
      <c r="I7" s="12">
        <v>4</v>
      </c>
      <c r="J7" s="12">
        <v>3.373872365</v>
      </c>
      <c r="K7" s="12">
        <v>4</v>
      </c>
      <c r="L7" s="7">
        <f t="shared" si="0"/>
        <v>3.6176442139999998</v>
      </c>
    </row>
    <row r="8" spans="1:12">
      <c r="A8" s="1">
        <v>6</v>
      </c>
      <c r="B8" s="12">
        <v>3.414636749</v>
      </c>
      <c r="C8" s="12">
        <v>4</v>
      </c>
      <c r="D8" s="12">
        <v>2.3096656950000001</v>
      </c>
      <c r="E8" s="12">
        <v>4</v>
      </c>
      <c r="F8" s="12">
        <v>4</v>
      </c>
      <c r="G8" s="12">
        <v>0</v>
      </c>
      <c r="H8" s="12">
        <v>4</v>
      </c>
      <c r="I8" s="12">
        <v>4</v>
      </c>
      <c r="J8" s="12">
        <v>3.4788579730000002</v>
      </c>
      <c r="K8" s="12">
        <v>4</v>
      </c>
      <c r="L8" s="7">
        <f t="shared" si="0"/>
        <v>3.6892400463333335</v>
      </c>
    </row>
    <row r="9" spans="1:12">
      <c r="A9" s="1">
        <v>7</v>
      </c>
      <c r="B9" s="12">
        <v>3.414636749</v>
      </c>
      <c r="C9" s="12">
        <v>4</v>
      </c>
      <c r="D9" s="12">
        <v>2.4157200190000001</v>
      </c>
      <c r="E9" s="12">
        <v>4</v>
      </c>
      <c r="F9" s="12">
        <v>4</v>
      </c>
      <c r="G9" s="12">
        <v>4</v>
      </c>
      <c r="H9" s="12">
        <v>0</v>
      </c>
      <c r="I9" s="12">
        <v>4</v>
      </c>
      <c r="J9" s="12">
        <v>3.533833413</v>
      </c>
      <c r="K9" s="12">
        <v>4</v>
      </c>
      <c r="L9" s="7">
        <f t="shared" si="0"/>
        <v>3.707132242333333</v>
      </c>
    </row>
    <row r="10" spans="1:12">
      <c r="A10" s="1">
        <v>8</v>
      </c>
      <c r="B10" s="12">
        <v>3.517781276</v>
      </c>
      <c r="C10" s="12">
        <v>4</v>
      </c>
      <c r="D10" s="12">
        <v>2.4279353929999998</v>
      </c>
      <c r="E10" s="12">
        <v>4</v>
      </c>
      <c r="F10" s="12">
        <v>4</v>
      </c>
      <c r="G10" s="12">
        <v>4</v>
      </c>
      <c r="H10" s="12">
        <v>4</v>
      </c>
      <c r="I10" s="12">
        <v>0</v>
      </c>
      <c r="J10" s="12">
        <v>3.314550873</v>
      </c>
      <c r="K10" s="12">
        <v>4</v>
      </c>
      <c r="L10" s="7">
        <f t="shared" si="0"/>
        <v>3.6955852824444446</v>
      </c>
    </row>
    <row r="11" spans="1:12">
      <c r="A11" s="1">
        <v>9</v>
      </c>
      <c r="B11" s="12">
        <v>3.2568522899999999</v>
      </c>
      <c r="C11" s="12">
        <v>3.254267494</v>
      </c>
      <c r="D11" s="12">
        <v>2.5005424220000001</v>
      </c>
      <c r="E11" s="12">
        <v>3.9041673440000002</v>
      </c>
      <c r="F11" s="12">
        <v>3.7922833790000001</v>
      </c>
      <c r="G11" s="12">
        <v>3.89653055</v>
      </c>
      <c r="H11" s="12">
        <v>3.81505633</v>
      </c>
      <c r="I11" s="12">
        <v>3.254267494</v>
      </c>
      <c r="J11" s="12">
        <v>0</v>
      </c>
      <c r="K11" s="12">
        <v>3.6432746969999998</v>
      </c>
      <c r="L11" s="7">
        <f t="shared" si="0"/>
        <v>3.4796935555555559</v>
      </c>
    </row>
    <row r="12" spans="1:12">
      <c r="A12" s="1">
        <v>10</v>
      </c>
      <c r="B12" s="12">
        <v>3.784350527</v>
      </c>
      <c r="C12" s="12">
        <v>4</v>
      </c>
      <c r="D12" s="12">
        <v>2.6902238930000002</v>
      </c>
      <c r="E12" s="12">
        <v>4</v>
      </c>
      <c r="F12" s="12">
        <v>4</v>
      </c>
      <c r="G12" s="12">
        <v>4</v>
      </c>
      <c r="H12" s="12">
        <v>4</v>
      </c>
      <c r="I12" s="12">
        <v>4</v>
      </c>
      <c r="J12" s="12">
        <v>3.5953065749999999</v>
      </c>
      <c r="K12" s="12">
        <v>0</v>
      </c>
      <c r="L12" s="7">
        <f t="shared" si="0"/>
        <v>3.7855423327777777</v>
      </c>
    </row>
    <row r="13" spans="1:12" ht="18" customHeight="1">
      <c r="A13" s="9" t="s">
        <v>66</v>
      </c>
      <c r="B13" s="7">
        <f t="shared" ref="B13:J13" si="1">SUM(B3:B12)/9</f>
        <v>3.3972515437777782</v>
      </c>
      <c r="C13" s="7">
        <f t="shared" si="1"/>
        <v>3.6537801857777783</v>
      </c>
      <c r="D13" s="7">
        <f t="shared" si="1"/>
        <v>2.4043605843333329</v>
      </c>
      <c r="E13" s="7">
        <f t="shared" si="1"/>
        <v>3.794251963222222</v>
      </c>
      <c r="F13" s="7">
        <f t="shared" si="1"/>
        <v>3.8896798177777776</v>
      </c>
      <c r="G13" s="7">
        <f t="shared" si="1"/>
        <v>4.0017321884444446</v>
      </c>
      <c r="H13" s="7">
        <f t="shared" si="1"/>
        <v>3.9750037767777777</v>
      </c>
      <c r="I13" s="7">
        <f t="shared" si="1"/>
        <v>3.6535596904444443</v>
      </c>
      <c r="J13" s="7">
        <f t="shared" si="1"/>
        <v>3.4776992116666663</v>
      </c>
      <c r="K13" s="7">
        <f>SUM(K3:K12)/9</f>
        <v>3.817004842222222</v>
      </c>
      <c r="L13" s="7">
        <f>SUM(L3:L12)/10</f>
        <v>3.6064323804444447</v>
      </c>
    </row>
    <row r="14" spans="1:12" ht="35" customHeight="1"/>
    <row r="15" spans="1:12">
      <c r="A15" s="15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65</v>
      </c>
    </row>
    <row r="17" spans="1:12">
      <c r="A17" s="2">
        <v>1</v>
      </c>
      <c r="B17" s="12">
        <v>0</v>
      </c>
      <c r="C17" s="12">
        <v>2.7943450209999998</v>
      </c>
      <c r="D17" s="12">
        <v>2.1975590459999998</v>
      </c>
      <c r="E17" s="12">
        <v>3.694758948</v>
      </c>
      <c r="F17" s="12">
        <v>3.6269478940000002</v>
      </c>
      <c r="G17" s="12">
        <v>4.2851533970000002</v>
      </c>
      <c r="H17" s="12">
        <v>4.2851533970000002</v>
      </c>
      <c r="I17" s="12">
        <v>2.7884709029999999</v>
      </c>
      <c r="J17" s="12">
        <v>3.106768931</v>
      </c>
      <c r="K17" s="12">
        <v>3.7017287560000001</v>
      </c>
      <c r="L17" s="7">
        <f>SUM(B17:K17)/9</f>
        <v>3.386765143666667</v>
      </c>
    </row>
    <row r="18" spans="1:12">
      <c r="A18" s="2">
        <v>2</v>
      </c>
      <c r="B18" s="12">
        <v>3.0553323589999999</v>
      </c>
      <c r="C18" s="12">
        <v>0</v>
      </c>
      <c r="D18" s="12">
        <v>2.1696798149999998</v>
      </c>
      <c r="E18" s="12">
        <v>4</v>
      </c>
      <c r="F18" s="12">
        <v>4</v>
      </c>
      <c r="G18" s="12">
        <v>4</v>
      </c>
      <c r="H18" s="12">
        <v>4</v>
      </c>
      <c r="I18" s="12">
        <v>4</v>
      </c>
      <c r="J18" s="12">
        <v>2.8200633069999999</v>
      </c>
      <c r="K18" s="12">
        <v>4</v>
      </c>
      <c r="L18" s="7">
        <f t="shared" ref="L18:L26" si="2">SUM(B18:K18)/9</f>
        <v>3.5605639423333333</v>
      </c>
    </row>
    <row r="19" spans="1:12">
      <c r="A19" s="2">
        <v>3</v>
      </c>
      <c r="B19" s="12">
        <v>2.4908083759999999</v>
      </c>
      <c r="C19" s="12">
        <v>2.037436085</v>
      </c>
      <c r="D19" s="12">
        <v>0</v>
      </c>
      <c r="E19" s="12">
        <v>2.0656196740000001</v>
      </c>
      <c r="F19" s="12">
        <v>3.4180667150000001</v>
      </c>
      <c r="G19" s="12">
        <v>3.5947772100000002</v>
      </c>
      <c r="H19" s="12">
        <v>3.2113769169999999</v>
      </c>
      <c r="I19" s="12">
        <v>2.037436085</v>
      </c>
      <c r="J19" s="12">
        <v>3.0441624059999999</v>
      </c>
      <c r="K19" s="12">
        <v>2.5239530069999998</v>
      </c>
      <c r="L19" s="7">
        <f t="shared" si="2"/>
        <v>2.7137373861111111</v>
      </c>
    </row>
    <row r="20" spans="1:12">
      <c r="A20" s="2">
        <v>4</v>
      </c>
      <c r="B20" s="12">
        <v>3.0085829070000001</v>
      </c>
      <c r="C20" s="12">
        <v>4</v>
      </c>
      <c r="D20" s="12">
        <v>2.193906745</v>
      </c>
      <c r="E20" s="12">
        <v>0</v>
      </c>
      <c r="F20" s="12">
        <v>4</v>
      </c>
      <c r="G20" s="12">
        <v>4</v>
      </c>
      <c r="H20" s="12">
        <v>4</v>
      </c>
      <c r="I20" s="12">
        <v>4</v>
      </c>
      <c r="J20" s="12">
        <v>2.925919162</v>
      </c>
      <c r="K20" s="12">
        <v>4</v>
      </c>
      <c r="L20" s="7">
        <f t="shared" si="2"/>
        <v>3.5698232015555553</v>
      </c>
    </row>
    <row r="21" spans="1:12">
      <c r="A21" s="2">
        <v>5</v>
      </c>
      <c r="B21" s="12">
        <v>2.5688458729999999</v>
      </c>
      <c r="C21" s="12">
        <v>4</v>
      </c>
      <c r="D21" s="12">
        <v>1.4023009500000001</v>
      </c>
      <c r="E21" s="12">
        <v>4</v>
      </c>
      <c r="F21" s="12">
        <v>0</v>
      </c>
      <c r="G21" s="12">
        <v>4</v>
      </c>
      <c r="H21" s="12">
        <v>4</v>
      </c>
      <c r="I21" s="12">
        <v>4</v>
      </c>
      <c r="J21" s="12">
        <v>2.7079072320000002</v>
      </c>
      <c r="K21" s="12">
        <v>4</v>
      </c>
      <c r="L21" s="7">
        <f t="shared" si="2"/>
        <v>3.4087837838888886</v>
      </c>
    </row>
    <row r="22" spans="1:12">
      <c r="A22" s="2">
        <v>6</v>
      </c>
      <c r="B22" s="12">
        <v>2.8593864130000002</v>
      </c>
      <c r="C22" s="12">
        <v>4</v>
      </c>
      <c r="D22" s="12">
        <v>1.930241052</v>
      </c>
      <c r="E22" s="12">
        <v>4</v>
      </c>
      <c r="F22" s="12">
        <v>4</v>
      </c>
      <c r="G22" s="12">
        <v>0</v>
      </c>
      <c r="H22" s="12">
        <v>4</v>
      </c>
      <c r="I22" s="12">
        <v>4</v>
      </c>
      <c r="J22" s="12">
        <v>2.9080076699999999</v>
      </c>
      <c r="K22" s="12">
        <v>4</v>
      </c>
      <c r="L22" s="7">
        <f t="shared" si="2"/>
        <v>3.5219594594444446</v>
      </c>
    </row>
    <row r="23" spans="1:12">
      <c r="A23" s="2">
        <v>7</v>
      </c>
      <c r="B23" s="12">
        <v>2.8593864130000002</v>
      </c>
      <c r="C23" s="12">
        <v>4</v>
      </c>
      <c r="D23" s="12">
        <v>2.1858412469999999</v>
      </c>
      <c r="E23" s="12">
        <v>4</v>
      </c>
      <c r="F23" s="12">
        <v>4</v>
      </c>
      <c r="G23" s="12">
        <v>4</v>
      </c>
      <c r="H23" s="12">
        <v>0</v>
      </c>
      <c r="I23" s="12">
        <v>4</v>
      </c>
      <c r="J23" s="12">
        <v>3.072437302</v>
      </c>
      <c r="K23" s="12">
        <v>4</v>
      </c>
      <c r="L23" s="7">
        <f t="shared" si="2"/>
        <v>3.5686294402222227</v>
      </c>
    </row>
    <row r="24" spans="1:12">
      <c r="A24" s="2">
        <v>8</v>
      </c>
      <c r="B24" s="12">
        <v>3.0511322129999998</v>
      </c>
      <c r="C24" s="12">
        <v>4</v>
      </c>
      <c r="D24" s="12">
        <v>2.1696798149999998</v>
      </c>
      <c r="E24" s="12">
        <v>4</v>
      </c>
      <c r="F24" s="12">
        <v>4</v>
      </c>
      <c r="G24" s="12">
        <v>4</v>
      </c>
      <c r="H24" s="12">
        <v>4</v>
      </c>
      <c r="I24" s="12">
        <v>0</v>
      </c>
      <c r="J24" s="12">
        <v>2.8200633069999999</v>
      </c>
      <c r="K24" s="12">
        <v>4</v>
      </c>
      <c r="L24" s="7">
        <f t="shared" si="2"/>
        <v>3.560097259444444</v>
      </c>
    </row>
    <row r="25" spans="1:12">
      <c r="A25" s="2">
        <v>9</v>
      </c>
      <c r="B25" s="12">
        <v>2.8050736550000002</v>
      </c>
      <c r="C25" s="12">
        <v>2.7671049430000001</v>
      </c>
      <c r="D25" s="12">
        <v>2.275809593</v>
      </c>
      <c r="E25" s="12">
        <v>3.6175736550000002</v>
      </c>
      <c r="F25" s="12">
        <v>3.6835281229999999</v>
      </c>
      <c r="G25" s="12">
        <v>3.6663166540000001</v>
      </c>
      <c r="H25" s="12">
        <v>3.4184928170000002</v>
      </c>
      <c r="I25" s="12">
        <v>2.7671049430000001</v>
      </c>
      <c r="J25" s="12">
        <v>0</v>
      </c>
      <c r="K25" s="12">
        <v>3.2168553690000001</v>
      </c>
      <c r="L25" s="7">
        <f t="shared" si="2"/>
        <v>3.1353177502222227</v>
      </c>
    </row>
    <row r="26" spans="1:12">
      <c r="A26" s="2">
        <v>10</v>
      </c>
      <c r="B26" s="12">
        <v>3.6860542980000002</v>
      </c>
      <c r="C26" s="12">
        <v>4</v>
      </c>
      <c r="D26" s="12">
        <v>2.417579742</v>
      </c>
      <c r="E26" s="12">
        <v>4</v>
      </c>
      <c r="F26" s="12">
        <v>4</v>
      </c>
      <c r="G26" s="12">
        <v>4</v>
      </c>
      <c r="H26" s="12">
        <v>4</v>
      </c>
      <c r="I26" s="12">
        <v>4</v>
      </c>
      <c r="J26" s="12">
        <v>3.1573532989999999</v>
      </c>
      <c r="K26" s="12">
        <v>0</v>
      </c>
      <c r="L26" s="7">
        <f t="shared" si="2"/>
        <v>3.6956652598888886</v>
      </c>
    </row>
    <row r="27" spans="1:12">
      <c r="A27" s="9" t="s">
        <v>67</v>
      </c>
      <c r="B27" s="7">
        <f t="shared" ref="B27" si="3">SUM(B17:B26)/9</f>
        <v>2.9316225007777774</v>
      </c>
      <c r="C27" s="7">
        <f t="shared" ref="C27" si="4">SUM(C17:C26)/9</f>
        <v>3.5109873387777779</v>
      </c>
      <c r="D27" s="7">
        <f t="shared" ref="D27" si="5">SUM(D17:D26)/9</f>
        <v>2.1047331116666665</v>
      </c>
      <c r="E27" s="7">
        <f t="shared" ref="E27" si="6">SUM(E17:E26)/9</f>
        <v>3.7086613641111117</v>
      </c>
      <c r="F27" s="7">
        <f t="shared" ref="F27" si="7">SUM(F17:F26)/9</f>
        <v>3.8587269702222216</v>
      </c>
      <c r="G27" s="7">
        <f t="shared" ref="G27" si="8">SUM(G17:G26)/9</f>
        <v>3.9495830289999998</v>
      </c>
      <c r="H27" s="7">
        <f t="shared" ref="H27" si="9">SUM(H17:H26)/9</f>
        <v>3.8794470145555553</v>
      </c>
      <c r="I27" s="7">
        <f t="shared" ref="I27" si="10">SUM(I17:I26)/9</f>
        <v>3.5103346589999997</v>
      </c>
      <c r="J27" s="7">
        <f t="shared" ref="J27" si="11">SUM(J17:J26)/9</f>
        <v>2.9514091795555562</v>
      </c>
      <c r="K27" s="7">
        <f>SUM(K17:K26)/9</f>
        <v>3.715837459111111</v>
      </c>
      <c r="L27" s="7">
        <f>SUM(L17:L26)/10</f>
        <v>3.4121342626777782</v>
      </c>
    </row>
  </sheetData>
  <mergeCells count="2">
    <mergeCell ref="A15:L15"/>
    <mergeCell ref="A1:L1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Ｐゴシック,標準"&amp;K000000実験1　完全観測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workbookViewId="0">
      <selection activeCell="E27" sqref="E27"/>
    </sheetView>
  </sheetViews>
  <sheetFormatPr baseColWidth="12" defaultRowHeight="18" x14ac:dyDescent="0"/>
  <cols>
    <col min="1" max="1" width="19.1640625" bestFit="1" customWidth="1"/>
    <col min="2" max="2" width="43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6.33203125" bestFit="1" customWidth="1"/>
  </cols>
  <sheetData>
    <row r="1" spans="1:7">
      <c r="A1" s="2" t="s">
        <v>0</v>
      </c>
      <c r="B1" s="2" t="s">
        <v>83</v>
      </c>
      <c r="C1" s="2"/>
      <c r="D1" s="2"/>
      <c r="E1" s="2"/>
      <c r="F1" s="2"/>
      <c r="G1" s="2"/>
    </row>
    <row r="2" spans="1:7">
      <c r="A2" s="2" t="s">
        <v>1</v>
      </c>
      <c r="B2" s="2" t="s">
        <v>26</v>
      </c>
      <c r="C2" s="2"/>
      <c r="D2" s="2"/>
      <c r="E2" s="2"/>
      <c r="F2" s="2"/>
      <c r="G2" s="2"/>
    </row>
    <row r="3" spans="1:7">
      <c r="A3" s="2" t="s">
        <v>3</v>
      </c>
      <c r="B3" s="2">
        <v>282</v>
      </c>
      <c r="C3" s="2"/>
      <c r="D3" s="2"/>
      <c r="E3" s="2"/>
      <c r="F3" s="2"/>
      <c r="G3" s="2"/>
    </row>
    <row r="4" spans="1:7">
      <c r="A4" s="2" t="s">
        <v>4</v>
      </c>
      <c r="B4" s="2">
        <v>1000</v>
      </c>
      <c r="C4" s="2"/>
      <c r="D4" s="2"/>
      <c r="E4" s="2"/>
      <c r="F4" s="2"/>
      <c r="G4" s="2"/>
    </row>
    <row r="5" spans="1:7">
      <c r="A5" s="2" t="s">
        <v>5</v>
      </c>
      <c r="B5" s="2">
        <v>32.856000000000002</v>
      </c>
      <c r="C5" s="2"/>
      <c r="D5" s="2"/>
      <c r="E5" s="2"/>
      <c r="F5" s="2"/>
      <c r="G5" s="2"/>
    </row>
    <row r="6" spans="1:7">
      <c r="A6" s="2" t="s">
        <v>6</v>
      </c>
      <c r="B6" s="2">
        <v>10</v>
      </c>
      <c r="C6" s="2"/>
      <c r="D6" s="2"/>
      <c r="E6" s="2"/>
      <c r="F6" s="2"/>
      <c r="G6" s="2"/>
    </row>
    <row r="7" spans="1:7">
      <c r="A7" s="2" t="s">
        <v>84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>
      <c r="A8" s="2">
        <v>2</v>
      </c>
      <c r="B8" s="2" t="s">
        <v>27</v>
      </c>
      <c r="C8" s="2">
        <v>3.4265059020700002</v>
      </c>
      <c r="D8" s="2">
        <v>1</v>
      </c>
      <c r="E8" s="2">
        <v>3.0857986364699999</v>
      </c>
      <c r="F8" s="2">
        <v>1</v>
      </c>
      <c r="G8" s="3" t="s">
        <v>85</v>
      </c>
    </row>
    <row r="9" spans="1:7">
      <c r="A9" s="2">
        <v>3</v>
      </c>
      <c r="B9" s="2" t="s">
        <v>22</v>
      </c>
      <c r="C9" s="2">
        <v>3.30068855732</v>
      </c>
      <c r="D9" s="2">
        <v>2</v>
      </c>
      <c r="E9" s="2">
        <v>3.0827212347500001</v>
      </c>
      <c r="F9" s="2">
        <v>2</v>
      </c>
      <c r="G9" s="3"/>
    </row>
    <row r="10" spans="1:7">
      <c r="A10" s="2">
        <v>4</v>
      </c>
      <c r="B10" s="2" t="s">
        <v>28</v>
      </c>
      <c r="C10" s="2">
        <v>3.2047678769300001</v>
      </c>
      <c r="D10" s="2">
        <v>3</v>
      </c>
      <c r="E10" s="2">
        <v>3.0245955414900001</v>
      </c>
      <c r="F10" s="2">
        <v>4</v>
      </c>
      <c r="G10" s="4">
        <v>0.25</v>
      </c>
    </row>
    <row r="11" spans="1:7">
      <c r="A11" s="2">
        <v>8</v>
      </c>
      <c r="B11" s="2" t="s">
        <v>29</v>
      </c>
      <c r="C11" s="2">
        <v>3.1643086018500002</v>
      </c>
      <c r="D11" s="2">
        <v>4</v>
      </c>
      <c r="E11" s="2">
        <v>3.0685144604099999</v>
      </c>
      <c r="F11" s="2">
        <v>3</v>
      </c>
      <c r="G11" s="3" t="s">
        <v>86</v>
      </c>
    </row>
    <row r="12" spans="1:7">
      <c r="A12" s="2">
        <v>1</v>
      </c>
      <c r="B12" s="2" t="s">
        <v>30</v>
      </c>
      <c r="C12" s="2">
        <v>3.15370844033</v>
      </c>
      <c r="D12" s="2">
        <v>5</v>
      </c>
      <c r="E12" s="2">
        <v>2.9496726456200002</v>
      </c>
      <c r="F12" s="2">
        <v>5</v>
      </c>
      <c r="G12" s="3"/>
    </row>
    <row r="13" spans="1:7">
      <c r="A13" s="2">
        <v>10</v>
      </c>
      <c r="B13" s="2" t="s">
        <v>13</v>
      </c>
      <c r="C13" s="2">
        <v>3.0603731789299999</v>
      </c>
      <c r="D13" s="2">
        <v>6</v>
      </c>
      <c r="E13" s="2">
        <v>2.8244359224100002</v>
      </c>
      <c r="F13" s="2">
        <v>7</v>
      </c>
      <c r="G13" s="3" t="s">
        <v>87</v>
      </c>
    </row>
    <row r="14" spans="1:7">
      <c r="A14" s="2">
        <v>9</v>
      </c>
      <c r="B14" s="2" t="s">
        <v>21</v>
      </c>
      <c r="C14" s="2">
        <v>3.0212395901</v>
      </c>
      <c r="D14" s="2">
        <v>7</v>
      </c>
      <c r="E14" s="2">
        <v>2.91074689554</v>
      </c>
      <c r="F14" s="2">
        <v>6</v>
      </c>
      <c r="G14" s="3"/>
    </row>
    <row r="15" spans="1:7">
      <c r="A15" s="2">
        <v>5</v>
      </c>
      <c r="B15" s="2" t="s">
        <v>20</v>
      </c>
      <c r="C15" s="2">
        <v>2.87393996597</v>
      </c>
      <c r="D15" s="2">
        <v>8</v>
      </c>
      <c r="E15" s="2">
        <v>2.5663332251200002</v>
      </c>
      <c r="F15" s="2">
        <v>8</v>
      </c>
      <c r="G15" s="3" t="s">
        <v>68</v>
      </c>
    </row>
    <row r="16" spans="1:7">
      <c r="A16" s="2">
        <v>7</v>
      </c>
      <c r="B16" s="2" t="s">
        <v>15</v>
      </c>
      <c r="C16" s="2">
        <v>2.8015508600099999</v>
      </c>
      <c r="D16" s="2">
        <v>9</v>
      </c>
      <c r="E16" s="2">
        <v>2.5451870789700002</v>
      </c>
      <c r="F16" s="2">
        <v>9</v>
      </c>
      <c r="G16" s="3"/>
    </row>
    <row r="17" spans="1:7">
      <c r="A17" s="2">
        <v>6</v>
      </c>
      <c r="B17" s="2" t="s">
        <v>18</v>
      </c>
      <c r="C17" s="2">
        <v>2.7814739036599998</v>
      </c>
      <c r="D17" s="2">
        <v>10</v>
      </c>
      <c r="E17" s="2">
        <v>2.4501427102800002</v>
      </c>
      <c r="F17" s="2">
        <v>10</v>
      </c>
      <c r="G17" s="3" t="s">
        <v>68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66</v>
      </c>
      <c r="B19" s="2"/>
      <c r="C19" s="2">
        <f>AVERAGE(C8:C17)</f>
        <v>3.0788556877169997</v>
      </c>
      <c r="D19" s="2"/>
      <c r="E19" s="2">
        <f>AVERAGE(E8:E17)</f>
        <v>2.8508148351060005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5" orientation="landscape" horizontalDpi="4294967292" verticalDpi="4294967292"/>
  <headerFooter>
    <oddHeader>&amp;L&amp;"ＭＳ Ｐゴシック,標準"&amp;K000000実験2　不完全公的観測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7"/>
  <sheetViews>
    <sheetView workbookViewId="0">
      <selection activeCell="B24" sqref="B24"/>
    </sheetView>
  </sheetViews>
  <sheetFormatPr baseColWidth="12" defaultRowHeight="18" x14ac:dyDescent="0"/>
  <sheetData>
    <row r="1" spans="1:12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82</v>
      </c>
    </row>
    <row r="3" spans="1:12">
      <c r="A3" s="1">
        <v>1</v>
      </c>
      <c r="B3" s="13">
        <v>0</v>
      </c>
      <c r="C3" s="12">
        <v>1.282604069</v>
      </c>
      <c r="D3" s="12">
        <v>2.1751168490000001</v>
      </c>
      <c r="E3" s="12">
        <v>3.0727777500000002</v>
      </c>
      <c r="F3" s="12">
        <v>3.766880182</v>
      </c>
      <c r="G3" s="12">
        <v>4.0989466889999999</v>
      </c>
      <c r="H3" s="12">
        <v>4.0799564659999996</v>
      </c>
      <c r="I3" s="12">
        <v>3.1181810240000001</v>
      </c>
      <c r="J3" s="12">
        <v>3.4603449739999999</v>
      </c>
      <c r="K3" s="12">
        <v>3.32856796</v>
      </c>
      <c r="L3" s="7">
        <f>SUM(B3:K3)/9</f>
        <v>3.1537084403333333</v>
      </c>
    </row>
    <row r="4" spans="1:12">
      <c r="A4" s="1">
        <v>2</v>
      </c>
      <c r="B4" s="12">
        <v>3.0760938969999998</v>
      </c>
      <c r="C4" s="13">
        <v>0</v>
      </c>
      <c r="D4" s="12">
        <v>2.4734153499999998</v>
      </c>
      <c r="E4" s="12">
        <v>2.5932539779999999</v>
      </c>
      <c r="F4" s="12">
        <v>4.0454617109999997</v>
      </c>
      <c r="G4" s="12">
        <v>4.4115014170000002</v>
      </c>
      <c r="H4" s="12">
        <v>4.2832145349999999</v>
      </c>
      <c r="I4" s="12">
        <v>3.0876156350000001</v>
      </c>
      <c r="J4" s="12">
        <v>3.6780733429999999</v>
      </c>
      <c r="K4" s="12">
        <v>3.1899232519999998</v>
      </c>
      <c r="L4" s="7">
        <f t="shared" ref="L4:L12" si="0">SUM(B4:K4)/9</f>
        <v>3.4265059020000002</v>
      </c>
    </row>
    <row r="5" spans="1:12">
      <c r="A5" s="1">
        <v>3</v>
      </c>
      <c r="B5" s="12">
        <v>3.0046746450000001</v>
      </c>
      <c r="C5" s="12">
        <v>1.684389766</v>
      </c>
      <c r="D5" s="13">
        <v>0</v>
      </c>
      <c r="E5" s="12">
        <v>2.8236602139999998</v>
      </c>
      <c r="F5" s="12">
        <v>3.8208828330000002</v>
      </c>
      <c r="G5" s="12">
        <v>4.2511988440000001</v>
      </c>
      <c r="H5" s="12">
        <v>4.1852862630000001</v>
      </c>
      <c r="I5" s="12">
        <v>3.1127303199999998</v>
      </c>
      <c r="J5" s="12">
        <v>3.6213242810000001</v>
      </c>
      <c r="K5" s="12">
        <v>3.2020498489999998</v>
      </c>
      <c r="L5" s="7">
        <f t="shared" si="0"/>
        <v>3.3006885572222222</v>
      </c>
    </row>
    <row r="6" spans="1:12">
      <c r="A6" s="1">
        <v>4</v>
      </c>
      <c r="B6" s="12">
        <v>3.116715117</v>
      </c>
      <c r="C6" s="12">
        <v>1.604497348</v>
      </c>
      <c r="D6" s="12">
        <v>2.2960593889999998</v>
      </c>
      <c r="E6" s="13">
        <v>0</v>
      </c>
      <c r="F6" s="12">
        <v>3.7487795679999998</v>
      </c>
      <c r="G6" s="12">
        <v>4.0455867249999997</v>
      </c>
      <c r="H6" s="12">
        <v>4.0140665950000001</v>
      </c>
      <c r="I6" s="12">
        <v>3.2253572030000002</v>
      </c>
      <c r="J6" s="12">
        <v>3.4232380779999998</v>
      </c>
      <c r="K6" s="12">
        <v>3.3686108689999998</v>
      </c>
      <c r="L6" s="7">
        <f t="shared" si="0"/>
        <v>3.204767876888889</v>
      </c>
    </row>
    <row r="7" spans="1:12">
      <c r="A7" s="1">
        <v>5</v>
      </c>
      <c r="B7" s="12">
        <v>2.7430697510000002</v>
      </c>
      <c r="C7" s="12">
        <v>0.636358859</v>
      </c>
      <c r="D7" s="12">
        <v>1.7421937460000001</v>
      </c>
      <c r="E7" s="12">
        <v>3.0168483429999999</v>
      </c>
      <c r="F7" s="12">
        <v>0</v>
      </c>
      <c r="G7" s="12">
        <v>3.9992806769999998</v>
      </c>
      <c r="H7" s="12">
        <v>4.0615447859999998</v>
      </c>
      <c r="I7" s="12">
        <v>2.927303991</v>
      </c>
      <c r="J7" s="12">
        <v>3.3185206209999998</v>
      </c>
      <c r="K7" s="12">
        <v>3.4203389190000002</v>
      </c>
      <c r="L7" s="7">
        <f t="shared" si="0"/>
        <v>2.8739399658888889</v>
      </c>
    </row>
    <row r="8" spans="1:12">
      <c r="A8" s="1">
        <v>6</v>
      </c>
      <c r="B8" s="12">
        <v>2.6357426450000001</v>
      </c>
      <c r="C8" s="12">
        <v>0.392332389</v>
      </c>
      <c r="D8" s="12">
        <v>1.660635699</v>
      </c>
      <c r="E8" s="12">
        <v>3.1140299850000002</v>
      </c>
      <c r="F8" s="12">
        <v>3.5763320840000001</v>
      </c>
      <c r="G8" s="12">
        <v>0</v>
      </c>
      <c r="H8" s="12">
        <v>3.9903406299999999</v>
      </c>
      <c r="I8" s="12">
        <v>2.912287702</v>
      </c>
      <c r="J8" s="12">
        <v>3.2964706499999998</v>
      </c>
      <c r="K8" s="12">
        <v>3.4550933490000002</v>
      </c>
      <c r="L8" s="7">
        <f t="shared" si="0"/>
        <v>2.7814739036666669</v>
      </c>
    </row>
    <row r="9" spans="1:12">
      <c r="A9" s="1">
        <v>7</v>
      </c>
      <c r="B9" s="12">
        <v>2.6206828469999999</v>
      </c>
      <c r="C9" s="12">
        <v>0.47785697599999999</v>
      </c>
      <c r="D9" s="12">
        <v>1.752866673</v>
      </c>
      <c r="E9" s="12">
        <v>3.128183189</v>
      </c>
      <c r="F9" s="12">
        <v>3.5385712279999999</v>
      </c>
      <c r="G9" s="12">
        <v>3.968832055</v>
      </c>
      <c r="H9" s="12">
        <v>0</v>
      </c>
      <c r="I9" s="12">
        <v>2.9544745460000001</v>
      </c>
      <c r="J9" s="12">
        <v>3.3423039879999998</v>
      </c>
      <c r="K9" s="12">
        <v>3.430186237</v>
      </c>
      <c r="L9" s="7">
        <f t="shared" si="0"/>
        <v>2.8015508598888896</v>
      </c>
    </row>
    <row r="10" spans="1:12">
      <c r="A10" s="1">
        <v>8</v>
      </c>
      <c r="B10" s="12">
        <v>3.1072600920000002</v>
      </c>
      <c r="C10" s="12">
        <v>1.2749229099999999</v>
      </c>
      <c r="D10" s="12">
        <v>2.2534540380000001</v>
      </c>
      <c r="E10" s="12">
        <v>3.1751542700000002</v>
      </c>
      <c r="F10" s="12">
        <v>3.7451781020000001</v>
      </c>
      <c r="G10" s="12">
        <v>4.0705092269999996</v>
      </c>
      <c r="H10" s="12">
        <v>3.9968605089999998</v>
      </c>
      <c r="I10" s="12">
        <v>0</v>
      </c>
      <c r="J10" s="12">
        <v>3.5110125110000001</v>
      </c>
      <c r="K10" s="12">
        <v>3.3444257560000001</v>
      </c>
      <c r="L10" s="7">
        <f t="shared" si="0"/>
        <v>3.1643086016666668</v>
      </c>
    </row>
    <row r="11" spans="1:12">
      <c r="A11" s="1">
        <v>9</v>
      </c>
      <c r="B11" s="12">
        <v>2.8916963660000001</v>
      </c>
      <c r="C11" s="12">
        <v>0.881284438</v>
      </c>
      <c r="D11" s="12">
        <v>2.0053965929999999</v>
      </c>
      <c r="E11" s="12">
        <v>3.1745423480000001</v>
      </c>
      <c r="F11" s="12">
        <v>3.6683163080000001</v>
      </c>
      <c r="G11" s="12">
        <v>4.0491410979999998</v>
      </c>
      <c r="H11" s="12">
        <v>4.0024942389999998</v>
      </c>
      <c r="I11" s="12">
        <v>3.1263486660000002</v>
      </c>
      <c r="J11" s="12">
        <v>0</v>
      </c>
      <c r="K11" s="12">
        <v>3.391936254</v>
      </c>
      <c r="L11" s="7">
        <f t="shared" si="0"/>
        <v>3.0212395899999995</v>
      </c>
    </row>
    <row r="12" spans="1:12">
      <c r="A12" s="1">
        <v>10</v>
      </c>
      <c r="B12" s="12">
        <v>3.0022303620000002</v>
      </c>
      <c r="C12" s="12">
        <v>1.206717832</v>
      </c>
      <c r="D12" s="12">
        <v>2.0432037489999999</v>
      </c>
      <c r="E12" s="12">
        <v>3.102890833</v>
      </c>
      <c r="F12" s="12">
        <v>3.7370290220000002</v>
      </c>
      <c r="G12" s="12">
        <v>3.9587061449999998</v>
      </c>
      <c r="H12" s="12">
        <v>3.997712398</v>
      </c>
      <c r="I12" s="12">
        <v>3.1327450300000002</v>
      </c>
      <c r="J12" s="12">
        <v>3.3621232390000002</v>
      </c>
      <c r="K12" s="12">
        <v>0</v>
      </c>
      <c r="L12" s="7">
        <f t="shared" si="0"/>
        <v>3.0603731788888888</v>
      </c>
    </row>
    <row r="13" spans="1:12" ht="18" customHeight="1">
      <c r="A13" s="9" t="s">
        <v>66</v>
      </c>
      <c r="B13" s="7">
        <f>SUM(B3:B12)/9</f>
        <v>2.9109073024444445</v>
      </c>
      <c r="C13" s="7">
        <f t="shared" ref="C13:K13" si="1">SUM(C3:C12)/9</f>
        <v>1.0489960652222223</v>
      </c>
      <c r="D13" s="7">
        <f t="shared" si="1"/>
        <v>2.0447046762222225</v>
      </c>
      <c r="E13" s="7">
        <f t="shared" si="1"/>
        <v>3.0223712122222222</v>
      </c>
      <c r="F13" s="7">
        <f t="shared" si="1"/>
        <v>3.7386034486666668</v>
      </c>
      <c r="G13" s="7">
        <f t="shared" si="1"/>
        <v>4.0948558752222217</v>
      </c>
      <c r="H13" s="7">
        <f t="shared" si="1"/>
        <v>4.0679418245555548</v>
      </c>
      <c r="I13" s="7">
        <f t="shared" si="1"/>
        <v>3.0663382352222222</v>
      </c>
      <c r="J13" s="7">
        <f t="shared" si="1"/>
        <v>3.4459346316666668</v>
      </c>
      <c r="K13" s="7">
        <f t="shared" si="1"/>
        <v>3.3479036049999999</v>
      </c>
      <c r="L13" s="7">
        <f>SUM(L3:L12)/10</f>
        <v>3.0788556876444444</v>
      </c>
    </row>
    <row r="14" spans="1:12" ht="35" customHeight="1"/>
    <row r="15" spans="1:12">
      <c r="A15" s="15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65</v>
      </c>
    </row>
    <row r="17" spans="1:12">
      <c r="A17" s="2">
        <v>1</v>
      </c>
      <c r="B17" s="12">
        <v>0</v>
      </c>
      <c r="C17" s="12">
        <v>1.4928780129999999</v>
      </c>
      <c r="D17" s="12">
        <v>1.927014853</v>
      </c>
      <c r="E17" s="12">
        <v>2.6696798149999998</v>
      </c>
      <c r="F17" s="12">
        <v>3.7158814219999998</v>
      </c>
      <c r="G17" s="12">
        <v>4.1476290479999998</v>
      </c>
      <c r="H17" s="12">
        <v>4.0274226930000001</v>
      </c>
      <c r="I17" s="12">
        <v>2.522796445</v>
      </c>
      <c r="J17" s="12">
        <v>2.9386261259999999</v>
      </c>
      <c r="K17" s="12">
        <v>3.105125396</v>
      </c>
      <c r="L17" s="7">
        <f>SUM(B17:K17)/9</f>
        <v>2.9496726456666664</v>
      </c>
    </row>
    <row r="18" spans="1:12">
      <c r="A18" s="2">
        <v>2</v>
      </c>
      <c r="B18" s="12">
        <v>2.7606829799999999</v>
      </c>
      <c r="C18" s="12">
        <v>0</v>
      </c>
      <c r="D18" s="12">
        <v>2.1655405409999999</v>
      </c>
      <c r="E18" s="12">
        <v>2.199598247</v>
      </c>
      <c r="F18" s="12">
        <v>3.8979181879999998</v>
      </c>
      <c r="G18" s="12">
        <v>4.2846968590000003</v>
      </c>
      <c r="H18" s="12">
        <v>3.9291453619999999</v>
      </c>
      <c r="I18" s="12">
        <v>2.4875821770000002</v>
      </c>
      <c r="J18" s="12">
        <v>3.0872899930000002</v>
      </c>
      <c r="K18" s="12">
        <v>2.959733382</v>
      </c>
      <c r="L18" s="7">
        <f t="shared" ref="L18:L26" si="2">SUM(B18:K18)/9</f>
        <v>3.0857986365555554</v>
      </c>
    </row>
    <row r="19" spans="1:12">
      <c r="A19" s="2">
        <v>3</v>
      </c>
      <c r="B19" s="12">
        <v>2.7247382519999999</v>
      </c>
      <c r="C19" s="12">
        <v>1.88963964</v>
      </c>
      <c r="D19" s="12">
        <v>0</v>
      </c>
      <c r="E19" s="12">
        <v>2.4271670319999998</v>
      </c>
      <c r="F19" s="12">
        <v>3.7908144629999998</v>
      </c>
      <c r="G19" s="12">
        <v>4.2382822009999996</v>
      </c>
      <c r="H19" s="12">
        <v>3.9917518869999999</v>
      </c>
      <c r="I19" s="12">
        <v>2.5677197469999999</v>
      </c>
      <c r="J19" s="12">
        <v>3.1245130269999999</v>
      </c>
      <c r="K19" s="12">
        <v>2.9898648649999999</v>
      </c>
      <c r="L19" s="7">
        <f t="shared" si="2"/>
        <v>3.0827212348888886</v>
      </c>
    </row>
    <row r="20" spans="1:12">
      <c r="A20" s="2">
        <v>4</v>
      </c>
      <c r="B20" s="12">
        <v>2.7590090090000001</v>
      </c>
      <c r="C20" s="12">
        <v>1.8669345020000001</v>
      </c>
      <c r="D20" s="12">
        <v>2.1255478449999998</v>
      </c>
      <c r="E20" s="12">
        <v>0</v>
      </c>
      <c r="F20" s="12">
        <v>3.6730581930000001</v>
      </c>
      <c r="G20" s="12">
        <v>4.0530192349999998</v>
      </c>
      <c r="H20" s="12">
        <v>3.943054541</v>
      </c>
      <c r="I20" s="12">
        <v>2.7140552709999999</v>
      </c>
      <c r="J20" s="12">
        <v>2.89219625</v>
      </c>
      <c r="K20" s="12">
        <v>3.1944850260000002</v>
      </c>
      <c r="L20" s="7">
        <f t="shared" si="2"/>
        <v>3.024595541333333</v>
      </c>
    </row>
    <row r="21" spans="1:12">
      <c r="A21" s="2">
        <v>5</v>
      </c>
      <c r="B21" s="12">
        <v>2.1767409299999998</v>
      </c>
      <c r="C21" s="12">
        <v>0.73472120799999996</v>
      </c>
      <c r="D21" s="12">
        <v>1.310902118</v>
      </c>
      <c r="E21" s="12">
        <v>2.7050462620000002</v>
      </c>
      <c r="F21" s="12">
        <v>0</v>
      </c>
      <c r="G21" s="12">
        <v>3.9897735569999999</v>
      </c>
      <c r="H21" s="12">
        <v>4.0526235699999997</v>
      </c>
      <c r="I21" s="12">
        <v>2.2058984659999998</v>
      </c>
      <c r="J21" s="12">
        <v>2.6180606279999998</v>
      </c>
      <c r="K21" s="12">
        <v>3.3032322860000001</v>
      </c>
      <c r="L21" s="7">
        <f t="shared" si="2"/>
        <v>2.5663332249999997</v>
      </c>
    </row>
    <row r="22" spans="1:12">
      <c r="A22" s="2">
        <v>6</v>
      </c>
      <c r="B22" s="12">
        <v>2.008522036</v>
      </c>
      <c r="C22" s="12">
        <v>0.47686876099999997</v>
      </c>
      <c r="D22" s="12">
        <v>1.185262966</v>
      </c>
      <c r="E22" s="12">
        <v>2.8701302649999998</v>
      </c>
      <c r="F22" s="12">
        <v>3.4633856829999998</v>
      </c>
      <c r="G22" s="12">
        <v>0</v>
      </c>
      <c r="H22" s="12">
        <v>3.9829559290000001</v>
      </c>
      <c r="I22" s="12">
        <v>2.1789323110000001</v>
      </c>
      <c r="J22" s="12">
        <v>2.5330837590000002</v>
      </c>
      <c r="K22" s="12">
        <v>3.3521426829999998</v>
      </c>
      <c r="L22" s="7">
        <f t="shared" si="2"/>
        <v>2.4501427103333331</v>
      </c>
    </row>
    <row r="23" spans="1:12">
      <c r="A23" s="2">
        <v>7</v>
      </c>
      <c r="B23" s="12">
        <v>2.058071585</v>
      </c>
      <c r="C23" s="12">
        <v>0.71390309200000002</v>
      </c>
      <c r="D23" s="12">
        <v>1.3958789869999999</v>
      </c>
      <c r="E23" s="12">
        <v>3.0392622349999998</v>
      </c>
      <c r="F23" s="12">
        <v>3.4347759920000001</v>
      </c>
      <c r="G23" s="12">
        <v>3.9627160940000001</v>
      </c>
      <c r="H23" s="12">
        <v>0</v>
      </c>
      <c r="I23" s="12">
        <v>2.3042975409999999</v>
      </c>
      <c r="J23" s="12">
        <v>2.652270514</v>
      </c>
      <c r="K23" s="12">
        <v>3.3455076699999999</v>
      </c>
      <c r="L23" s="7">
        <f t="shared" si="2"/>
        <v>2.5451870788888891</v>
      </c>
    </row>
    <row r="24" spans="1:12">
      <c r="A24" s="2">
        <v>8</v>
      </c>
      <c r="B24" s="12">
        <v>2.8168066719999998</v>
      </c>
      <c r="C24" s="12">
        <v>1.6749452149999999</v>
      </c>
      <c r="D24" s="12">
        <v>2.1400961770000002</v>
      </c>
      <c r="E24" s="12">
        <v>2.9700206960000002</v>
      </c>
      <c r="F24" s="12">
        <v>3.7457998539999999</v>
      </c>
      <c r="G24" s="12">
        <v>4.1260652540000002</v>
      </c>
      <c r="H24" s="12">
        <v>3.9233321160000001</v>
      </c>
      <c r="I24" s="12">
        <v>0</v>
      </c>
      <c r="J24" s="12">
        <v>3.064432676</v>
      </c>
      <c r="K24" s="12">
        <v>3.1551314829999999</v>
      </c>
      <c r="L24" s="7">
        <f t="shared" si="2"/>
        <v>3.0685144603333336</v>
      </c>
    </row>
    <row r="25" spans="1:12">
      <c r="A25" s="2">
        <v>9</v>
      </c>
      <c r="B25" s="12">
        <v>2.5705807159999998</v>
      </c>
      <c r="C25" s="12">
        <v>1.2751400049999999</v>
      </c>
      <c r="D25" s="12">
        <v>1.86614317</v>
      </c>
      <c r="E25" s="12">
        <v>2.9306975890000002</v>
      </c>
      <c r="F25" s="12">
        <v>3.656227173</v>
      </c>
      <c r="G25" s="12">
        <v>4.1106495010000001</v>
      </c>
      <c r="H25" s="12">
        <v>3.9415327489999998</v>
      </c>
      <c r="I25" s="12">
        <v>2.6456355</v>
      </c>
      <c r="J25" s="12">
        <v>0</v>
      </c>
      <c r="K25" s="12">
        <v>3.2001156559999999</v>
      </c>
      <c r="L25" s="7">
        <f t="shared" si="2"/>
        <v>2.9107468954444449</v>
      </c>
    </row>
    <row r="26" spans="1:12">
      <c r="A26" s="2">
        <v>10</v>
      </c>
      <c r="B26" s="12">
        <v>2.5766070120000002</v>
      </c>
      <c r="C26" s="12">
        <v>1.3601777450000001</v>
      </c>
      <c r="D26" s="12">
        <v>1.7489956170000001</v>
      </c>
      <c r="E26" s="12">
        <v>2.8408205500000001</v>
      </c>
      <c r="F26" s="12">
        <v>3.6839846600000001</v>
      </c>
      <c r="G26" s="12">
        <v>3.9362064769999998</v>
      </c>
      <c r="H26" s="12">
        <v>3.9393109329999998</v>
      </c>
      <c r="I26" s="12">
        <v>2.5444363280000002</v>
      </c>
      <c r="J26" s="12">
        <v>2.7893839790000001</v>
      </c>
      <c r="K26" s="12">
        <v>0</v>
      </c>
      <c r="L26" s="7">
        <f t="shared" si="2"/>
        <v>2.8244359223333335</v>
      </c>
    </row>
    <row r="27" spans="1:12">
      <c r="A27" s="9" t="s">
        <v>67</v>
      </c>
      <c r="B27" s="7">
        <f>SUM(B17:B26)/9</f>
        <v>2.4946399102222219</v>
      </c>
      <c r="C27" s="7">
        <f t="shared" ref="C27" si="3">SUM(C17:C26)/9</f>
        <v>1.2761342423333333</v>
      </c>
      <c r="D27" s="7">
        <f t="shared" ref="D27" si="4">SUM(D17:D26)/9</f>
        <v>1.7628202526666668</v>
      </c>
      <c r="E27" s="7">
        <f t="shared" ref="E27" si="5">SUM(E17:E26)/9</f>
        <v>2.7391580767777777</v>
      </c>
      <c r="F27" s="7">
        <f t="shared" ref="F27" si="6">SUM(F17:F26)/9</f>
        <v>3.6735384031111114</v>
      </c>
      <c r="G27" s="7">
        <f t="shared" ref="G27" si="7">SUM(G17:G26)/9</f>
        <v>4.0943375806666662</v>
      </c>
      <c r="H27" s="7">
        <f t="shared" ref="H27" si="8">SUM(H17:H26)/9</f>
        <v>3.9701255311111114</v>
      </c>
      <c r="I27" s="7">
        <f t="shared" ref="I27" si="9">SUM(I17:I26)/9</f>
        <v>2.4634837540000003</v>
      </c>
      <c r="J27" s="7">
        <f t="shared" ref="J27" si="10">SUM(J17:J26)/9</f>
        <v>2.8555396613333333</v>
      </c>
      <c r="K27" s="7">
        <f t="shared" ref="K27" si="11">SUM(K17:K26)/9</f>
        <v>3.1783709385555556</v>
      </c>
      <c r="L27" s="7">
        <f>SUM(L17:L26)/10</f>
        <v>2.8508148350777778</v>
      </c>
    </row>
  </sheetData>
  <mergeCells count="2">
    <mergeCell ref="A1:L1"/>
    <mergeCell ref="A15:L15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Ｐゴシック,標準"&amp;K000000実験2　不完全公的観測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workbookViewId="0">
      <selection activeCell="G16" sqref="G16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7" bestFit="1" customWidth="1"/>
  </cols>
  <sheetData>
    <row r="1" spans="1:7">
      <c r="A1" s="1" t="s">
        <v>0</v>
      </c>
      <c r="B1" s="1" t="s">
        <v>88</v>
      </c>
      <c r="C1" s="1"/>
      <c r="D1" s="1"/>
      <c r="E1" s="1"/>
      <c r="F1" s="1"/>
      <c r="G1" s="2"/>
    </row>
    <row r="2" spans="1:7">
      <c r="A2" s="1" t="s">
        <v>1</v>
      </c>
      <c r="B2" s="1" t="s">
        <v>31</v>
      </c>
      <c r="C2" s="1"/>
      <c r="D2" s="1"/>
      <c r="E2" s="1"/>
      <c r="F2" s="1"/>
      <c r="G2" s="2"/>
    </row>
    <row r="3" spans="1:7">
      <c r="A3" s="1" t="s">
        <v>3</v>
      </c>
      <c r="B3" s="1">
        <v>282</v>
      </c>
      <c r="C3" s="1"/>
      <c r="D3" s="1"/>
      <c r="E3" s="1"/>
      <c r="F3" s="1"/>
      <c r="G3" s="2"/>
    </row>
    <row r="4" spans="1:7">
      <c r="A4" s="1" t="s">
        <v>4</v>
      </c>
      <c r="B4" s="1">
        <v>1000</v>
      </c>
      <c r="C4" s="1"/>
      <c r="D4" s="1"/>
      <c r="E4" s="1"/>
      <c r="F4" s="1"/>
      <c r="G4" s="2"/>
    </row>
    <row r="5" spans="1:7">
      <c r="A5" s="1" t="s">
        <v>5</v>
      </c>
      <c r="B5" s="1">
        <v>32.856000000000002</v>
      </c>
      <c r="C5" s="1"/>
      <c r="D5" s="1"/>
      <c r="E5" s="1"/>
      <c r="F5" s="1"/>
      <c r="G5" s="2"/>
    </row>
    <row r="6" spans="1:7">
      <c r="A6" s="1" t="s">
        <v>6</v>
      </c>
      <c r="B6" s="1">
        <v>10</v>
      </c>
      <c r="C6" s="1"/>
      <c r="D6" s="1"/>
      <c r="E6" s="1"/>
      <c r="F6" s="1"/>
      <c r="G6" s="2"/>
    </row>
    <row r="7" spans="1:7">
      <c r="A7" s="1" t="s">
        <v>70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2" t="s">
        <v>12</v>
      </c>
    </row>
    <row r="8" spans="1:7">
      <c r="A8" s="1">
        <v>7</v>
      </c>
      <c r="B8" s="1" t="s">
        <v>15</v>
      </c>
      <c r="C8" s="1">
        <v>3.4584616873299998</v>
      </c>
      <c r="D8" s="1">
        <v>1</v>
      </c>
      <c r="E8" s="1">
        <v>3.2939730270799998</v>
      </c>
      <c r="F8" s="1">
        <v>1</v>
      </c>
      <c r="G8" s="3"/>
    </row>
    <row r="9" spans="1:7">
      <c r="A9" s="1">
        <v>10</v>
      </c>
      <c r="B9" s="1" t="s">
        <v>13</v>
      </c>
      <c r="C9" s="1">
        <v>3.4459537250099999</v>
      </c>
      <c r="D9" s="1">
        <v>2</v>
      </c>
      <c r="E9" s="1">
        <v>3.2391411682000002</v>
      </c>
      <c r="F9" s="1">
        <v>3</v>
      </c>
      <c r="G9" s="3" t="s">
        <v>61</v>
      </c>
    </row>
    <row r="10" spans="1:7">
      <c r="A10" s="1">
        <v>2</v>
      </c>
      <c r="B10" s="1" t="s">
        <v>32</v>
      </c>
      <c r="C10" s="1">
        <v>3.4456051366899998</v>
      </c>
      <c r="D10" s="1">
        <v>3</v>
      </c>
      <c r="E10" s="1">
        <v>3.25692415388</v>
      </c>
      <c r="F10" s="1">
        <v>2</v>
      </c>
      <c r="G10" s="3" t="s">
        <v>89</v>
      </c>
    </row>
    <row r="11" spans="1:7">
      <c r="A11" s="1">
        <v>6</v>
      </c>
      <c r="B11" s="1" t="s">
        <v>18</v>
      </c>
      <c r="C11" s="1">
        <v>3.4268528545199999</v>
      </c>
      <c r="D11" s="1">
        <v>4</v>
      </c>
      <c r="E11" s="1">
        <v>3.2133366474599998</v>
      </c>
      <c r="F11" s="1">
        <v>4</v>
      </c>
      <c r="G11" s="3" t="s">
        <v>79</v>
      </c>
    </row>
    <row r="12" spans="1:7">
      <c r="A12" s="1">
        <v>8</v>
      </c>
      <c r="B12" s="1" t="s">
        <v>33</v>
      </c>
      <c r="C12" s="1">
        <v>3.4050640241700001</v>
      </c>
      <c r="D12" s="1">
        <v>5</v>
      </c>
      <c r="E12" s="1">
        <v>3.1781984687399998</v>
      </c>
      <c r="F12" s="1">
        <v>5</v>
      </c>
      <c r="G12" s="3" t="s">
        <v>79</v>
      </c>
    </row>
    <row r="13" spans="1:7">
      <c r="A13" s="1">
        <v>1</v>
      </c>
      <c r="B13" s="1" t="s">
        <v>34</v>
      </c>
      <c r="C13" s="1">
        <v>3.3895751021099998</v>
      </c>
      <c r="D13" s="1">
        <v>6</v>
      </c>
      <c r="E13" s="1">
        <v>3.11459601493</v>
      </c>
      <c r="F13" s="1">
        <v>7</v>
      </c>
      <c r="G13" s="3"/>
    </row>
    <row r="14" spans="1:7">
      <c r="A14" s="1">
        <v>9</v>
      </c>
      <c r="B14" s="1" t="s">
        <v>21</v>
      </c>
      <c r="C14" s="1">
        <v>3.3895540640199999</v>
      </c>
      <c r="D14" s="1">
        <v>7</v>
      </c>
      <c r="E14" s="1">
        <v>3.09546539783</v>
      </c>
      <c r="F14" s="1">
        <v>8</v>
      </c>
      <c r="G14" s="4"/>
    </row>
    <row r="15" spans="1:7">
      <c r="A15" s="1">
        <v>4</v>
      </c>
      <c r="B15" s="1" t="s">
        <v>35</v>
      </c>
      <c r="C15" s="1">
        <v>3.37452078409</v>
      </c>
      <c r="D15" s="1">
        <v>8</v>
      </c>
      <c r="E15" s="1">
        <v>3.1378794334900002</v>
      </c>
      <c r="F15" s="1">
        <v>6</v>
      </c>
      <c r="G15" s="4">
        <v>0.2</v>
      </c>
    </row>
    <row r="16" spans="1:7">
      <c r="A16" s="1">
        <v>5</v>
      </c>
      <c r="B16" s="1" t="s">
        <v>20</v>
      </c>
      <c r="C16" s="1">
        <v>3.24485393357</v>
      </c>
      <c r="D16" s="1">
        <v>9</v>
      </c>
      <c r="E16" s="1">
        <v>2.9281832508200001</v>
      </c>
      <c r="F16" s="1">
        <v>9</v>
      </c>
      <c r="G16" s="3" t="s">
        <v>79</v>
      </c>
    </row>
    <row r="17" spans="1:7">
      <c r="A17" s="1">
        <v>3</v>
      </c>
      <c r="B17" s="1" t="s">
        <v>22</v>
      </c>
      <c r="C17" s="1">
        <v>3.2408958622899999</v>
      </c>
      <c r="D17" s="1">
        <v>10</v>
      </c>
      <c r="E17" s="1">
        <v>2.8992184752300001</v>
      </c>
      <c r="F17" s="1">
        <v>10</v>
      </c>
      <c r="G17" s="3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81</v>
      </c>
      <c r="B19" s="2"/>
      <c r="C19" s="2">
        <v>3.3821337173799995</v>
      </c>
      <c r="D19" s="2"/>
      <c r="E19" s="2">
        <v>3.1356916037659999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4" orientation="landscape" horizontalDpi="4294967292" verticalDpi="4294967292"/>
  <headerFooter>
    <oddHeader>&amp;L&amp;"ＭＳ Ｐゴシック,標準"&amp;K000000実験3　不完全私的観測（尾山ゼミの戦略のみ）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3"/>
  <sheetViews>
    <sheetView workbookViewId="0">
      <selection activeCell="I33" sqref="I33"/>
    </sheetView>
  </sheetViews>
  <sheetFormatPr baseColWidth="12" defaultRowHeight="18" x14ac:dyDescent="0"/>
  <sheetData>
    <row r="1" spans="1:12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82</v>
      </c>
    </row>
    <row r="3" spans="1:12">
      <c r="A3" s="1">
        <v>1</v>
      </c>
      <c r="B3" s="13">
        <v>0</v>
      </c>
      <c r="C3" s="12">
        <v>3.4756539270000002</v>
      </c>
      <c r="D3" s="12">
        <v>2.3176772589999999</v>
      </c>
      <c r="E3" s="12">
        <v>2.9542140300000002</v>
      </c>
      <c r="F3" s="12">
        <v>3.5596553260000001</v>
      </c>
      <c r="G3" s="12">
        <v>4.0035859650000001</v>
      </c>
      <c r="H3" s="12">
        <v>3.9842785589999998</v>
      </c>
      <c r="I3" s="12">
        <v>3.4139447060000001</v>
      </c>
      <c r="J3" s="12">
        <v>3.464648628</v>
      </c>
      <c r="K3" s="12">
        <v>3.3325175169999999</v>
      </c>
      <c r="L3" s="7">
        <f>SUM(B3:K3)/9</f>
        <v>3.3895751018888887</v>
      </c>
    </row>
    <row r="4" spans="1:12">
      <c r="A4" s="1">
        <v>2</v>
      </c>
      <c r="B4" s="12">
        <v>3.2406400350000002</v>
      </c>
      <c r="C4" s="13">
        <v>0</v>
      </c>
      <c r="D4" s="12">
        <v>2.4063360500000002</v>
      </c>
      <c r="E4" s="12">
        <v>3.3377874439999999</v>
      </c>
      <c r="F4" s="12">
        <v>3.6257485100000002</v>
      </c>
      <c r="G4" s="12">
        <v>3.9741101410000002</v>
      </c>
      <c r="H4" s="12">
        <v>3.9769014359999999</v>
      </c>
      <c r="I4" s="12">
        <v>3.5819535710000001</v>
      </c>
      <c r="J4" s="12">
        <v>3.5065565439999999</v>
      </c>
      <c r="K4" s="12">
        <v>3.3604124990000002</v>
      </c>
      <c r="L4" s="7">
        <f t="shared" ref="L4:L12" si="0">SUM(B4:K4)/9</f>
        <v>3.445605136666666</v>
      </c>
    </row>
    <row r="5" spans="1:12">
      <c r="A5" s="1">
        <v>3</v>
      </c>
      <c r="B5" s="12">
        <v>2.799138042</v>
      </c>
      <c r="C5" s="12">
        <v>3.3726879680000001</v>
      </c>
      <c r="D5" s="13">
        <v>0</v>
      </c>
      <c r="E5" s="12">
        <v>2.2637297429999998</v>
      </c>
      <c r="F5" s="12">
        <v>3.403860613</v>
      </c>
      <c r="G5" s="12">
        <v>3.9629572139999998</v>
      </c>
      <c r="H5" s="12">
        <v>3.8228306989999998</v>
      </c>
      <c r="I5" s="12">
        <v>3.1554310559999998</v>
      </c>
      <c r="J5" s="12">
        <v>3.5382087250000001</v>
      </c>
      <c r="K5" s="12">
        <v>2.8492186990000001</v>
      </c>
      <c r="L5" s="7">
        <f t="shared" si="0"/>
        <v>3.2408958621111115</v>
      </c>
    </row>
    <row r="6" spans="1:12">
      <c r="A6" s="1">
        <v>4</v>
      </c>
      <c r="B6" s="12">
        <v>3.2881796470000002</v>
      </c>
      <c r="C6" s="12">
        <v>3.4746896309999999</v>
      </c>
      <c r="D6" s="12">
        <v>2.3978977960000001</v>
      </c>
      <c r="E6" s="13">
        <v>0</v>
      </c>
      <c r="F6" s="12">
        <v>3.6803071919999999</v>
      </c>
      <c r="G6" s="12">
        <v>3.840272449</v>
      </c>
      <c r="H6" s="12">
        <v>3.7603382660000002</v>
      </c>
      <c r="I6" s="12">
        <v>3.472412007</v>
      </c>
      <c r="J6" s="12">
        <v>3.2667165279999999</v>
      </c>
      <c r="K6" s="12">
        <v>3.189873542</v>
      </c>
      <c r="L6" s="7">
        <f t="shared" si="0"/>
        <v>3.3745207842222222</v>
      </c>
    </row>
    <row r="7" spans="1:12">
      <c r="A7" s="1">
        <v>5</v>
      </c>
      <c r="B7" s="12">
        <v>2.9222736070000002</v>
      </c>
      <c r="C7" s="12">
        <v>3.5549906579999999</v>
      </c>
      <c r="D7" s="12">
        <v>1.919924551</v>
      </c>
      <c r="E7" s="12">
        <v>2.8013442890000002</v>
      </c>
      <c r="F7" s="12">
        <v>0</v>
      </c>
      <c r="G7" s="12">
        <v>3.9039877449999998</v>
      </c>
      <c r="H7" s="12">
        <v>3.8233669309999998</v>
      </c>
      <c r="I7" s="12">
        <v>3.5164273640000001</v>
      </c>
      <c r="J7" s="12">
        <v>3.2828650210000001</v>
      </c>
      <c r="K7" s="12">
        <v>3.4785052360000002</v>
      </c>
      <c r="L7" s="7">
        <f t="shared" si="0"/>
        <v>3.2448539335555555</v>
      </c>
    </row>
    <row r="8" spans="1:12">
      <c r="A8" s="1">
        <v>6</v>
      </c>
      <c r="B8" s="12">
        <v>3.109894857</v>
      </c>
      <c r="C8" s="12">
        <v>3.9340365099999999</v>
      </c>
      <c r="D8" s="12">
        <v>2.2049225790000002</v>
      </c>
      <c r="E8" s="12">
        <v>3.254546242</v>
      </c>
      <c r="F8" s="12">
        <v>3.5674542159999998</v>
      </c>
      <c r="G8" s="12">
        <v>0</v>
      </c>
      <c r="H8" s="12">
        <v>3.9977155170000001</v>
      </c>
      <c r="I8" s="12">
        <v>3.6873294689999998</v>
      </c>
      <c r="J8" s="12">
        <v>3.4293000760000001</v>
      </c>
      <c r="K8" s="12">
        <v>3.656476225</v>
      </c>
      <c r="L8" s="7">
        <f t="shared" si="0"/>
        <v>3.4268528545555559</v>
      </c>
    </row>
    <row r="9" spans="1:12">
      <c r="A9" s="1">
        <v>7</v>
      </c>
      <c r="B9" s="12">
        <v>3.1255324139999998</v>
      </c>
      <c r="C9" s="12">
        <v>3.9349401030000002</v>
      </c>
      <c r="D9" s="12">
        <v>2.3359269189999998</v>
      </c>
      <c r="E9" s="12">
        <v>3.401780386</v>
      </c>
      <c r="F9" s="12">
        <v>3.4870568710000001</v>
      </c>
      <c r="G9" s="12">
        <v>3.9853030559999998</v>
      </c>
      <c r="H9" s="12">
        <v>0</v>
      </c>
      <c r="I9" s="12">
        <v>3.6736097710000002</v>
      </c>
      <c r="J9" s="12">
        <v>3.5027797810000001</v>
      </c>
      <c r="K9" s="12">
        <v>3.6792258859999998</v>
      </c>
      <c r="L9" s="7">
        <f t="shared" si="0"/>
        <v>3.4584616874444447</v>
      </c>
    </row>
    <row r="10" spans="1:12">
      <c r="A10" s="1">
        <v>8</v>
      </c>
      <c r="B10" s="12">
        <v>3.227019071</v>
      </c>
      <c r="C10" s="12">
        <v>3.6344684539999998</v>
      </c>
      <c r="D10" s="12">
        <v>2.374629799</v>
      </c>
      <c r="E10" s="12">
        <v>3.2486438959999999</v>
      </c>
      <c r="F10" s="12">
        <v>3.5243479550000001</v>
      </c>
      <c r="G10" s="12">
        <v>3.9238545079999998</v>
      </c>
      <c r="H10" s="12">
        <v>3.8904234280000001</v>
      </c>
      <c r="I10" s="12">
        <v>0</v>
      </c>
      <c r="J10" s="12">
        <v>3.4067143309999999</v>
      </c>
      <c r="K10" s="12">
        <v>3.4154747749999999</v>
      </c>
      <c r="L10" s="7">
        <f t="shared" si="0"/>
        <v>3.4050640241111108</v>
      </c>
    </row>
    <row r="11" spans="1:12">
      <c r="A11" s="1">
        <v>9</v>
      </c>
      <c r="B11" s="12">
        <v>3.122075261</v>
      </c>
      <c r="C11" s="12">
        <v>3.6875473310000002</v>
      </c>
      <c r="D11" s="12">
        <v>2.4199124190000001</v>
      </c>
      <c r="E11" s="12">
        <v>3.0898398070000002</v>
      </c>
      <c r="F11" s="12">
        <v>3.5428466080000001</v>
      </c>
      <c r="G11" s="12">
        <v>3.9164326520000001</v>
      </c>
      <c r="H11" s="12">
        <v>3.8320611950000001</v>
      </c>
      <c r="I11" s="12">
        <v>3.5057368969999998</v>
      </c>
      <c r="J11" s="12">
        <v>0</v>
      </c>
      <c r="K11" s="12">
        <v>3.3895344060000001</v>
      </c>
      <c r="L11" s="7">
        <f t="shared" si="0"/>
        <v>3.3895540639999999</v>
      </c>
    </row>
    <row r="12" spans="1:12">
      <c r="A12" s="1">
        <v>10</v>
      </c>
      <c r="B12" s="12">
        <v>3.3839824900000002</v>
      </c>
      <c r="C12" s="12">
        <v>3.4218542470000002</v>
      </c>
      <c r="D12" s="12">
        <v>2.4783796219999998</v>
      </c>
      <c r="E12" s="12">
        <v>3.086498674</v>
      </c>
      <c r="F12" s="12">
        <v>3.655779705</v>
      </c>
      <c r="G12" s="12">
        <v>3.960339287</v>
      </c>
      <c r="H12" s="12">
        <v>4.0220607289999997</v>
      </c>
      <c r="I12" s="12">
        <v>3.5245243080000002</v>
      </c>
      <c r="J12" s="12">
        <v>3.4801644629999999</v>
      </c>
      <c r="K12" s="12">
        <v>0</v>
      </c>
      <c r="L12" s="7">
        <f t="shared" si="0"/>
        <v>3.4459537250000003</v>
      </c>
    </row>
    <row r="13" spans="1:12" ht="18" customHeight="1">
      <c r="A13" s="9" t="s">
        <v>66</v>
      </c>
      <c r="B13" s="7">
        <f>SUM(B3:B12)/9</f>
        <v>3.1354150471111115</v>
      </c>
      <c r="C13" s="7">
        <f t="shared" ref="C13:K13" si="1">SUM(C3:C12)/9</f>
        <v>3.6100965365555555</v>
      </c>
      <c r="D13" s="7">
        <f t="shared" si="1"/>
        <v>2.3172896659999997</v>
      </c>
      <c r="E13" s="7">
        <f t="shared" si="1"/>
        <v>3.0487093901111115</v>
      </c>
      <c r="F13" s="7">
        <f t="shared" si="1"/>
        <v>3.5607841106666669</v>
      </c>
      <c r="G13" s="7">
        <f t="shared" si="1"/>
        <v>3.9412047796666667</v>
      </c>
      <c r="H13" s="7">
        <f t="shared" si="1"/>
        <v>3.9011085288888885</v>
      </c>
      <c r="I13" s="7">
        <f t="shared" si="1"/>
        <v>3.503485460999999</v>
      </c>
      <c r="J13" s="7">
        <f t="shared" si="1"/>
        <v>3.4308837885555561</v>
      </c>
      <c r="K13" s="7">
        <f t="shared" si="1"/>
        <v>3.372359865</v>
      </c>
      <c r="L13" s="7">
        <f>SUM(L3:L12)/10</f>
        <v>3.382133717355555</v>
      </c>
    </row>
    <row r="14" spans="1:12" ht="35" customHeight="1"/>
    <row r="15" spans="1:12">
      <c r="A15" s="15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65</v>
      </c>
    </row>
    <row r="17" spans="1:12">
      <c r="A17" s="2">
        <v>1</v>
      </c>
      <c r="B17" s="12">
        <v>0</v>
      </c>
      <c r="C17" s="12">
        <v>3.1719777210000002</v>
      </c>
      <c r="D17" s="12">
        <v>1.945580716</v>
      </c>
      <c r="E17" s="12">
        <v>2.4909453369999999</v>
      </c>
      <c r="F17" s="12">
        <v>3.3942354520000002</v>
      </c>
      <c r="G17" s="12">
        <v>4.0027392260000001</v>
      </c>
      <c r="H17" s="12">
        <v>3.8862764790000002</v>
      </c>
      <c r="I17" s="12">
        <v>3.0752221820000001</v>
      </c>
      <c r="J17" s="12">
        <v>2.9392652789999998</v>
      </c>
      <c r="K17" s="12">
        <v>3.1251217429999998</v>
      </c>
      <c r="L17" s="7">
        <f>SUM(B17:K17)/9</f>
        <v>3.1145960150000005</v>
      </c>
    </row>
    <row r="18" spans="1:12">
      <c r="A18" s="2">
        <v>2</v>
      </c>
      <c r="B18" s="12">
        <v>2.899120404</v>
      </c>
      <c r="C18" s="12">
        <v>0</v>
      </c>
      <c r="D18" s="12">
        <v>2.20982469</v>
      </c>
      <c r="E18" s="12">
        <v>3.2026722670000001</v>
      </c>
      <c r="F18" s="12">
        <v>3.526235695</v>
      </c>
      <c r="G18" s="12">
        <v>3.9593224980000001</v>
      </c>
      <c r="H18" s="12">
        <v>3.964161797</v>
      </c>
      <c r="I18" s="12">
        <v>3.3628713170000002</v>
      </c>
      <c r="J18" s="12">
        <v>3.046627709</v>
      </c>
      <c r="K18" s="12">
        <v>3.141481008</v>
      </c>
      <c r="L18" s="7">
        <f t="shared" ref="L18:L26" si="2">SUM(B18:K18)/9</f>
        <v>3.2569241538888889</v>
      </c>
    </row>
    <row r="19" spans="1:12">
      <c r="A19" s="2">
        <v>3</v>
      </c>
      <c r="B19" s="12">
        <v>2.6301588749999998</v>
      </c>
      <c r="C19" s="12">
        <v>2.802562698</v>
      </c>
      <c r="D19" s="12">
        <v>0</v>
      </c>
      <c r="E19" s="12">
        <v>2.0488495250000001</v>
      </c>
      <c r="F19" s="12">
        <v>3.3924397370000001</v>
      </c>
      <c r="G19" s="12">
        <v>3.6990047480000001</v>
      </c>
      <c r="H19" s="12">
        <v>3.2533783779999998</v>
      </c>
      <c r="I19" s="12">
        <v>2.7333515949999998</v>
      </c>
      <c r="J19" s="12">
        <v>2.9914323110000001</v>
      </c>
      <c r="K19" s="12">
        <v>2.5417884100000001</v>
      </c>
      <c r="L19" s="7">
        <f t="shared" si="2"/>
        <v>2.8992184752222219</v>
      </c>
    </row>
    <row r="20" spans="1:12">
      <c r="A20" s="2">
        <v>4</v>
      </c>
      <c r="B20" s="12">
        <v>2.9892561479999999</v>
      </c>
      <c r="C20" s="12">
        <v>3.2679571460000001</v>
      </c>
      <c r="D20" s="12">
        <v>2.1642013640000002</v>
      </c>
      <c r="E20" s="12">
        <v>0</v>
      </c>
      <c r="F20" s="12">
        <v>3.5535670810000002</v>
      </c>
      <c r="G20" s="12">
        <v>3.7715333580000001</v>
      </c>
      <c r="H20" s="12">
        <v>3.595933772</v>
      </c>
      <c r="I20" s="12">
        <v>3.1827976630000001</v>
      </c>
      <c r="J20" s="12">
        <v>2.7915297049999999</v>
      </c>
      <c r="K20" s="12">
        <v>2.9241386660000002</v>
      </c>
      <c r="L20" s="7">
        <f t="shared" si="2"/>
        <v>3.1378794336666664</v>
      </c>
    </row>
    <row r="21" spans="1:12">
      <c r="A21" s="2">
        <v>5</v>
      </c>
      <c r="B21" s="12">
        <v>2.4165601410000002</v>
      </c>
      <c r="C21" s="12">
        <v>3.3446859020000002</v>
      </c>
      <c r="D21" s="12">
        <v>1.4567963230000001</v>
      </c>
      <c r="E21" s="12">
        <v>2.285001217</v>
      </c>
      <c r="F21" s="12">
        <v>0</v>
      </c>
      <c r="G21" s="12">
        <v>3.861912588</v>
      </c>
      <c r="H21" s="12">
        <v>3.7101290480000002</v>
      </c>
      <c r="I21" s="12">
        <v>3.3125760899999999</v>
      </c>
      <c r="J21" s="12">
        <v>2.621134648</v>
      </c>
      <c r="K21" s="12">
        <v>3.3448532989999999</v>
      </c>
      <c r="L21" s="7">
        <f t="shared" si="2"/>
        <v>2.9281832506666663</v>
      </c>
    </row>
    <row r="22" spans="1:12">
      <c r="A22" s="2">
        <v>6</v>
      </c>
      <c r="B22" s="12">
        <v>2.6839542239999998</v>
      </c>
      <c r="C22" s="12">
        <v>3.9020270269999999</v>
      </c>
      <c r="D22" s="12">
        <v>1.7851229609999999</v>
      </c>
      <c r="E22" s="12">
        <v>3.092129291</v>
      </c>
      <c r="F22" s="12">
        <v>3.4389304850000002</v>
      </c>
      <c r="G22" s="12">
        <v>0</v>
      </c>
      <c r="H22" s="12">
        <v>3.9987977840000002</v>
      </c>
      <c r="I22" s="12">
        <v>3.6088385679999999</v>
      </c>
      <c r="J22" s="12">
        <v>2.8135043830000002</v>
      </c>
      <c r="K22" s="12">
        <v>3.5967251029999998</v>
      </c>
      <c r="L22" s="7">
        <f t="shared" si="2"/>
        <v>3.2133366473333336</v>
      </c>
    </row>
    <row r="23" spans="1:12">
      <c r="A23" s="2">
        <v>7</v>
      </c>
      <c r="B23" s="12">
        <v>2.7592372780000001</v>
      </c>
      <c r="C23" s="12">
        <v>3.9109751639999999</v>
      </c>
      <c r="D23" s="12">
        <v>2.1127191380000001</v>
      </c>
      <c r="E23" s="12">
        <v>3.3652300949999998</v>
      </c>
      <c r="F23" s="12">
        <v>3.3356921110000002</v>
      </c>
      <c r="G23" s="12">
        <v>3.9815254439999999</v>
      </c>
      <c r="H23" s="12">
        <v>0</v>
      </c>
      <c r="I23" s="12">
        <v>3.5346512049999999</v>
      </c>
      <c r="J23" s="12">
        <v>3.0165570979999998</v>
      </c>
      <c r="K23" s="12">
        <v>3.6291697100000002</v>
      </c>
      <c r="L23" s="7">
        <f t="shared" si="2"/>
        <v>3.2939730269999998</v>
      </c>
    </row>
    <row r="24" spans="1:12">
      <c r="A24" s="2">
        <v>8</v>
      </c>
      <c r="B24" s="12">
        <v>2.894737643</v>
      </c>
      <c r="C24" s="12">
        <v>3.399013879</v>
      </c>
      <c r="D24" s="12">
        <v>2.1147431210000001</v>
      </c>
      <c r="E24" s="12">
        <v>3.0432493300000001</v>
      </c>
      <c r="F24" s="12">
        <v>3.3647735569999999</v>
      </c>
      <c r="G24" s="12">
        <v>3.8911309959999998</v>
      </c>
      <c r="H24" s="12">
        <v>3.7696158999999998</v>
      </c>
      <c r="I24" s="12">
        <v>0</v>
      </c>
      <c r="J24" s="12">
        <v>2.9090424879999999</v>
      </c>
      <c r="K24" s="12">
        <v>3.2174793039999998</v>
      </c>
      <c r="L24" s="7">
        <f t="shared" si="2"/>
        <v>3.1781984686666664</v>
      </c>
    </row>
    <row r="25" spans="1:12">
      <c r="A25" s="2">
        <v>9</v>
      </c>
      <c r="B25" s="12">
        <v>2.817445824</v>
      </c>
      <c r="C25" s="12">
        <v>3.2666788410000001</v>
      </c>
      <c r="D25" s="12">
        <v>2.1997199900000002</v>
      </c>
      <c r="E25" s="12">
        <v>2.7190924029999999</v>
      </c>
      <c r="F25" s="12">
        <v>3.451576577</v>
      </c>
      <c r="G25" s="12">
        <v>3.7521457269999998</v>
      </c>
      <c r="H25" s="12">
        <v>3.4705076699999999</v>
      </c>
      <c r="I25" s="12">
        <v>3.1338872659999999</v>
      </c>
      <c r="J25" s="12">
        <v>0</v>
      </c>
      <c r="K25" s="12">
        <v>3.048134283</v>
      </c>
      <c r="L25" s="7">
        <f t="shared" si="2"/>
        <v>3.0954653978888884</v>
      </c>
    </row>
    <row r="26" spans="1:12">
      <c r="A26" s="2">
        <v>10</v>
      </c>
      <c r="B26" s="12">
        <v>3.1934502070000002</v>
      </c>
      <c r="C26" s="12">
        <v>3.1719929389999999</v>
      </c>
      <c r="D26" s="12">
        <v>2.2039505720000001</v>
      </c>
      <c r="E26" s="12">
        <v>2.7950906990000002</v>
      </c>
      <c r="F26" s="12">
        <v>3.5432188949999999</v>
      </c>
      <c r="G26" s="12">
        <v>3.948335159</v>
      </c>
      <c r="H26" s="12">
        <v>3.996225956</v>
      </c>
      <c r="I26" s="12">
        <v>3.2916666669999999</v>
      </c>
      <c r="J26" s="12">
        <v>3.0083394210000001</v>
      </c>
      <c r="K26" s="12">
        <v>0</v>
      </c>
      <c r="L26" s="7">
        <f t="shared" si="2"/>
        <v>3.2391411683333331</v>
      </c>
    </row>
    <row r="27" spans="1:12">
      <c r="A27" s="9" t="s">
        <v>67</v>
      </c>
      <c r="B27" s="7">
        <f>SUM(B17:B26)/9</f>
        <v>2.8093245271111109</v>
      </c>
      <c r="C27" s="7">
        <f t="shared" ref="C27:K27" si="3">SUM(C17:C26)/9</f>
        <v>3.3597634796666664</v>
      </c>
      <c r="D27" s="7">
        <f t="shared" si="3"/>
        <v>2.0214065416666664</v>
      </c>
      <c r="E27" s="7">
        <f t="shared" si="3"/>
        <v>2.7824733515555558</v>
      </c>
      <c r="F27" s="7">
        <f t="shared" si="3"/>
        <v>3.4445188433333334</v>
      </c>
      <c r="G27" s="7">
        <f t="shared" si="3"/>
        <v>3.8741833048888887</v>
      </c>
      <c r="H27" s="7">
        <f t="shared" si="3"/>
        <v>3.7383363093333335</v>
      </c>
      <c r="I27" s="7">
        <f t="shared" si="3"/>
        <v>3.2484291725555554</v>
      </c>
      <c r="J27" s="7">
        <f t="shared" si="3"/>
        <v>2.9041592268888889</v>
      </c>
      <c r="K27" s="7">
        <f t="shared" si="3"/>
        <v>3.1743212806666667</v>
      </c>
      <c r="L27" s="7">
        <f>SUM(L17:L26)/10</f>
        <v>3.1356916037666664</v>
      </c>
    </row>
    <row r="33" spans="4:4">
      <c r="D33" s="8"/>
    </row>
  </sheetData>
  <mergeCells count="2">
    <mergeCell ref="A1:L1"/>
    <mergeCell ref="A15:L15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Ｐゴシック,標準"&amp;K000000実験3　不完全私的観測（尾山ゼミの戦略のみ）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1"/>
  <sheetViews>
    <sheetView topLeftCell="A5" workbookViewId="0">
      <selection activeCell="G38" sqref="G38"/>
    </sheetView>
  </sheetViews>
  <sheetFormatPr baseColWidth="12" defaultRowHeight="18" x14ac:dyDescent="0"/>
  <cols>
    <col min="1" max="1" width="19.1640625" bestFit="1" customWidth="1"/>
    <col min="2" max="2" width="23.664062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0" bestFit="1" customWidth="1"/>
    <col min="8" max="8" width="13.6640625" bestFit="1" customWidth="1"/>
    <col min="9" max="9" width="9.5" bestFit="1" customWidth="1"/>
  </cols>
  <sheetData>
    <row r="1" spans="1:9">
      <c r="A1" s="1" t="s">
        <v>0</v>
      </c>
      <c r="B1" s="1" t="s">
        <v>95</v>
      </c>
      <c r="C1" s="1"/>
      <c r="D1" s="1"/>
      <c r="E1" s="1"/>
      <c r="F1" s="1"/>
      <c r="G1" s="2"/>
      <c r="H1" s="2"/>
      <c r="I1" s="2"/>
    </row>
    <row r="2" spans="1:9">
      <c r="A2" s="1" t="s">
        <v>1</v>
      </c>
      <c r="B2" s="1" t="s">
        <v>31</v>
      </c>
      <c r="C2" s="1"/>
      <c r="D2" s="1"/>
      <c r="E2" s="1"/>
      <c r="F2" s="1"/>
      <c r="G2" s="2"/>
      <c r="H2" s="2"/>
      <c r="I2" s="2"/>
    </row>
    <row r="3" spans="1:9">
      <c r="A3" s="1" t="s">
        <v>3</v>
      </c>
      <c r="B3" s="1">
        <v>282</v>
      </c>
      <c r="C3" s="1"/>
      <c r="D3" s="1"/>
      <c r="E3" s="1"/>
      <c r="F3" s="1"/>
      <c r="G3" s="2"/>
      <c r="H3" s="2"/>
      <c r="I3" s="2"/>
    </row>
    <row r="4" spans="1:9">
      <c r="A4" s="1" t="s">
        <v>4</v>
      </c>
      <c r="B4" s="1">
        <v>1000</v>
      </c>
      <c r="C4" s="1"/>
      <c r="D4" s="1"/>
      <c r="E4" s="1"/>
      <c r="F4" s="1"/>
      <c r="G4" s="2"/>
      <c r="H4" s="2"/>
      <c r="I4" s="2"/>
    </row>
    <row r="5" spans="1:9">
      <c r="A5" s="1" t="s">
        <v>5</v>
      </c>
      <c r="B5" s="1">
        <v>32.856000000000002</v>
      </c>
      <c r="C5" s="1"/>
      <c r="D5" s="1"/>
      <c r="E5" s="1"/>
      <c r="F5" s="1"/>
      <c r="G5" s="2"/>
      <c r="H5" s="2"/>
      <c r="I5" s="2"/>
    </row>
    <row r="6" spans="1:9">
      <c r="A6" s="1" t="s">
        <v>6</v>
      </c>
      <c r="B6" s="1">
        <v>24</v>
      </c>
      <c r="C6" s="1"/>
      <c r="D6" s="1"/>
      <c r="E6" s="1"/>
      <c r="F6" s="1"/>
      <c r="G6" s="2"/>
      <c r="H6" s="2"/>
      <c r="I6" s="2"/>
    </row>
    <row r="7" spans="1:9">
      <c r="A7" s="1" t="s">
        <v>70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2" t="s">
        <v>90</v>
      </c>
      <c r="H7" s="2" t="s">
        <v>91</v>
      </c>
      <c r="I7" s="2" t="s">
        <v>12</v>
      </c>
    </row>
    <row r="8" spans="1:9">
      <c r="A8" s="1">
        <v>18</v>
      </c>
      <c r="B8" s="1" t="s">
        <v>36</v>
      </c>
      <c r="C8" s="1">
        <v>3.3535241602200001</v>
      </c>
      <c r="D8" s="1">
        <v>1</v>
      </c>
      <c r="E8" s="1">
        <v>3.21981029208</v>
      </c>
      <c r="F8" s="1">
        <v>1</v>
      </c>
      <c r="G8" s="2">
        <v>3.3542236016300002</v>
      </c>
      <c r="H8" s="1">
        <v>1</v>
      </c>
      <c r="I8" s="2" t="s">
        <v>63</v>
      </c>
    </row>
    <row r="9" spans="1:9">
      <c r="A9" s="1">
        <v>13</v>
      </c>
      <c r="B9" s="1" t="s">
        <v>37</v>
      </c>
      <c r="C9" s="1">
        <v>3.3263080140099999</v>
      </c>
      <c r="D9" s="1">
        <v>2</v>
      </c>
      <c r="E9" s="1">
        <v>3.18224849409</v>
      </c>
      <c r="F9" s="1">
        <v>2</v>
      </c>
      <c r="G9" s="2">
        <v>3.3276829450099998</v>
      </c>
      <c r="H9" s="1">
        <v>2</v>
      </c>
      <c r="I9" s="2" t="s">
        <v>92</v>
      </c>
    </row>
    <row r="10" spans="1:9">
      <c r="A10" s="1">
        <v>22</v>
      </c>
      <c r="B10" s="1" t="s">
        <v>38</v>
      </c>
      <c r="C10" s="1">
        <v>3.2590686627799998</v>
      </c>
      <c r="D10" s="1">
        <v>3</v>
      </c>
      <c r="E10" s="1">
        <v>3.1212444818499998</v>
      </c>
      <c r="F10" s="1">
        <v>5</v>
      </c>
      <c r="G10" s="2">
        <v>3.2549350110800002</v>
      </c>
      <c r="H10" s="1">
        <v>4</v>
      </c>
      <c r="I10" s="2"/>
    </row>
    <row r="11" spans="1:9">
      <c r="A11" s="1">
        <v>14</v>
      </c>
      <c r="B11" s="1" t="s">
        <v>39</v>
      </c>
      <c r="C11" s="1">
        <v>3.2588865087599999</v>
      </c>
      <c r="D11" s="1">
        <v>4</v>
      </c>
      <c r="E11" s="1">
        <v>3.1227272366399998</v>
      </c>
      <c r="F11" s="1">
        <v>4</v>
      </c>
      <c r="G11" s="2">
        <v>3.2561606834100001</v>
      </c>
      <c r="H11" s="1">
        <v>3</v>
      </c>
      <c r="I11" s="2" t="s">
        <v>63</v>
      </c>
    </row>
    <row r="12" spans="1:9">
      <c r="A12" s="1">
        <v>1</v>
      </c>
      <c r="B12" s="1" t="s">
        <v>40</v>
      </c>
      <c r="C12" s="1">
        <v>3.2562991033799999</v>
      </c>
      <c r="D12" s="1">
        <v>5</v>
      </c>
      <c r="E12" s="1">
        <v>3.1320247244899999</v>
      </c>
      <c r="F12" s="1">
        <v>3</v>
      </c>
      <c r="G12" s="2">
        <v>3.2502851170699998</v>
      </c>
      <c r="H12" s="1">
        <v>5</v>
      </c>
      <c r="I12" s="2"/>
    </row>
    <row r="13" spans="1:9">
      <c r="A13" s="1">
        <v>3</v>
      </c>
      <c r="B13" s="1" t="s">
        <v>41</v>
      </c>
      <c r="C13" s="1">
        <v>3.2403877236900001</v>
      </c>
      <c r="D13" s="1">
        <v>6</v>
      </c>
      <c r="E13" s="1">
        <v>3.0824334910700002</v>
      </c>
      <c r="F13" s="1">
        <v>9</v>
      </c>
      <c r="G13" s="2">
        <v>3.2366396761599998</v>
      </c>
      <c r="H13" s="1">
        <v>6</v>
      </c>
      <c r="I13" s="2" t="s">
        <v>63</v>
      </c>
    </row>
    <row r="14" spans="1:9">
      <c r="A14" s="1">
        <v>21</v>
      </c>
      <c r="B14" s="1" t="s">
        <v>42</v>
      </c>
      <c r="C14" s="1">
        <v>3.2384052811399999</v>
      </c>
      <c r="D14" s="1">
        <v>7</v>
      </c>
      <c r="E14" s="1">
        <v>3.0837766379799998</v>
      </c>
      <c r="F14" s="1">
        <v>8</v>
      </c>
      <c r="G14" s="2">
        <v>3.2351937567300002</v>
      </c>
      <c r="H14" s="1">
        <v>7</v>
      </c>
      <c r="I14" s="2" t="s">
        <v>63</v>
      </c>
    </row>
    <row r="15" spans="1:9">
      <c r="A15" s="1">
        <v>2</v>
      </c>
      <c r="B15" s="1" t="s">
        <v>43</v>
      </c>
      <c r="C15" s="1">
        <v>3.2158128839</v>
      </c>
      <c r="D15" s="1">
        <v>8</v>
      </c>
      <c r="E15" s="1">
        <v>3.0548222282199999</v>
      </c>
      <c r="F15" s="1">
        <v>14</v>
      </c>
      <c r="G15" s="2">
        <v>3.2109635785099999</v>
      </c>
      <c r="H15" s="1">
        <v>9</v>
      </c>
      <c r="I15" s="2" t="s">
        <v>60</v>
      </c>
    </row>
    <row r="16" spans="1:9">
      <c r="A16" s="1">
        <v>16</v>
      </c>
      <c r="B16" s="1" t="s">
        <v>44</v>
      </c>
      <c r="C16" s="1">
        <v>3.2158128839</v>
      </c>
      <c r="D16" s="1">
        <v>9</v>
      </c>
      <c r="E16" s="1">
        <v>3.0548222282199999</v>
      </c>
      <c r="F16" s="1">
        <v>15</v>
      </c>
      <c r="G16" s="2">
        <v>3.2109635785099999</v>
      </c>
      <c r="H16" s="1">
        <v>10</v>
      </c>
      <c r="I16" s="2" t="s">
        <v>60</v>
      </c>
    </row>
    <row r="17" spans="1:9">
      <c r="A17" s="1">
        <v>17</v>
      </c>
      <c r="B17" s="1" t="s">
        <v>45</v>
      </c>
      <c r="C17" s="1">
        <v>3.2155475042499999</v>
      </c>
      <c r="D17" s="1">
        <v>10</v>
      </c>
      <c r="E17" s="1">
        <v>3.0636750881300001</v>
      </c>
      <c r="F17" s="1">
        <v>11</v>
      </c>
      <c r="G17" s="2">
        <v>3.21302083987</v>
      </c>
      <c r="H17" s="1">
        <v>8</v>
      </c>
      <c r="I17" s="2" t="s">
        <v>79</v>
      </c>
    </row>
    <row r="18" spans="1:9">
      <c r="A18" s="1">
        <v>19</v>
      </c>
      <c r="B18" s="1" t="s">
        <v>46</v>
      </c>
      <c r="C18" s="1">
        <v>3.2133349552100001</v>
      </c>
      <c r="D18" s="1">
        <v>11</v>
      </c>
      <c r="E18" s="1">
        <v>3.0611515598999999</v>
      </c>
      <c r="F18" s="1">
        <v>12</v>
      </c>
      <c r="G18" s="2">
        <v>3.2071543385800001</v>
      </c>
      <c r="H18" s="1">
        <v>11</v>
      </c>
      <c r="I18" s="2" t="s">
        <v>61</v>
      </c>
    </row>
    <row r="19" spans="1:9">
      <c r="A19" s="1">
        <v>6</v>
      </c>
      <c r="B19" s="1" t="s">
        <v>47</v>
      </c>
      <c r="C19" s="1">
        <v>3.1977636486900001</v>
      </c>
      <c r="D19" s="1">
        <v>12</v>
      </c>
      <c r="E19" s="1">
        <v>3.0561925027300001</v>
      </c>
      <c r="F19" s="1">
        <v>13</v>
      </c>
      <c r="G19" s="2">
        <v>3.1931933105499999</v>
      </c>
      <c r="H19" s="1">
        <v>12</v>
      </c>
      <c r="I19" s="2" t="s">
        <v>63</v>
      </c>
    </row>
    <row r="20" spans="1:9">
      <c r="A20" s="1">
        <v>12</v>
      </c>
      <c r="B20" s="1" t="s">
        <v>48</v>
      </c>
      <c r="C20" s="1">
        <v>3.19707356804</v>
      </c>
      <c r="D20" s="1">
        <v>13</v>
      </c>
      <c r="E20" s="1">
        <v>3.0458099109700001</v>
      </c>
      <c r="F20" s="1">
        <v>16</v>
      </c>
      <c r="G20" s="2">
        <v>3.1780469465999999</v>
      </c>
      <c r="H20" s="1">
        <v>16</v>
      </c>
      <c r="I20" s="2"/>
    </row>
    <row r="21" spans="1:9">
      <c r="A21" s="1">
        <v>20</v>
      </c>
      <c r="B21" s="1" t="s">
        <v>49</v>
      </c>
      <c r="C21" s="1">
        <v>3.1927682877999999</v>
      </c>
      <c r="D21" s="1">
        <v>14</v>
      </c>
      <c r="E21" s="1">
        <v>3.0203675326299999</v>
      </c>
      <c r="F21" s="1">
        <v>17</v>
      </c>
      <c r="G21" s="2">
        <v>3.1866977976699999</v>
      </c>
      <c r="H21" s="1">
        <v>13</v>
      </c>
      <c r="I21" s="2" t="s">
        <v>63</v>
      </c>
    </row>
    <row r="22" spans="1:9">
      <c r="A22" s="1">
        <v>4</v>
      </c>
      <c r="B22" s="1" t="s">
        <v>50</v>
      </c>
      <c r="C22" s="1">
        <v>3.1914653285900001</v>
      </c>
      <c r="D22" s="1">
        <v>15</v>
      </c>
      <c r="E22" s="1">
        <v>3.0862141518700001</v>
      </c>
      <c r="F22" s="1">
        <v>7</v>
      </c>
      <c r="G22" s="2">
        <v>3.1818885751899999</v>
      </c>
      <c r="H22" s="1">
        <v>14</v>
      </c>
      <c r="I22" s="2"/>
    </row>
    <row r="23" spans="1:9">
      <c r="A23" s="1">
        <v>23</v>
      </c>
      <c r="B23" s="1" t="s">
        <v>51</v>
      </c>
      <c r="C23" s="1">
        <v>3.1885692888800001</v>
      </c>
      <c r="D23" s="1">
        <v>16</v>
      </c>
      <c r="E23" s="1">
        <v>3.0661761203000002</v>
      </c>
      <c r="F23" s="1">
        <v>10</v>
      </c>
      <c r="G23" s="2">
        <v>3.18058918396</v>
      </c>
      <c r="H23" s="1">
        <v>15</v>
      </c>
      <c r="I23" s="2"/>
    </row>
    <row r="24" spans="1:9">
      <c r="A24" s="1">
        <v>7</v>
      </c>
      <c r="B24" s="1" t="s">
        <v>52</v>
      </c>
      <c r="C24" s="1">
        <v>3.1669792230699998</v>
      </c>
      <c r="D24" s="1">
        <v>17</v>
      </c>
      <c r="E24" s="1">
        <v>3.0016256709100002</v>
      </c>
      <c r="F24" s="1">
        <v>19</v>
      </c>
      <c r="G24" s="2">
        <v>3.15884430904</v>
      </c>
      <c r="H24" s="1">
        <v>17</v>
      </c>
      <c r="I24" s="2" t="s">
        <v>79</v>
      </c>
    </row>
    <row r="25" spans="1:9">
      <c r="A25" s="1">
        <v>15</v>
      </c>
      <c r="B25" s="1" t="s">
        <v>53</v>
      </c>
      <c r="C25" s="1">
        <v>3.1612256118299999</v>
      </c>
      <c r="D25" s="1">
        <v>18</v>
      </c>
      <c r="E25" s="1">
        <v>2.9838855453600002</v>
      </c>
      <c r="F25" s="1">
        <v>21</v>
      </c>
      <c r="G25" s="2">
        <v>3.1514588837800002</v>
      </c>
      <c r="H25" s="1">
        <v>19</v>
      </c>
      <c r="I25" s="2" t="s">
        <v>63</v>
      </c>
    </row>
    <row r="26" spans="1:9">
      <c r="A26" s="1">
        <v>11</v>
      </c>
      <c r="B26" s="1" t="s">
        <v>54</v>
      </c>
      <c r="C26" s="1">
        <v>3.15978798065</v>
      </c>
      <c r="D26" s="1">
        <v>19</v>
      </c>
      <c r="E26" s="1">
        <v>3.00425506294</v>
      </c>
      <c r="F26" s="1">
        <v>18</v>
      </c>
      <c r="G26" s="2">
        <v>3.1540217393600001</v>
      </c>
      <c r="H26" s="1">
        <v>18</v>
      </c>
      <c r="I26" s="2" t="s">
        <v>79</v>
      </c>
    </row>
    <row r="27" spans="1:9">
      <c r="A27" s="1">
        <v>24</v>
      </c>
      <c r="B27" s="1" t="s">
        <v>55</v>
      </c>
      <c r="C27" s="1">
        <v>3.1585489330900001</v>
      </c>
      <c r="D27" s="1">
        <v>20</v>
      </c>
      <c r="E27" s="1">
        <v>2.9409981368000002</v>
      </c>
      <c r="F27" s="1">
        <v>23</v>
      </c>
      <c r="G27" s="2">
        <v>3.10146601311</v>
      </c>
      <c r="H27" s="1">
        <v>21</v>
      </c>
      <c r="I27" s="2"/>
    </row>
    <row r="28" spans="1:9">
      <c r="A28" s="1">
        <v>10</v>
      </c>
      <c r="B28" s="1" t="s">
        <v>56</v>
      </c>
      <c r="C28" s="1">
        <v>3.1575088857</v>
      </c>
      <c r="D28" s="1">
        <v>21</v>
      </c>
      <c r="E28" s="1">
        <v>2.9887334455499999</v>
      </c>
      <c r="F28" s="1">
        <v>20</v>
      </c>
      <c r="G28" s="2">
        <v>3.14890921282</v>
      </c>
      <c r="H28" s="1">
        <v>20</v>
      </c>
      <c r="I28" s="2" t="s">
        <v>79</v>
      </c>
    </row>
    <row r="29" spans="1:9">
      <c r="A29" s="1">
        <v>8</v>
      </c>
      <c r="B29" s="1" t="s">
        <v>57</v>
      </c>
      <c r="C29" s="1">
        <v>3.1215297250399998</v>
      </c>
      <c r="D29" s="1">
        <v>22</v>
      </c>
      <c r="E29" s="1">
        <v>3.1040813139800001</v>
      </c>
      <c r="F29" s="1">
        <v>6</v>
      </c>
      <c r="G29" s="2">
        <v>3.09671877158</v>
      </c>
      <c r="H29" s="1">
        <v>22</v>
      </c>
      <c r="I29" s="2" t="s">
        <v>93</v>
      </c>
    </row>
    <row r="30" spans="1:9">
      <c r="A30" s="1">
        <v>9</v>
      </c>
      <c r="B30" s="1" t="s">
        <v>58</v>
      </c>
      <c r="C30" s="1">
        <v>3.0883601930100002</v>
      </c>
      <c r="D30" s="1">
        <v>23</v>
      </c>
      <c r="E30" s="1">
        <v>2.96252752459</v>
      </c>
      <c r="F30" s="1">
        <v>22</v>
      </c>
      <c r="G30" s="2">
        <v>3.0308393266899998</v>
      </c>
      <c r="H30" s="1">
        <v>24</v>
      </c>
      <c r="I30" s="2" t="s">
        <v>94</v>
      </c>
    </row>
    <row r="31" spans="1:9">
      <c r="A31" s="1">
        <v>5</v>
      </c>
      <c r="B31" s="1" t="s">
        <v>59</v>
      </c>
      <c r="C31" s="1">
        <v>3.07294119696</v>
      </c>
      <c r="D31" s="1">
        <v>24</v>
      </c>
      <c r="E31" s="1">
        <v>2.9027045553200002</v>
      </c>
      <c r="F31" s="1">
        <v>24</v>
      </c>
      <c r="G31" s="2">
        <v>3.0630801942599999</v>
      </c>
      <c r="H31" s="1">
        <v>23</v>
      </c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 t="s">
        <v>81</v>
      </c>
      <c r="B33" s="2"/>
      <c r="C33" s="2">
        <v>3.2019962313579171</v>
      </c>
      <c r="D33" s="2"/>
      <c r="E33" s="2">
        <v>3.0559294973591666</v>
      </c>
      <c r="F33" s="2"/>
      <c r="G33" s="2">
        <v>3.1909573912987503</v>
      </c>
      <c r="H33" s="2"/>
      <c r="I33" s="2"/>
    </row>
    <row r="35" spans="1:9">
      <c r="A35" s="16" t="s">
        <v>72</v>
      </c>
      <c r="B35" s="17"/>
      <c r="C35" s="17"/>
      <c r="D35" s="17"/>
      <c r="E35" s="17"/>
      <c r="F35" s="18"/>
    </row>
    <row r="36" spans="1:9">
      <c r="A36" s="2"/>
      <c r="B36" s="2" t="s">
        <v>60</v>
      </c>
      <c r="C36" s="2" t="s">
        <v>61</v>
      </c>
      <c r="D36" s="2" t="s">
        <v>62</v>
      </c>
      <c r="E36" s="2" t="s">
        <v>73</v>
      </c>
      <c r="F36" s="2" t="s">
        <v>74</v>
      </c>
    </row>
    <row r="37" spans="1:9">
      <c r="A37" s="2" t="s">
        <v>60</v>
      </c>
      <c r="B37" s="2">
        <v>3.121197699038234</v>
      </c>
      <c r="C37" s="2">
        <v>3.1719658999208633</v>
      </c>
      <c r="D37" s="2">
        <v>1.5972885989670209</v>
      </c>
      <c r="E37" s="2">
        <v>3.2410823452605317</v>
      </c>
      <c r="F37" s="2">
        <v>3.230509665547086</v>
      </c>
    </row>
    <row r="38" spans="1:9">
      <c r="A38" s="2" t="s">
        <v>61</v>
      </c>
      <c r="B38" s="2">
        <v>3.1563881855360334</v>
      </c>
      <c r="C38" s="2">
        <v>2.745320385106286</v>
      </c>
      <c r="D38" s="2">
        <v>2.102810447790795</v>
      </c>
      <c r="E38" s="2">
        <v>3.2893102683195932</v>
      </c>
      <c r="F38" s="2">
        <v>3.1669197903170367</v>
      </c>
    </row>
    <row r="39" spans="1:9">
      <c r="A39" s="2" t="s">
        <v>62</v>
      </c>
      <c r="B39" s="2">
        <v>3.5681158158449069</v>
      </c>
      <c r="C39" s="2">
        <v>2.7665583457620087</v>
      </c>
      <c r="D39" s="2"/>
      <c r="E39" s="2">
        <v>3.47408648813084</v>
      </c>
      <c r="F39" s="2">
        <v>3.3263080140096926</v>
      </c>
    </row>
    <row r="40" spans="1:9">
      <c r="A40" s="2" t="s">
        <v>73</v>
      </c>
      <c r="B40" s="2">
        <v>3.2817053279827095</v>
      </c>
      <c r="C40" s="2">
        <v>3.2597177210322505</v>
      </c>
      <c r="D40" s="2">
        <v>1.6144924304721173</v>
      </c>
      <c r="E40" s="2">
        <v>2.8504957125016555</v>
      </c>
      <c r="F40" s="2">
        <v>3.1806869758461103</v>
      </c>
    </row>
    <row r="41" spans="1:9">
      <c r="A41" s="2" t="s">
        <v>75</v>
      </c>
      <c r="B41" s="2">
        <v>3.2024958320900643</v>
      </c>
      <c r="C41" s="2">
        <v>3.0799872220878788</v>
      </c>
      <c r="D41" s="2">
        <v>1.7351478052706475</v>
      </c>
      <c r="E41" s="2">
        <v>3.1341295472814124</v>
      </c>
      <c r="F41" s="2">
        <v>3.2019962313585233</v>
      </c>
    </row>
  </sheetData>
  <mergeCells count="1">
    <mergeCell ref="A35:F35"/>
  </mergeCells>
  <phoneticPr fontId="1"/>
  <pageMargins left="0.70000000000000007" right="0.70000000000000007" top="0.75000000000000011" bottom="0.75000000000000011" header="0.30000000000000004" footer="0.30000000000000004"/>
  <pageSetup paperSize="9" scale="66" orientation="landscape" horizontalDpi="4294967292" verticalDpi="4294967292"/>
  <headerFooter>
    <oddHeader>&amp;L&amp;"ＭＳ Ｐゴシック,標準"&amp;K000000実験4  不完全私的観測（神取ゼミの戦略のみ）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55"/>
  <sheetViews>
    <sheetView topLeftCell="A12" zoomScale="75" zoomScaleNormal="75" zoomScalePageLayoutView="75" workbookViewId="0">
      <selection activeCell="A29" sqref="A29:Z55"/>
    </sheetView>
  </sheetViews>
  <sheetFormatPr baseColWidth="12" defaultRowHeight="18" x14ac:dyDescent="0"/>
  <cols>
    <col min="1" max="1" width="5.33203125" customWidth="1"/>
    <col min="2" max="25" width="6.83203125" customWidth="1"/>
    <col min="26" max="26" width="7.83203125" customWidth="1"/>
  </cols>
  <sheetData>
    <row r="1" spans="1:26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</row>
    <row r="2" spans="1:26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9" t="s">
        <v>67</v>
      </c>
    </row>
    <row r="3" spans="1:26">
      <c r="A3" s="2">
        <v>1</v>
      </c>
      <c r="B3" s="12">
        <v>0</v>
      </c>
      <c r="C3" s="12">
        <v>3.7032844159999998</v>
      </c>
      <c r="D3" s="12">
        <v>3.6136786650000001</v>
      </c>
      <c r="E3" s="12">
        <v>3.792697183</v>
      </c>
      <c r="F3" s="12">
        <v>3.8336941630000001</v>
      </c>
      <c r="G3" s="12">
        <v>3.909231466</v>
      </c>
      <c r="H3" s="12">
        <v>3.0409010859999999</v>
      </c>
      <c r="I3" s="12">
        <v>3.8167053740000001</v>
      </c>
      <c r="J3" s="12">
        <v>2.3625138460000001</v>
      </c>
      <c r="K3" s="12">
        <v>3.0301262769999999</v>
      </c>
      <c r="L3" s="12">
        <v>3.5131637480000002</v>
      </c>
      <c r="M3" s="12">
        <v>1.9651146799999999</v>
      </c>
      <c r="N3" s="12">
        <v>1.681839619</v>
      </c>
      <c r="O3" s="12">
        <v>3.6671909230000002</v>
      </c>
      <c r="P3" s="12">
        <v>3.1706939759999999</v>
      </c>
      <c r="Q3" s="12">
        <v>3.7032844159999998</v>
      </c>
      <c r="R3" s="12">
        <v>3.3879364000000001</v>
      </c>
      <c r="S3" s="12">
        <v>2.6698361679999998</v>
      </c>
      <c r="T3" s="12">
        <v>3.162101769</v>
      </c>
      <c r="U3" s="12">
        <v>3.3958256580000001</v>
      </c>
      <c r="V3" s="12">
        <v>3.689789148</v>
      </c>
      <c r="W3" s="12">
        <v>3.7742695409999998</v>
      </c>
      <c r="X3" s="12">
        <v>4.0003333080000001</v>
      </c>
      <c r="Y3" s="12">
        <v>2.0106675470000002</v>
      </c>
      <c r="Z3" s="7">
        <f>SUM(B3:Y3)/23</f>
        <v>3.2562991033478257</v>
      </c>
    </row>
    <row r="4" spans="1:26">
      <c r="A4" s="2">
        <v>2</v>
      </c>
      <c r="B4" s="12">
        <v>3.5332019479999999</v>
      </c>
      <c r="C4" s="12">
        <v>0</v>
      </c>
      <c r="D4" s="12">
        <v>3.6861691259999998</v>
      </c>
      <c r="E4" s="12">
        <v>3.5898461789999998</v>
      </c>
      <c r="F4" s="12">
        <v>3.6599728950000001</v>
      </c>
      <c r="G4" s="12">
        <v>3.9352672270000002</v>
      </c>
      <c r="H4" s="12">
        <v>3.0748736010000002</v>
      </c>
      <c r="I4" s="12">
        <v>3.597650003</v>
      </c>
      <c r="J4" s="12">
        <v>2.473309204</v>
      </c>
      <c r="K4" s="12">
        <v>3.0664076769999999</v>
      </c>
      <c r="L4" s="12">
        <v>3.6401384970000001</v>
      </c>
      <c r="M4" s="12">
        <v>1.6446552759999999</v>
      </c>
      <c r="N4" s="12">
        <v>1.577106533</v>
      </c>
      <c r="O4" s="12">
        <v>3.71783529</v>
      </c>
      <c r="P4" s="12">
        <v>3.1241803159999999</v>
      </c>
      <c r="Q4" s="12">
        <v>3.7826922660000002</v>
      </c>
      <c r="R4" s="12">
        <v>3.3346382960000001</v>
      </c>
      <c r="S4" s="12">
        <v>2.4843058849999999</v>
      </c>
      <c r="T4" s="12">
        <v>3.217904071</v>
      </c>
      <c r="U4" s="12">
        <v>3.41400272</v>
      </c>
      <c r="V4" s="12">
        <v>3.7655955410000002</v>
      </c>
      <c r="W4" s="12">
        <v>3.7988753659999999</v>
      </c>
      <c r="X4" s="12">
        <v>3.9715900159999999</v>
      </c>
      <c r="Y4" s="12">
        <v>1.873478395</v>
      </c>
      <c r="Z4" s="7">
        <f t="shared" ref="Z4:Z26" si="0">SUM(B4:Y4)/23</f>
        <v>3.2158128838260867</v>
      </c>
    </row>
    <row r="5" spans="1:26">
      <c r="A5" s="2">
        <v>3</v>
      </c>
      <c r="B5" s="12">
        <v>3.5379264340000001</v>
      </c>
      <c r="C5" s="12">
        <v>3.777498435</v>
      </c>
      <c r="D5" s="12">
        <v>0</v>
      </c>
      <c r="E5" s="12">
        <v>3.6165173519999998</v>
      </c>
      <c r="F5" s="12">
        <v>3.6879091110000002</v>
      </c>
      <c r="G5" s="12">
        <v>3.9459597909999999</v>
      </c>
      <c r="H5" s="12">
        <v>3.074748671</v>
      </c>
      <c r="I5" s="12">
        <v>3.5964256940000001</v>
      </c>
      <c r="J5" s="12">
        <v>2.4190278040000002</v>
      </c>
      <c r="K5" s="12">
        <v>3.0588401030000001</v>
      </c>
      <c r="L5" s="12">
        <v>3.6130899749999998</v>
      </c>
      <c r="M5" s="12">
        <v>1.706584799</v>
      </c>
      <c r="N5" s="12">
        <v>1.6512013240000001</v>
      </c>
      <c r="O5" s="12">
        <v>3.7192028069999998</v>
      </c>
      <c r="P5" s="12">
        <v>3.1701057829999999</v>
      </c>
      <c r="Q5" s="12">
        <v>3.777498435</v>
      </c>
      <c r="R5" s="12">
        <v>3.2904308439999999</v>
      </c>
      <c r="S5" s="12">
        <v>2.6520650749999999</v>
      </c>
      <c r="T5" s="12">
        <v>3.2116231750000002</v>
      </c>
      <c r="U5" s="12">
        <v>3.4363408359999998</v>
      </c>
      <c r="V5" s="12">
        <v>3.767128638</v>
      </c>
      <c r="W5" s="12">
        <v>3.8103786149999999</v>
      </c>
      <c r="X5" s="12">
        <v>3.9814326040000001</v>
      </c>
      <c r="Y5" s="12">
        <v>2.0269813399999999</v>
      </c>
      <c r="Z5" s="7">
        <f t="shared" si="0"/>
        <v>3.2403877236956524</v>
      </c>
    </row>
    <row r="6" spans="1:26">
      <c r="A6" s="2">
        <v>4</v>
      </c>
      <c r="B6" s="12">
        <v>3.1561213480000001</v>
      </c>
      <c r="C6" s="12">
        <v>3.161254123</v>
      </c>
      <c r="D6" s="12">
        <v>3.1611953000000002</v>
      </c>
      <c r="E6" s="12">
        <v>0</v>
      </c>
      <c r="F6" s="12">
        <v>3.6363795360000002</v>
      </c>
      <c r="G6" s="12">
        <v>3.7483061609999999</v>
      </c>
      <c r="H6" s="12">
        <v>3.4301056270000001</v>
      </c>
      <c r="I6" s="12">
        <v>3.9807199020000001</v>
      </c>
      <c r="J6" s="12">
        <v>3.1767209510000001</v>
      </c>
      <c r="K6" s="12">
        <v>3.3788884669999999</v>
      </c>
      <c r="L6" s="12">
        <v>3.895316818</v>
      </c>
      <c r="M6" s="12">
        <v>1.90242767</v>
      </c>
      <c r="N6" s="12">
        <v>1.67080077</v>
      </c>
      <c r="O6" s="12">
        <v>3.5011144779999999</v>
      </c>
      <c r="P6" s="12">
        <v>2.6708373160000001</v>
      </c>
      <c r="Q6" s="12">
        <v>3.161254123</v>
      </c>
      <c r="R6" s="12">
        <v>3.7680842760000002</v>
      </c>
      <c r="S6" s="12">
        <v>3.1704586450000001</v>
      </c>
      <c r="T6" s="12">
        <v>3.654054709</v>
      </c>
      <c r="U6" s="12">
        <v>2.8735044059999999</v>
      </c>
      <c r="V6" s="12">
        <v>3.2722003740000001</v>
      </c>
      <c r="W6" s="12">
        <v>3.4737659500000002</v>
      </c>
      <c r="X6" s="12">
        <v>3.982929231</v>
      </c>
      <c r="Y6" s="12">
        <v>1.5772623750000001</v>
      </c>
      <c r="Z6" s="7">
        <f t="shared" si="0"/>
        <v>3.1914653285217391</v>
      </c>
    </row>
    <row r="7" spans="1:26">
      <c r="A7" s="2">
        <v>5</v>
      </c>
      <c r="B7" s="12">
        <v>2.3971509539999998</v>
      </c>
      <c r="C7" s="12">
        <v>3.3316704869999998</v>
      </c>
      <c r="D7" s="12">
        <v>3.203225481</v>
      </c>
      <c r="E7" s="12">
        <v>4.0654977199999998</v>
      </c>
      <c r="F7" s="12">
        <v>0</v>
      </c>
      <c r="G7" s="12">
        <v>3.7540352210000001</v>
      </c>
      <c r="H7" s="12">
        <v>3.3136949150000001</v>
      </c>
      <c r="I7" s="12">
        <v>3.9104160669999999</v>
      </c>
      <c r="J7" s="12">
        <v>3.0072173879999999</v>
      </c>
      <c r="K7" s="12">
        <v>3.2776592230000001</v>
      </c>
      <c r="L7" s="12">
        <v>3.836197104</v>
      </c>
      <c r="M7" s="12">
        <v>1.8746202279999999</v>
      </c>
      <c r="N7" s="12">
        <v>1.2406908809999999</v>
      </c>
      <c r="O7" s="12">
        <v>3.3646570800000002</v>
      </c>
      <c r="P7" s="12">
        <v>2.7472175660000002</v>
      </c>
      <c r="Q7" s="12">
        <v>3.3316704869999998</v>
      </c>
      <c r="R7" s="12">
        <v>3.6148616690000002</v>
      </c>
      <c r="S7" s="12">
        <v>1.8924182549999999</v>
      </c>
      <c r="T7" s="12">
        <v>3.4342975390000001</v>
      </c>
      <c r="U7" s="12">
        <v>3.0245210249999999</v>
      </c>
      <c r="V7" s="12">
        <v>3.3410394910000001</v>
      </c>
      <c r="W7" s="12">
        <v>3.3819870409999999</v>
      </c>
      <c r="X7" s="12">
        <v>4.0530646130000001</v>
      </c>
      <c r="Y7" s="12">
        <v>1.2798370960000001</v>
      </c>
      <c r="Z7" s="7">
        <f t="shared" si="0"/>
        <v>3.0729411969999996</v>
      </c>
    </row>
    <row r="8" spans="1:26">
      <c r="A8" s="2">
        <v>6</v>
      </c>
      <c r="B8" s="12">
        <v>3.0761264270000002</v>
      </c>
      <c r="C8" s="12">
        <v>3.5985565400000001</v>
      </c>
      <c r="D8" s="12">
        <v>3.4982358370000002</v>
      </c>
      <c r="E8" s="12">
        <v>3.9206000169999999</v>
      </c>
      <c r="F8" s="12">
        <v>3.6494977450000001</v>
      </c>
      <c r="G8" s="12">
        <v>0</v>
      </c>
      <c r="H8" s="12">
        <v>3.346154501</v>
      </c>
      <c r="I8" s="12">
        <v>3.6783317900000001</v>
      </c>
      <c r="J8" s="12">
        <v>3.1130742090000001</v>
      </c>
      <c r="K8" s="12">
        <v>3.291734757</v>
      </c>
      <c r="L8" s="12">
        <v>3.8246541829999998</v>
      </c>
      <c r="M8" s="12">
        <v>1.9112710580000001</v>
      </c>
      <c r="N8" s="12">
        <v>1.2836326629999999</v>
      </c>
      <c r="O8" s="12">
        <v>3.632980425</v>
      </c>
      <c r="P8" s="12">
        <v>2.8685334060000001</v>
      </c>
      <c r="Q8" s="12">
        <v>3.5985565400000001</v>
      </c>
      <c r="R8" s="12">
        <v>3.5957796310000001</v>
      </c>
      <c r="S8" s="12">
        <v>2.3284039490000001</v>
      </c>
      <c r="T8" s="12">
        <v>3.5754623209999998</v>
      </c>
      <c r="U8" s="12">
        <v>3.1737463140000002</v>
      </c>
      <c r="V8" s="12">
        <v>3.6090786289999999</v>
      </c>
      <c r="W8" s="12">
        <v>3.6266864029999999</v>
      </c>
      <c r="X8" s="12">
        <v>3.9806012769999999</v>
      </c>
      <c r="Y8" s="12">
        <v>1.366865298</v>
      </c>
      <c r="Z8" s="7">
        <f t="shared" si="0"/>
        <v>3.1977636486956511</v>
      </c>
    </row>
    <row r="9" spans="1:26">
      <c r="A9" s="2">
        <v>7</v>
      </c>
      <c r="B9" s="12">
        <v>2.8553247480000001</v>
      </c>
      <c r="C9" s="12">
        <v>3.145848301</v>
      </c>
      <c r="D9" s="12">
        <v>3.0790263310000001</v>
      </c>
      <c r="E9" s="12">
        <v>4.0207093990000002</v>
      </c>
      <c r="F9" s="12">
        <v>3.7478705940000001</v>
      </c>
      <c r="G9" s="12">
        <v>3.7824476329999999</v>
      </c>
      <c r="H9" s="12">
        <v>0</v>
      </c>
      <c r="I9" s="12">
        <v>3.9567984630000002</v>
      </c>
      <c r="J9" s="12">
        <v>2.5018461680000001</v>
      </c>
      <c r="K9" s="12">
        <v>3.0499888080000002</v>
      </c>
      <c r="L9" s="12">
        <v>3.714861258</v>
      </c>
      <c r="M9" s="12">
        <v>2.0443850449999998</v>
      </c>
      <c r="N9" s="12">
        <v>2.0728703639999999</v>
      </c>
      <c r="O9" s="12">
        <v>3.4575529739999999</v>
      </c>
      <c r="P9" s="12">
        <v>2.948351073</v>
      </c>
      <c r="Q9" s="12">
        <v>3.145848301</v>
      </c>
      <c r="R9" s="12">
        <v>3.3789862940000002</v>
      </c>
      <c r="S9" s="12">
        <v>2.8084446010000002</v>
      </c>
      <c r="T9" s="12">
        <v>3.1476381409999998</v>
      </c>
      <c r="U9" s="12">
        <v>3.0378361549999999</v>
      </c>
      <c r="V9" s="12">
        <v>3.2386167970000002</v>
      </c>
      <c r="W9" s="12">
        <v>3.6442208599999999</v>
      </c>
      <c r="X9" s="12">
        <v>3.9977967830000001</v>
      </c>
      <c r="Y9" s="12">
        <v>2.0632530390000001</v>
      </c>
      <c r="Z9" s="7">
        <f t="shared" si="0"/>
        <v>3.1669792230434788</v>
      </c>
    </row>
    <row r="10" spans="1:26">
      <c r="A10" s="2">
        <v>8</v>
      </c>
      <c r="B10" s="12">
        <v>3.169921446</v>
      </c>
      <c r="C10" s="12">
        <v>3.0959435590000002</v>
      </c>
      <c r="D10" s="12">
        <v>3.0279007579999999</v>
      </c>
      <c r="E10" s="12">
        <v>3.991467079</v>
      </c>
      <c r="F10" s="12">
        <v>3.6546324370000001</v>
      </c>
      <c r="G10" s="12">
        <v>3.6272769490000001</v>
      </c>
      <c r="H10" s="12">
        <v>3.4158290199999999</v>
      </c>
      <c r="I10" s="12">
        <v>0</v>
      </c>
      <c r="J10" s="12">
        <v>3.1869604140000001</v>
      </c>
      <c r="K10" s="12">
        <v>3.3633210079999998</v>
      </c>
      <c r="L10" s="12">
        <v>3.871286859</v>
      </c>
      <c r="M10" s="12">
        <v>2.0175553229999998</v>
      </c>
      <c r="N10" s="12">
        <v>1.5351992130000001</v>
      </c>
      <c r="O10" s="12">
        <v>3.2783919410000002</v>
      </c>
      <c r="P10" s="12">
        <v>2.6896071450000001</v>
      </c>
      <c r="Q10" s="12">
        <v>3.0959435590000002</v>
      </c>
      <c r="R10" s="12">
        <v>3.7551217659999998</v>
      </c>
      <c r="S10" s="12">
        <v>2.6824446759999998</v>
      </c>
      <c r="T10" s="12">
        <v>3.6558899579999999</v>
      </c>
      <c r="U10" s="12">
        <v>2.8577618220000001</v>
      </c>
      <c r="V10" s="12">
        <v>3.1459418910000001</v>
      </c>
      <c r="W10" s="12">
        <v>3.1994492860000001</v>
      </c>
      <c r="X10" s="12">
        <v>3.9817015979999999</v>
      </c>
      <c r="Y10" s="12">
        <v>1.4956359669999999</v>
      </c>
      <c r="Z10" s="7">
        <f t="shared" si="0"/>
        <v>3.1215297249565226</v>
      </c>
    </row>
    <row r="11" spans="1:26">
      <c r="A11" s="2">
        <v>9</v>
      </c>
      <c r="B11" s="12">
        <v>2.5149323350000001</v>
      </c>
      <c r="C11" s="12">
        <v>2.7606612840000002</v>
      </c>
      <c r="D11" s="12">
        <v>2.659900361</v>
      </c>
      <c r="E11" s="12">
        <v>4.073057178</v>
      </c>
      <c r="F11" s="12">
        <v>3.8020869610000001</v>
      </c>
      <c r="G11" s="12">
        <v>3.937747388</v>
      </c>
      <c r="H11" s="12">
        <v>2.8700279040000001</v>
      </c>
      <c r="I11" s="12">
        <v>4.0776220040000002</v>
      </c>
      <c r="J11" s="12">
        <v>0</v>
      </c>
      <c r="K11" s="12">
        <v>2.8742591289999999</v>
      </c>
      <c r="L11" s="12">
        <v>3.7018675110000001</v>
      </c>
      <c r="M11" s="12">
        <v>2.1252227879999999</v>
      </c>
      <c r="N11" s="12">
        <v>2.2776748169999999</v>
      </c>
      <c r="O11" s="12">
        <v>3.4352371960000001</v>
      </c>
      <c r="P11" s="12">
        <v>2.886007534</v>
      </c>
      <c r="Q11" s="12">
        <v>2.7606612840000002</v>
      </c>
      <c r="R11" s="12">
        <v>3.425722334</v>
      </c>
      <c r="S11" s="12">
        <v>2.3414458300000001</v>
      </c>
      <c r="T11" s="12">
        <v>2.7976953789999999</v>
      </c>
      <c r="U11" s="12">
        <v>2.8202458990000001</v>
      </c>
      <c r="V11" s="12">
        <v>2.9028589519999999</v>
      </c>
      <c r="W11" s="12">
        <v>3.554482465</v>
      </c>
      <c r="X11" s="12">
        <v>4.063771172</v>
      </c>
      <c r="Y11" s="12">
        <v>2.3690967340000002</v>
      </c>
      <c r="Z11" s="7">
        <f t="shared" si="0"/>
        <v>3.0883601930000002</v>
      </c>
    </row>
    <row r="12" spans="1:26">
      <c r="A12" s="2">
        <v>10</v>
      </c>
      <c r="B12" s="12">
        <v>2.8392072119999998</v>
      </c>
      <c r="C12" s="12">
        <v>3.1345649529999999</v>
      </c>
      <c r="D12" s="12">
        <v>3.0615223450000002</v>
      </c>
      <c r="E12" s="12">
        <v>4.0274322050000002</v>
      </c>
      <c r="F12" s="12">
        <v>3.7732251699999999</v>
      </c>
      <c r="G12" s="12">
        <v>3.763943839</v>
      </c>
      <c r="H12" s="12">
        <v>3.0669657190000001</v>
      </c>
      <c r="I12" s="12">
        <v>3.9478589249999998</v>
      </c>
      <c r="J12" s="12">
        <v>2.5029690840000001</v>
      </c>
      <c r="K12" s="12">
        <v>0</v>
      </c>
      <c r="L12" s="12">
        <v>3.7123298679999999</v>
      </c>
      <c r="M12" s="12">
        <v>2.030095309</v>
      </c>
      <c r="N12" s="12">
        <v>2.0517646620000001</v>
      </c>
      <c r="O12" s="12">
        <v>3.4265572880000001</v>
      </c>
      <c r="P12" s="12">
        <v>2.9503395910000001</v>
      </c>
      <c r="Q12" s="12">
        <v>3.1345649529999999</v>
      </c>
      <c r="R12" s="12">
        <v>3.3639599009999999</v>
      </c>
      <c r="S12" s="12">
        <v>2.7833406850000002</v>
      </c>
      <c r="T12" s="12">
        <v>3.132920328</v>
      </c>
      <c r="U12" s="12">
        <v>3.034409138</v>
      </c>
      <c r="V12" s="12">
        <v>3.2104389150000001</v>
      </c>
      <c r="W12" s="12">
        <v>3.611440837</v>
      </c>
      <c r="X12" s="12">
        <v>4.0062886310000003</v>
      </c>
      <c r="Y12" s="12">
        <v>2.0565648140000001</v>
      </c>
      <c r="Z12" s="7">
        <f t="shared" si="0"/>
        <v>3.15750888573913</v>
      </c>
    </row>
    <row r="13" spans="1:26">
      <c r="A13" s="2">
        <v>11</v>
      </c>
      <c r="B13" s="12">
        <v>3.1312447859999999</v>
      </c>
      <c r="C13" s="12">
        <v>3.100217309</v>
      </c>
      <c r="D13" s="12">
        <v>3.047781611</v>
      </c>
      <c r="E13" s="12">
        <v>4.0092821540000001</v>
      </c>
      <c r="F13" s="12">
        <v>3.5642761809999999</v>
      </c>
      <c r="G13" s="12">
        <v>3.818774661</v>
      </c>
      <c r="H13" s="12">
        <v>3.3335886260000001</v>
      </c>
      <c r="I13" s="12">
        <v>3.9775033290000001</v>
      </c>
      <c r="J13" s="12">
        <v>2.9974822840000002</v>
      </c>
      <c r="K13" s="12">
        <v>3.284799987</v>
      </c>
      <c r="L13" s="12">
        <v>0</v>
      </c>
      <c r="M13" s="12">
        <v>1.9598378350000001</v>
      </c>
      <c r="N13" s="12">
        <v>1.9715033340000001</v>
      </c>
      <c r="O13" s="12">
        <v>3.5386511089999999</v>
      </c>
      <c r="P13" s="12">
        <v>2.7162645730000001</v>
      </c>
      <c r="Q13" s="12">
        <v>3.100217309</v>
      </c>
      <c r="R13" s="12">
        <v>3.6259875689999999</v>
      </c>
      <c r="S13" s="12">
        <v>2.8255847369999998</v>
      </c>
      <c r="T13" s="12">
        <v>3.4968633219999998</v>
      </c>
      <c r="U13" s="12">
        <v>2.8618046339999998</v>
      </c>
      <c r="V13" s="12">
        <v>3.2112337229999999</v>
      </c>
      <c r="W13" s="12">
        <v>3.6258537729999998</v>
      </c>
      <c r="X13" s="12">
        <v>3.951837125</v>
      </c>
      <c r="Y13" s="12">
        <v>1.5245335849999999</v>
      </c>
      <c r="Z13" s="7">
        <f t="shared" si="0"/>
        <v>3.1597879806956524</v>
      </c>
    </row>
    <row r="14" spans="1:26">
      <c r="A14" s="2">
        <v>12</v>
      </c>
      <c r="B14" s="12">
        <v>2.8890034199999999</v>
      </c>
      <c r="C14" s="12">
        <v>3.3469391700000002</v>
      </c>
      <c r="D14" s="12">
        <v>3.242490573</v>
      </c>
      <c r="E14" s="12">
        <v>4.0558663350000002</v>
      </c>
      <c r="F14" s="12">
        <v>4.0697943609999996</v>
      </c>
      <c r="G14" s="12">
        <v>3.4705552630000001</v>
      </c>
      <c r="H14" s="12">
        <v>2.7846848519999998</v>
      </c>
      <c r="I14" s="12">
        <v>3.8009667600000001</v>
      </c>
      <c r="J14" s="12">
        <v>2.217862706</v>
      </c>
      <c r="K14" s="12">
        <v>2.8164283669999999</v>
      </c>
      <c r="L14" s="12">
        <v>3.3610599290000001</v>
      </c>
      <c r="M14" s="12">
        <v>0</v>
      </c>
      <c r="N14" s="12">
        <v>2.3590203550000002</v>
      </c>
      <c r="O14" s="12">
        <v>3.24984078</v>
      </c>
      <c r="P14" s="12">
        <v>3.3261661999999999</v>
      </c>
      <c r="Q14" s="12">
        <v>3.3469391700000002</v>
      </c>
      <c r="R14" s="12">
        <v>2.8653452380000002</v>
      </c>
      <c r="S14" s="12">
        <v>2.7809038429999999</v>
      </c>
      <c r="T14" s="12">
        <v>2.6837999680000002</v>
      </c>
      <c r="U14" s="12">
        <v>3.3218380500000002</v>
      </c>
      <c r="V14" s="12">
        <v>3.3141771200000001</v>
      </c>
      <c r="W14" s="12">
        <v>3.2751662229999998</v>
      </c>
      <c r="X14" s="12">
        <v>4.0699713549999998</v>
      </c>
      <c r="Y14" s="12">
        <v>2.8838720269999998</v>
      </c>
      <c r="Z14" s="7">
        <f t="shared" si="0"/>
        <v>3.1970735680434781</v>
      </c>
    </row>
    <row r="15" spans="1:26">
      <c r="A15" s="2">
        <v>13</v>
      </c>
      <c r="B15" s="12">
        <v>3.4482646319999999</v>
      </c>
      <c r="C15" s="12">
        <v>3.600982444</v>
      </c>
      <c r="D15" s="12">
        <v>3.4914275450000001</v>
      </c>
      <c r="E15" s="12">
        <v>3.478691167</v>
      </c>
      <c r="F15" s="12">
        <v>4.123856001</v>
      </c>
      <c r="G15" s="12">
        <v>4.0594433270000003</v>
      </c>
      <c r="H15" s="12">
        <v>2.8456942110000001</v>
      </c>
      <c r="I15" s="12">
        <v>3.6820935010000002</v>
      </c>
      <c r="J15" s="12">
        <v>2.2639069369999998</v>
      </c>
      <c r="K15" s="12">
        <v>2.875151308</v>
      </c>
      <c r="L15" s="12">
        <v>3.0276373200000002</v>
      </c>
      <c r="M15" s="12">
        <v>2.240138709</v>
      </c>
      <c r="N15" s="12">
        <v>0</v>
      </c>
      <c r="O15" s="12">
        <v>3.6550344410000002</v>
      </c>
      <c r="P15" s="12">
        <v>3.5181537779999998</v>
      </c>
      <c r="Q15" s="12">
        <v>3.600982444</v>
      </c>
      <c r="R15" s="12">
        <v>2.864564176</v>
      </c>
      <c r="S15" s="12">
        <v>2.9885110070000001</v>
      </c>
      <c r="T15" s="12">
        <v>2.7223961229999998</v>
      </c>
      <c r="U15" s="12">
        <v>3.5740964630000001</v>
      </c>
      <c r="V15" s="12">
        <v>3.6244108939999999</v>
      </c>
      <c r="W15" s="12">
        <v>3.9449523200000001</v>
      </c>
      <c r="X15" s="12">
        <v>4.1242390049999997</v>
      </c>
      <c r="Y15" s="12">
        <v>2.7504565699999999</v>
      </c>
      <c r="Z15" s="7">
        <f t="shared" si="0"/>
        <v>3.326308014043478</v>
      </c>
    </row>
    <row r="16" spans="1:26">
      <c r="A16" s="2">
        <v>14</v>
      </c>
      <c r="B16" s="12">
        <v>3.3207210439999999</v>
      </c>
      <c r="C16" s="12">
        <v>3.68688343</v>
      </c>
      <c r="D16" s="12">
        <v>3.5893130090000001</v>
      </c>
      <c r="E16" s="12">
        <v>3.82549166</v>
      </c>
      <c r="F16" s="12">
        <v>3.6928212899999999</v>
      </c>
      <c r="G16" s="12">
        <v>3.928960682</v>
      </c>
      <c r="H16" s="12">
        <v>3.2331756359999999</v>
      </c>
      <c r="I16" s="12">
        <v>3.6092169429999998</v>
      </c>
      <c r="J16" s="12">
        <v>2.8598531129999998</v>
      </c>
      <c r="K16" s="12">
        <v>3.1860961890000001</v>
      </c>
      <c r="L16" s="12">
        <v>3.736035921</v>
      </c>
      <c r="M16" s="12">
        <v>1.8889277259999999</v>
      </c>
      <c r="N16" s="12">
        <v>1.5478424180000001</v>
      </c>
      <c r="O16" s="12">
        <v>0</v>
      </c>
      <c r="P16" s="12">
        <v>3.0653851250000002</v>
      </c>
      <c r="Q16" s="12">
        <v>3.68688343</v>
      </c>
      <c r="R16" s="12">
        <v>3.4758328039999999</v>
      </c>
      <c r="S16" s="12">
        <v>2.5744600110000002</v>
      </c>
      <c r="T16" s="12">
        <v>3.4473583329999999</v>
      </c>
      <c r="U16" s="12">
        <v>3.3048637539999999</v>
      </c>
      <c r="V16" s="12">
        <v>3.6735494659999999</v>
      </c>
      <c r="W16" s="12">
        <v>3.7375482280000001</v>
      </c>
      <c r="X16" s="12">
        <v>3.9871177100000001</v>
      </c>
      <c r="Y16" s="12">
        <v>1.8960517800000001</v>
      </c>
      <c r="Z16" s="7">
        <f t="shared" si="0"/>
        <v>3.2588865087826089</v>
      </c>
    </row>
    <row r="17" spans="1:26">
      <c r="A17" s="2">
        <v>15</v>
      </c>
      <c r="B17" s="12">
        <v>3.1107823400000001</v>
      </c>
      <c r="C17" s="12">
        <v>3.5778746159999999</v>
      </c>
      <c r="D17" s="12">
        <v>3.4277948</v>
      </c>
      <c r="E17" s="12">
        <v>3.7035616669999998</v>
      </c>
      <c r="F17" s="12">
        <v>3.8851912390000001</v>
      </c>
      <c r="G17" s="12">
        <v>3.8905246089999999</v>
      </c>
      <c r="H17" s="12">
        <v>3.0336288200000001</v>
      </c>
      <c r="I17" s="12">
        <v>3.6089446120000002</v>
      </c>
      <c r="J17" s="12">
        <v>2.5204865089999999</v>
      </c>
      <c r="K17" s="12">
        <v>3.0187189069999998</v>
      </c>
      <c r="L17" s="12">
        <v>3.5788746869999999</v>
      </c>
      <c r="M17" s="12">
        <v>1.76089421</v>
      </c>
      <c r="N17" s="12">
        <v>1.605657932</v>
      </c>
      <c r="O17" s="12">
        <v>3.4601107280000001</v>
      </c>
      <c r="P17" s="12">
        <v>0</v>
      </c>
      <c r="Q17" s="12">
        <v>3.5778746159999999</v>
      </c>
      <c r="R17" s="12">
        <v>3.205757728</v>
      </c>
      <c r="S17" s="12">
        <v>2.1530760849999999</v>
      </c>
      <c r="T17" s="12">
        <v>3.078574374</v>
      </c>
      <c r="U17" s="12">
        <v>3.3269560180000002</v>
      </c>
      <c r="V17" s="12">
        <v>3.555743493</v>
      </c>
      <c r="W17" s="12">
        <v>3.6530512339999999</v>
      </c>
      <c r="X17" s="12">
        <v>4.0221152780000002</v>
      </c>
      <c r="Y17" s="12">
        <v>1.951994571</v>
      </c>
      <c r="Z17" s="7">
        <f t="shared" si="0"/>
        <v>3.1612256118695656</v>
      </c>
    </row>
    <row r="18" spans="1:26">
      <c r="A18" s="2">
        <v>16</v>
      </c>
      <c r="B18" s="12">
        <v>3.5332019479999999</v>
      </c>
      <c r="C18" s="12">
        <v>3.7826922660000002</v>
      </c>
      <c r="D18" s="12">
        <v>3.6861691259999998</v>
      </c>
      <c r="E18" s="12">
        <v>3.5898461789999998</v>
      </c>
      <c r="F18" s="12">
        <v>3.6599728950000001</v>
      </c>
      <c r="G18" s="12">
        <v>3.9352672270000002</v>
      </c>
      <c r="H18" s="12">
        <v>3.0748736010000002</v>
      </c>
      <c r="I18" s="12">
        <v>3.597650003</v>
      </c>
      <c r="J18" s="12">
        <v>2.473309204</v>
      </c>
      <c r="K18" s="12">
        <v>3.0664076769999999</v>
      </c>
      <c r="L18" s="12">
        <v>3.6401384970000001</v>
      </c>
      <c r="M18" s="12">
        <v>1.6446552759999999</v>
      </c>
      <c r="N18" s="12">
        <v>1.577106533</v>
      </c>
      <c r="O18" s="12">
        <v>3.71783529</v>
      </c>
      <c r="P18" s="12">
        <v>3.1241803159999999</v>
      </c>
      <c r="Q18" s="12">
        <v>0</v>
      </c>
      <c r="R18" s="12">
        <v>3.3346382960000001</v>
      </c>
      <c r="S18" s="12">
        <v>2.4843058849999999</v>
      </c>
      <c r="T18" s="12">
        <v>3.217904071</v>
      </c>
      <c r="U18" s="12">
        <v>3.41400272</v>
      </c>
      <c r="V18" s="12">
        <v>3.7655955410000002</v>
      </c>
      <c r="W18" s="12">
        <v>3.7988753659999999</v>
      </c>
      <c r="X18" s="12">
        <v>3.9715900159999999</v>
      </c>
      <c r="Y18" s="12">
        <v>1.873478395</v>
      </c>
      <c r="Z18" s="7">
        <f t="shared" si="0"/>
        <v>3.2158128838260875</v>
      </c>
    </row>
    <row r="19" spans="1:26">
      <c r="A19" s="2">
        <v>17</v>
      </c>
      <c r="B19" s="12">
        <v>3.2559201039999999</v>
      </c>
      <c r="C19" s="12">
        <v>3.24841501</v>
      </c>
      <c r="D19" s="12">
        <v>3.1839257170000002</v>
      </c>
      <c r="E19" s="12">
        <v>3.961692255</v>
      </c>
      <c r="F19" s="12">
        <v>3.682268739</v>
      </c>
      <c r="G19" s="12">
        <v>3.7053991329999998</v>
      </c>
      <c r="H19" s="12">
        <v>3.2347904789999999</v>
      </c>
      <c r="I19" s="12">
        <v>3.963032476</v>
      </c>
      <c r="J19" s="12">
        <v>2.856432034</v>
      </c>
      <c r="K19" s="12">
        <v>3.199252537</v>
      </c>
      <c r="L19" s="12">
        <v>3.7060426550000001</v>
      </c>
      <c r="M19" s="12">
        <v>2.1593333600000002</v>
      </c>
      <c r="N19" s="12">
        <v>2.0802187640000001</v>
      </c>
      <c r="O19" s="12">
        <v>3.499294511</v>
      </c>
      <c r="P19" s="12">
        <v>2.90840283</v>
      </c>
      <c r="Q19" s="12">
        <v>3.24841501</v>
      </c>
      <c r="R19" s="12">
        <v>0</v>
      </c>
      <c r="S19" s="12">
        <v>2.9863527900000002</v>
      </c>
      <c r="T19" s="12">
        <v>3.3675617070000001</v>
      </c>
      <c r="U19" s="12">
        <v>3.0380132639999999</v>
      </c>
      <c r="V19" s="12">
        <v>3.3337637510000002</v>
      </c>
      <c r="W19" s="12">
        <v>3.401426619</v>
      </c>
      <c r="X19" s="12">
        <v>3.97769891</v>
      </c>
      <c r="Y19" s="12">
        <v>1.959939943</v>
      </c>
      <c r="Z19" s="7">
        <f t="shared" si="0"/>
        <v>3.2155475042608699</v>
      </c>
    </row>
    <row r="20" spans="1:26">
      <c r="A20" s="2">
        <v>18</v>
      </c>
      <c r="B20" s="12">
        <v>3.488608438</v>
      </c>
      <c r="C20" s="12">
        <v>3.689540644</v>
      </c>
      <c r="D20" s="12">
        <v>3.6048619180000001</v>
      </c>
      <c r="E20" s="12">
        <v>3.8597219780000001</v>
      </c>
      <c r="F20" s="12">
        <v>3.9385800340000001</v>
      </c>
      <c r="G20" s="12">
        <v>4.0013893219999996</v>
      </c>
      <c r="H20" s="12">
        <v>3.0262632439999999</v>
      </c>
      <c r="I20" s="12">
        <v>3.5835060940000001</v>
      </c>
      <c r="J20" s="12">
        <v>2.2838567030000001</v>
      </c>
      <c r="K20" s="12">
        <v>3.0268747899999999</v>
      </c>
      <c r="L20" s="12">
        <v>3.4616354120000001</v>
      </c>
      <c r="M20" s="12">
        <v>1.981121959</v>
      </c>
      <c r="N20" s="12">
        <v>1.9854208229999999</v>
      </c>
      <c r="O20" s="12">
        <v>3.730469372</v>
      </c>
      <c r="P20" s="12">
        <v>3.4032324840000001</v>
      </c>
      <c r="Q20" s="12">
        <v>3.689540644</v>
      </c>
      <c r="R20" s="12">
        <v>3.2145197049999998</v>
      </c>
      <c r="S20" s="12">
        <v>0</v>
      </c>
      <c r="T20" s="12">
        <v>3.104393312</v>
      </c>
      <c r="U20" s="12">
        <v>3.525283666</v>
      </c>
      <c r="V20" s="12">
        <v>3.6970006949999998</v>
      </c>
      <c r="W20" s="12">
        <v>3.9229331549999999</v>
      </c>
      <c r="X20" s="12">
        <v>4.046802842</v>
      </c>
      <c r="Y20" s="12">
        <v>2.8654984510000001</v>
      </c>
      <c r="Z20" s="7">
        <f t="shared" si="0"/>
        <v>3.3535241602173902</v>
      </c>
    </row>
    <row r="21" spans="1:26">
      <c r="A21" s="2">
        <v>19</v>
      </c>
      <c r="B21" s="12">
        <v>3.074497971</v>
      </c>
      <c r="C21" s="12">
        <v>3.2406214109999998</v>
      </c>
      <c r="D21" s="12">
        <v>3.1996753820000001</v>
      </c>
      <c r="E21" s="12">
        <v>3.987476215</v>
      </c>
      <c r="F21" s="12">
        <v>3.63078499</v>
      </c>
      <c r="G21" s="12">
        <v>3.8294514419999999</v>
      </c>
      <c r="H21" s="12">
        <v>3.090898862</v>
      </c>
      <c r="I21" s="12">
        <v>3.9816110579999999</v>
      </c>
      <c r="J21" s="12">
        <v>2.4597570709999999</v>
      </c>
      <c r="K21" s="12">
        <v>3.0704306689999998</v>
      </c>
      <c r="L21" s="12">
        <v>3.6949886219999999</v>
      </c>
      <c r="M21" s="12">
        <v>2.0901160729999999</v>
      </c>
      <c r="N21" s="12">
        <v>2.162830746</v>
      </c>
      <c r="O21" s="12">
        <v>3.597322315</v>
      </c>
      <c r="P21" s="12">
        <v>2.9407004739999998</v>
      </c>
      <c r="Q21" s="12">
        <v>3.2406214109999998</v>
      </c>
      <c r="R21" s="12">
        <v>3.425299227</v>
      </c>
      <c r="S21" s="12">
        <v>2.970007142</v>
      </c>
      <c r="T21" s="12">
        <v>0</v>
      </c>
      <c r="U21" s="12">
        <v>3.0567985989999999</v>
      </c>
      <c r="V21" s="12">
        <v>3.3488325620000001</v>
      </c>
      <c r="W21" s="12">
        <v>3.7907500079999998</v>
      </c>
      <c r="X21" s="12">
        <v>3.9419741780000002</v>
      </c>
      <c r="Y21" s="12">
        <v>2.081257543</v>
      </c>
      <c r="Z21" s="7">
        <f t="shared" si="0"/>
        <v>3.2133349552608697</v>
      </c>
    </row>
    <row r="22" spans="1:26">
      <c r="A22" s="2">
        <v>20</v>
      </c>
      <c r="B22" s="12">
        <v>3.324037793</v>
      </c>
      <c r="C22" s="12">
        <v>3.6958741490000002</v>
      </c>
      <c r="D22" s="12">
        <v>3.5799968959999999</v>
      </c>
      <c r="E22" s="12">
        <v>3.624337911</v>
      </c>
      <c r="F22" s="12">
        <v>3.7873347270000002</v>
      </c>
      <c r="G22" s="12">
        <v>3.9213966629999999</v>
      </c>
      <c r="H22" s="12">
        <v>3.0591374189999998</v>
      </c>
      <c r="I22" s="12">
        <v>3.5833217130000001</v>
      </c>
      <c r="J22" s="12">
        <v>2.5001331609999999</v>
      </c>
      <c r="K22" s="12">
        <v>3.041243192</v>
      </c>
      <c r="L22" s="12">
        <v>3.603640945</v>
      </c>
      <c r="M22" s="12">
        <v>1.7128380679999999</v>
      </c>
      <c r="N22" s="12">
        <v>1.5839931169999999</v>
      </c>
      <c r="O22" s="12">
        <v>3.593497385</v>
      </c>
      <c r="P22" s="12">
        <v>3.1546821559999998</v>
      </c>
      <c r="Q22" s="12">
        <v>3.6958741490000002</v>
      </c>
      <c r="R22" s="12">
        <v>3.2416421209999999</v>
      </c>
      <c r="S22" s="12">
        <v>2.2557777059999999</v>
      </c>
      <c r="T22" s="12">
        <v>3.129133312</v>
      </c>
      <c r="U22" s="12">
        <v>0</v>
      </c>
      <c r="V22" s="12">
        <v>3.6835752660000001</v>
      </c>
      <c r="W22" s="12">
        <v>3.7343099610000001</v>
      </c>
      <c r="X22" s="12">
        <v>3.9989867050000001</v>
      </c>
      <c r="Y22" s="12">
        <v>1.9289061059999999</v>
      </c>
      <c r="Z22" s="7">
        <f t="shared" si="0"/>
        <v>3.1927682878695656</v>
      </c>
    </row>
    <row r="23" spans="1:26">
      <c r="A23" s="2">
        <v>21</v>
      </c>
      <c r="B23" s="12">
        <v>3.4836513660000001</v>
      </c>
      <c r="C23" s="12">
        <v>3.7638150690000001</v>
      </c>
      <c r="D23" s="12">
        <v>3.6770051239999999</v>
      </c>
      <c r="E23" s="12">
        <v>3.6716554800000001</v>
      </c>
      <c r="F23" s="12">
        <v>3.6732029559999999</v>
      </c>
      <c r="G23" s="12">
        <v>3.938906582</v>
      </c>
      <c r="H23" s="12">
        <v>3.1459314969999999</v>
      </c>
      <c r="I23" s="12">
        <v>3.6117725319999998</v>
      </c>
      <c r="J23" s="12">
        <v>2.5569378349999998</v>
      </c>
      <c r="K23" s="12">
        <v>3.1084697710000002</v>
      </c>
      <c r="L23" s="12">
        <v>3.6777963169999999</v>
      </c>
      <c r="M23" s="12">
        <v>1.7157781000000001</v>
      </c>
      <c r="N23" s="12">
        <v>1.563636048</v>
      </c>
      <c r="O23" s="12">
        <v>3.7046663469999999</v>
      </c>
      <c r="P23" s="12">
        <v>3.1233913129999999</v>
      </c>
      <c r="Q23" s="12">
        <v>3.7638150690000001</v>
      </c>
      <c r="R23" s="12">
        <v>3.4007741070000002</v>
      </c>
      <c r="S23" s="12">
        <v>2.55092323</v>
      </c>
      <c r="T23" s="12">
        <v>3.3002198639999998</v>
      </c>
      <c r="U23" s="12">
        <v>3.3970580209999999</v>
      </c>
      <c r="V23" s="12">
        <v>0</v>
      </c>
      <c r="W23" s="12">
        <v>3.7880294120000002</v>
      </c>
      <c r="X23" s="12">
        <v>3.9808405410000001</v>
      </c>
      <c r="Y23" s="12">
        <v>1.885044886</v>
      </c>
      <c r="Z23" s="7">
        <f t="shared" si="0"/>
        <v>3.2384052811739137</v>
      </c>
    </row>
    <row r="24" spans="1:26">
      <c r="A24" s="2">
        <v>22</v>
      </c>
      <c r="B24" s="12">
        <v>3.45386909</v>
      </c>
      <c r="C24" s="12">
        <v>3.7650712980000001</v>
      </c>
      <c r="D24" s="12">
        <v>3.634084928</v>
      </c>
      <c r="E24" s="12">
        <v>3.8684204800000002</v>
      </c>
      <c r="F24" s="12">
        <v>3.6566385600000002</v>
      </c>
      <c r="G24" s="12">
        <v>3.9273153060000001</v>
      </c>
      <c r="H24" s="12">
        <v>3.2977350790000002</v>
      </c>
      <c r="I24" s="12">
        <v>3.5467237649999999</v>
      </c>
      <c r="J24" s="12">
        <v>2.9465572039999999</v>
      </c>
      <c r="K24" s="12">
        <v>3.2488156309999998</v>
      </c>
      <c r="L24" s="12">
        <v>3.7606047600000001</v>
      </c>
      <c r="M24" s="12">
        <v>1.9052800329999999</v>
      </c>
      <c r="N24" s="12">
        <v>1.347793281</v>
      </c>
      <c r="O24" s="12">
        <v>3.6399033520000001</v>
      </c>
      <c r="P24" s="12">
        <v>3.0554142120000001</v>
      </c>
      <c r="Q24" s="12">
        <v>3.7650712980000001</v>
      </c>
      <c r="R24" s="12">
        <v>3.422649845</v>
      </c>
      <c r="S24" s="12">
        <v>2.259559635</v>
      </c>
      <c r="T24" s="12">
        <v>3.5523692169999999</v>
      </c>
      <c r="U24" s="12">
        <v>3.3722660869999999</v>
      </c>
      <c r="V24" s="12">
        <v>3.7340666520000001</v>
      </c>
      <c r="W24" s="12">
        <v>0</v>
      </c>
      <c r="X24" s="12">
        <v>3.972418776</v>
      </c>
      <c r="Y24" s="12">
        <v>1.8259507559999999</v>
      </c>
      <c r="Z24" s="7">
        <f t="shared" si="0"/>
        <v>3.259068662826087</v>
      </c>
    </row>
    <row r="25" spans="1:26">
      <c r="A25" s="2">
        <v>23</v>
      </c>
      <c r="B25" s="12">
        <v>2.8727338219999998</v>
      </c>
      <c r="C25" s="12">
        <v>3.5484168610000002</v>
      </c>
      <c r="D25" s="12">
        <v>3.4424410220000001</v>
      </c>
      <c r="E25" s="12">
        <v>3.9911112850000001</v>
      </c>
      <c r="F25" s="12">
        <v>3.6390679260000001</v>
      </c>
      <c r="G25" s="12">
        <v>3.8348363380000001</v>
      </c>
      <c r="H25" s="12">
        <v>3.4263547000000001</v>
      </c>
      <c r="I25" s="12">
        <v>3.9726029299999999</v>
      </c>
      <c r="J25" s="12">
        <v>3.1750271880000001</v>
      </c>
      <c r="K25" s="12">
        <v>3.371101039</v>
      </c>
      <c r="L25" s="12">
        <v>3.887556306</v>
      </c>
      <c r="M25" s="12">
        <v>1.874591076</v>
      </c>
      <c r="N25" s="12">
        <v>1.2404355439999999</v>
      </c>
      <c r="O25" s="12">
        <v>3.583596461</v>
      </c>
      <c r="P25" s="12">
        <v>2.7472918819999999</v>
      </c>
      <c r="Q25" s="12">
        <v>3.5484168610000002</v>
      </c>
      <c r="R25" s="12">
        <v>3.7650765349999999</v>
      </c>
      <c r="S25" s="12">
        <v>2.3030144250000002</v>
      </c>
      <c r="T25" s="12">
        <v>3.6276510480000002</v>
      </c>
      <c r="U25" s="12">
        <v>3.0695461540000002</v>
      </c>
      <c r="V25" s="12">
        <v>3.5584331439999999</v>
      </c>
      <c r="W25" s="12">
        <v>3.5783642339999999</v>
      </c>
      <c r="X25" s="12">
        <v>0</v>
      </c>
      <c r="Y25" s="12">
        <v>1.2794268630000001</v>
      </c>
      <c r="Z25" s="7">
        <f t="shared" si="0"/>
        <v>3.1885692888695654</v>
      </c>
    </row>
    <row r="26" spans="1:26">
      <c r="A26" s="2">
        <v>24</v>
      </c>
      <c r="B26" s="12">
        <v>3.3139068909999998</v>
      </c>
      <c r="C26" s="12">
        <v>3.652166797</v>
      </c>
      <c r="D26" s="12">
        <v>3.3575951069999999</v>
      </c>
      <c r="E26" s="12">
        <v>3.3423441550000001</v>
      </c>
      <c r="F26" s="12">
        <v>4.1487602580000003</v>
      </c>
      <c r="G26" s="12">
        <v>4.0689924670000002</v>
      </c>
      <c r="H26" s="12">
        <v>2.7509723159999999</v>
      </c>
      <c r="I26" s="12">
        <v>3.4095969269999999</v>
      </c>
      <c r="J26" s="12">
        <v>2.315584861</v>
      </c>
      <c r="K26" s="12">
        <v>2.7736105370000002</v>
      </c>
      <c r="L26" s="12">
        <v>3.3770750089999999</v>
      </c>
      <c r="M26" s="12">
        <v>1.670050907</v>
      </c>
      <c r="N26" s="12">
        <v>1.84015978</v>
      </c>
      <c r="O26" s="12">
        <v>3.3460507349999999</v>
      </c>
      <c r="P26" s="12">
        <v>3.4282376409999999</v>
      </c>
      <c r="Q26" s="12">
        <v>3.652166797</v>
      </c>
      <c r="R26" s="12">
        <v>2.8321314129999999</v>
      </c>
      <c r="S26" s="12">
        <v>1.753220311</v>
      </c>
      <c r="T26" s="12">
        <v>2.674146022</v>
      </c>
      <c r="U26" s="12">
        <v>3.5232559719999998</v>
      </c>
      <c r="V26" s="12">
        <v>3.5778945439999998</v>
      </c>
      <c r="W26" s="12">
        <v>3.6893100059999999</v>
      </c>
      <c r="X26" s="12">
        <v>4.1493960059999999</v>
      </c>
      <c r="Y26" s="12">
        <v>0</v>
      </c>
      <c r="Z26" s="7">
        <f t="shared" si="0"/>
        <v>3.1585489330000001</v>
      </c>
    </row>
    <row r="27" spans="1:26" ht="30" customHeight="1">
      <c r="A27" s="10" t="s">
        <v>69</v>
      </c>
      <c r="B27" s="7">
        <f>SUM(B3:B26)/23</f>
        <v>3.1643633259565216</v>
      </c>
      <c r="C27" s="7">
        <f t="shared" ref="C27:Y27" si="1">SUM(C3:C26)/23</f>
        <v>3.4525561987826099</v>
      </c>
      <c r="D27" s="7">
        <f t="shared" si="1"/>
        <v>3.3545833461739125</v>
      </c>
      <c r="E27" s="7">
        <f t="shared" si="1"/>
        <v>3.8290140536086956</v>
      </c>
      <c r="F27" s="7">
        <f t="shared" si="1"/>
        <v>3.7651225551739125</v>
      </c>
      <c r="G27" s="7">
        <f t="shared" si="1"/>
        <v>3.8580621172608698</v>
      </c>
      <c r="H27" s="7">
        <f t="shared" si="1"/>
        <v>3.1291752341739136</v>
      </c>
      <c r="I27" s="7">
        <f t="shared" si="1"/>
        <v>3.7604813419565208</v>
      </c>
      <c r="J27" s="7">
        <f t="shared" si="1"/>
        <v>2.6596011251304352</v>
      </c>
      <c r="K27" s="7">
        <f t="shared" si="1"/>
        <v>3.1077663499999995</v>
      </c>
      <c r="L27" s="7">
        <f t="shared" si="1"/>
        <v>3.6450431391739131</v>
      </c>
      <c r="M27" s="7">
        <f t="shared" si="1"/>
        <v>1.9054563264347821</v>
      </c>
      <c r="N27" s="7">
        <f t="shared" si="1"/>
        <v>1.7351478052608695</v>
      </c>
      <c r="O27" s="7">
        <f t="shared" si="1"/>
        <v>3.5442170968695654</v>
      </c>
      <c r="P27" s="7">
        <f t="shared" si="1"/>
        <v>3.0320598560869567</v>
      </c>
      <c r="Q27" s="7">
        <f t="shared" si="1"/>
        <v>3.4525561987826099</v>
      </c>
      <c r="R27" s="7">
        <f t="shared" si="1"/>
        <v>3.3734669641304356</v>
      </c>
      <c r="S27" s="7">
        <f t="shared" si="1"/>
        <v>2.5521243728695651</v>
      </c>
      <c r="T27" s="7">
        <f t="shared" si="1"/>
        <v>3.2344329592608703</v>
      </c>
      <c r="U27" s="7">
        <f t="shared" si="1"/>
        <v>3.2110424945652167</v>
      </c>
      <c r="V27" s="7">
        <f t="shared" si="1"/>
        <v>3.4791724011739134</v>
      </c>
      <c r="W27" s="7">
        <f t="shared" si="1"/>
        <v>3.644179430565218</v>
      </c>
      <c r="X27" s="7">
        <f t="shared" si="1"/>
        <v>4.0093259860869566</v>
      </c>
      <c r="Y27" s="7">
        <f t="shared" si="1"/>
        <v>1.9489588730869567</v>
      </c>
      <c r="Z27" s="7">
        <f>SUM(Z3:Z26)/24</f>
        <v>3.2019962313568837</v>
      </c>
    </row>
    <row r="28" spans="1:26" ht="34" customHeight="1"/>
    <row r="29" spans="1:26">
      <c r="A29" s="16" t="s">
        <v>25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8"/>
    </row>
    <row r="30" spans="1:26">
      <c r="A30" s="2"/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N30" s="2">
        <v>13</v>
      </c>
      <c r="O30" s="2">
        <v>14</v>
      </c>
      <c r="P30" s="2">
        <v>15</v>
      </c>
      <c r="Q30" s="2">
        <v>16</v>
      </c>
      <c r="R30" s="2">
        <v>17</v>
      </c>
      <c r="S30" s="2">
        <v>18</v>
      </c>
      <c r="T30" s="2">
        <v>19</v>
      </c>
      <c r="U30" s="2">
        <v>20</v>
      </c>
      <c r="V30" s="2">
        <v>21</v>
      </c>
      <c r="W30" s="2">
        <v>22</v>
      </c>
      <c r="X30" s="2">
        <v>23</v>
      </c>
      <c r="Y30" s="2">
        <v>24</v>
      </c>
      <c r="Z30" s="9" t="s">
        <v>67</v>
      </c>
    </row>
    <row r="31" spans="1:26">
      <c r="A31" s="2">
        <v>1</v>
      </c>
      <c r="B31" s="12">
        <v>0</v>
      </c>
      <c r="C31" s="12">
        <v>3.65193572</v>
      </c>
      <c r="D31" s="12">
        <v>3.5325663500000002</v>
      </c>
      <c r="E31" s="12">
        <v>3.5751156559999999</v>
      </c>
      <c r="F31" s="12">
        <v>3.9000182620000001</v>
      </c>
      <c r="G31" s="12">
        <v>3.9076424400000001</v>
      </c>
      <c r="H31" s="12">
        <v>2.762204772</v>
      </c>
      <c r="I31" s="12">
        <v>3.427745313</v>
      </c>
      <c r="J31" s="12">
        <v>2.4196189430000001</v>
      </c>
      <c r="K31" s="12">
        <v>2.7714116139999998</v>
      </c>
      <c r="L31" s="12">
        <v>3.1755691499999998</v>
      </c>
      <c r="M31" s="12">
        <v>1.8524774770000001</v>
      </c>
      <c r="N31" s="12">
        <v>1.441974069</v>
      </c>
      <c r="O31" s="12">
        <v>3.5971055509999998</v>
      </c>
      <c r="P31" s="12">
        <v>3.189006574</v>
      </c>
      <c r="Q31" s="12">
        <v>3.65193572</v>
      </c>
      <c r="R31" s="12">
        <v>3.0172266859999999</v>
      </c>
      <c r="S31" s="12">
        <v>2.2324385200000001</v>
      </c>
      <c r="T31" s="12">
        <v>2.7899013880000001</v>
      </c>
      <c r="U31" s="12">
        <v>3.3448685170000001</v>
      </c>
      <c r="V31" s="12">
        <v>3.6397157290000002</v>
      </c>
      <c r="W31" s="12">
        <v>3.7752313119999998</v>
      </c>
      <c r="X31" s="12">
        <v>4.0185354269999998</v>
      </c>
      <c r="Y31" s="12">
        <v>2.3623234719999999</v>
      </c>
      <c r="Z31" s="7">
        <f>SUM(B31:Y31)/23</f>
        <v>3.1320247244347823</v>
      </c>
    </row>
    <row r="32" spans="1:26">
      <c r="A32" s="2">
        <v>2</v>
      </c>
      <c r="B32" s="12">
        <v>3.2023222549999999</v>
      </c>
      <c r="C32" s="12">
        <v>0</v>
      </c>
      <c r="D32" s="12">
        <v>3.6406288039999999</v>
      </c>
      <c r="E32" s="12">
        <v>3.3508948140000001</v>
      </c>
      <c r="F32" s="12">
        <v>3.5869095450000001</v>
      </c>
      <c r="G32" s="12">
        <v>3.9145818120000002</v>
      </c>
      <c r="H32" s="12">
        <v>2.8692628440000001</v>
      </c>
      <c r="I32" s="12">
        <v>2.897461651</v>
      </c>
      <c r="J32" s="12">
        <v>2.6519052840000001</v>
      </c>
      <c r="K32" s="12">
        <v>2.8692324079999998</v>
      </c>
      <c r="L32" s="12">
        <v>3.4911279519999998</v>
      </c>
      <c r="M32" s="12">
        <v>1.347638179</v>
      </c>
      <c r="N32" s="12">
        <v>1.172586438</v>
      </c>
      <c r="O32" s="12">
        <v>3.666210129</v>
      </c>
      <c r="P32" s="12">
        <v>3.06476747</v>
      </c>
      <c r="Q32" s="12">
        <v>3.7557067200000001</v>
      </c>
      <c r="R32" s="12">
        <v>3.0474951300000002</v>
      </c>
      <c r="S32" s="12">
        <v>1.899637813</v>
      </c>
      <c r="T32" s="12">
        <v>2.9719229359999999</v>
      </c>
      <c r="U32" s="12">
        <v>3.3623539079999998</v>
      </c>
      <c r="V32" s="12">
        <v>3.7432280250000001</v>
      </c>
      <c r="W32" s="12">
        <v>3.7746986850000002</v>
      </c>
      <c r="X32" s="12">
        <v>3.9631574139999999</v>
      </c>
      <c r="Y32" s="12">
        <v>2.0171810319999999</v>
      </c>
      <c r="Z32" s="7">
        <f t="shared" ref="Z32:Z54" si="2">SUM(B32:Y32)/23</f>
        <v>3.0548222281739128</v>
      </c>
    </row>
    <row r="33" spans="1:26">
      <c r="A33" s="2">
        <v>3</v>
      </c>
      <c r="B33" s="12">
        <v>3.2514913559999998</v>
      </c>
      <c r="C33" s="12">
        <v>3.7457085459999999</v>
      </c>
      <c r="D33" s="12">
        <v>0</v>
      </c>
      <c r="E33" s="12">
        <v>3.3785457760000002</v>
      </c>
      <c r="F33" s="12">
        <v>3.62528914</v>
      </c>
      <c r="G33" s="12">
        <v>3.9214907480000001</v>
      </c>
      <c r="H33" s="12">
        <v>2.86007122</v>
      </c>
      <c r="I33" s="12">
        <v>2.902498783</v>
      </c>
      <c r="J33" s="12">
        <v>2.5917184080000002</v>
      </c>
      <c r="K33" s="12">
        <v>2.8479425370000002</v>
      </c>
      <c r="L33" s="12">
        <v>3.4398587780000001</v>
      </c>
      <c r="M33" s="12">
        <v>1.425751765</v>
      </c>
      <c r="N33" s="12">
        <v>1.2721268569999999</v>
      </c>
      <c r="O33" s="12">
        <v>3.65537497</v>
      </c>
      <c r="P33" s="12">
        <v>3.091277088</v>
      </c>
      <c r="Q33" s="12">
        <v>3.7457085459999999</v>
      </c>
      <c r="R33" s="12">
        <v>2.982666788</v>
      </c>
      <c r="S33" s="12">
        <v>2.1715668369999999</v>
      </c>
      <c r="T33" s="12">
        <v>2.9442111030000002</v>
      </c>
      <c r="U33" s="12">
        <v>3.365671415</v>
      </c>
      <c r="V33" s="12">
        <v>3.7289992700000001</v>
      </c>
      <c r="W33" s="12">
        <v>3.7846968589999999</v>
      </c>
      <c r="X33" s="12">
        <v>3.969898953</v>
      </c>
      <c r="Y33" s="12">
        <v>2.1934045530000001</v>
      </c>
      <c r="Z33" s="7">
        <f t="shared" si="2"/>
        <v>3.082433491130435</v>
      </c>
    </row>
    <row r="34" spans="1:26">
      <c r="A34" s="2">
        <v>4</v>
      </c>
      <c r="B34" s="12">
        <v>2.6669862430000002</v>
      </c>
      <c r="C34" s="12">
        <v>2.9462503039999999</v>
      </c>
      <c r="D34" s="12">
        <v>2.9201820060000001</v>
      </c>
      <c r="E34" s="12">
        <v>0</v>
      </c>
      <c r="F34" s="12">
        <v>3.560095569</v>
      </c>
      <c r="G34" s="12">
        <v>3.6211042120000001</v>
      </c>
      <c r="H34" s="12">
        <v>3.3547145120000001</v>
      </c>
      <c r="I34" s="12">
        <v>3.902787923</v>
      </c>
      <c r="J34" s="12">
        <v>3.4561267349999998</v>
      </c>
      <c r="K34" s="12">
        <v>3.2954863649999999</v>
      </c>
      <c r="L34" s="12">
        <v>3.8555058440000001</v>
      </c>
      <c r="M34" s="12">
        <v>1.746073776</v>
      </c>
      <c r="N34" s="12">
        <v>1.4186145610000001</v>
      </c>
      <c r="O34" s="12">
        <v>3.3670105920000002</v>
      </c>
      <c r="P34" s="12">
        <v>2.5707785489999999</v>
      </c>
      <c r="Q34" s="12">
        <v>2.9462503039999999</v>
      </c>
      <c r="R34" s="12">
        <v>3.6624208669999998</v>
      </c>
      <c r="S34" s="12">
        <v>3.0238616999999999</v>
      </c>
      <c r="T34" s="12">
        <v>3.5915357929999998</v>
      </c>
      <c r="U34" s="12">
        <v>2.694941563</v>
      </c>
      <c r="V34" s="12">
        <v>3.0894052840000001</v>
      </c>
      <c r="W34" s="12">
        <v>3.4166971030000002</v>
      </c>
      <c r="X34" s="12">
        <v>3.979318846</v>
      </c>
      <c r="Y34" s="12">
        <v>1.8967768439999999</v>
      </c>
      <c r="Z34" s="7">
        <f t="shared" si="2"/>
        <v>3.086214151956522</v>
      </c>
    </row>
    <row r="35" spans="1:26">
      <c r="A35" s="2">
        <v>5</v>
      </c>
      <c r="B35" s="12">
        <v>1.614590942</v>
      </c>
      <c r="C35" s="12">
        <v>3.2102660090000001</v>
      </c>
      <c r="D35" s="12">
        <v>3.0199963479999998</v>
      </c>
      <c r="E35" s="12">
        <v>4.0735482100000002</v>
      </c>
      <c r="F35" s="12">
        <v>0</v>
      </c>
      <c r="G35" s="12">
        <v>3.6446615530000002</v>
      </c>
      <c r="H35" s="12">
        <v>3.2109964689999999</v>
      </c>
      <c r="I35" s="12">
        <v>3.4849646939999999</v>
      </c>
      <c r="J35" s="12">
        <v>3.2254839300000002</v>
      </c>
      <c r="K35" s="12">
        <v>3.1740473580000002</v>
      </c>
      <c r="L35" s="12">
        <v>3.7515217920000001</v>
      </c>
      <c r="M35" s="12">
        <v>1.712959581</v>
      </c>
      <c r="N35" s="12">
        <v>0.79833211599999998</v>
      </c>
      <c r="O35" s="12">
        <v>3.1911066469999998</v>
      </c>
      <c r="P35" s="12">
        <v>2.629656684</v>
      </c>
      <c r="Q35" s="12">
        <v>3.2102660090000001</v>
      </c>
      <c r="R35" s="12">
        <v>3.449704772</v>
      </c>
      <c r="S35" s="12">
        <v>1.168751522</v>
      </c>
      <c r="T35" s="12">
        <v>3.3306093259999998</v>
      </c>
      <c r="U35" s="12">
        <v>2.8873721689999998</v>
      </c>
      <c r="V35" s="12">
        <v>3.2048484300000002</v>
      </c>
      <c r="W35" s="12">
        <v>3.2797358170000002</v>
      </c>
      <c r="X35" s="12">
        <v>4.060567324</v>
      </c>
      <c r="Y35" s="12">
        <v>1.4282170679999999</v>
      </c>
      <c r="Z35" s="7">
        <f t="shared" si="2"/>
        <v>2.9027045552173911</v>
      </c>
    </row>
    <row r="36" spans="1:26">
      <c r="A36" s="2">
        <v>6</v>
      </c>
      <c r="B36" s="12">
        <v>2.4815710979999999</v>
      </c>
      <c r="C36" s="12">
        <v>3.5608412469999999</v>
      </c>
      <c r="D36" s="12">
        <v>3.4268322379999998</v>
      </c>
      <c r="E36" s="12">
        <v>3.8740260530000001</v>
      </c>
      <c r="F36" s="12">
        <v>3.5753439249999999</v>
      </c>
      <c r="G36" s="12">
        <v>0</v>
      </c>
      <c r="H36" s="12">
        <v>3.2341124909999999</v>
      </c>
      <c r="I36" s="12">
        <v>3.1006208910000002</v>
      </c>
      <c r="J36" s="12">
        <v>3.3791088390000001</v>
      </c>
      <c r="K36" s="12">
        <v>3.176482225</v>
      </c>
      <c r="L36" s="12">
        <v>3.7440497929999998</v>
      </c>
      <c r="M36" s="12">
        <v>1.7371104209999999</v>
      </c>
      <c r="N36" s="12">
        <v>0.84982955900000001</v>
      </c>
      <c r="O36" s="12">
        <v>3.5727112249999999</v>
      </c>
      <c r="P36" s="12">
        <v>2.7849099100000001</v>
      </c>
      <c r="Q36" s="12">
        <v>3.5608412469999999</v>
      </c>
      <c r="R36" s="12">
        <v>3.3574689549999999</v>
      </c>
      <c r="S36" s="12">
        <v>1.6089450940000001</v>
      </c>
      <c r="T36" s="12">
        <v>3.5029066229999999</v>
      </c>
      <c r="U36" s="12">
        <v>3.0902118330000001</v>
      </c>
      <c r="V36" s="12">
        <v>3.5700785239999999</v>
      </c>
      <c r="W36" s="12">
        <v>3.5979425370000002</v>
      </c>
      <c r="X36" s="12">
        <v>3.9740382269999999</v>
      </c>
      <c r="Y36" s="12">
        <v>1.532444607</v>
      </c>
      <c r="Z36" s="7">
        <f t="shared" si="2"/>
        <v>3.056192502695652</v>
      </c>
    </row>
    <row r="37" spans="1:26">
      <c r="A37" s="2">
        <v>7</v>
      </c>
      <c r="B37" s="12">
        <v>2.3539079620000001</v>
      </c>
      <c r="C37" s="12">
        <v>2.9025900899999999</v>
      </c>
      <c r="D37" s="12">
        <v>2.822863404</v>
      </c>
      <c r="E37" s="12">
        <v>3.9857255899999999</v>
      </c>
      <c r="F37" s="12">
        <v>3.684730338</v>
      </c>
      <c r="G37" s="12">
        <v>3.6928567079999999</v>
      </c>
      <c r="H37" s="12">
        <v>0</v>
      </c>
      <c r="I37" s="12">
        <v>3.6130995860000001</v>
      </c>
      <c r="J37" s="12">
        <v>2.6832237640000001</v>
      </c>
      <c r="K37" s="12">
        <v>2.854181885</v>
      </c>
      <c r="L37" s="12">
        <v>3.5616477959999999</v>
      </c>
      <c r="M37" s="12">
        <v>1.878013148</v>
      </c>
      <c r="N37" s="12">
        <v>1.8063671779999999</v>
      </c>
      <c r="O37" s="12">
        <v>3.310004261</v>
      </c>
      <c r="P37" s="12">
        <v>2.8131391529999998</v>
      </c>
      <c r="Q37" s="12">
        <v>2.9025900899999999</v>
      </c>
      <c r="R37" s="12">
        <v>3.1209368149999999</v>
      </c>
      <c r="S37" s="12">
        <v>2.4576637450000001</v>
      </c>
      <c r="T37" s="12">
        <v>2.9112034329999998</v>
      </c>
      <c r="U37" s="12">
        <v>2.845842464</v>
      </c>
      <c r="V37" s="12">
        <v>3.0260074260000001</v>
      </c>
      <c r="W37" s="12">
        <v>3.5934075970000001</v>
      </c>
      <c r="X37" s="12">
        <v>3.9854364499999999</v>
      </c>
      <c r="Y37" s="12">
        <v>2.2319515459999999</v>
      </c>
      <c r="Z37" s="7">
        <f t="shared" si="2"/>
        <v>3.0016256708260869</v>
      </c>
    </row>
    <row r="38" spans="1:26">
      <c r="A38" s="2">
        <v>8</v>
      </c>
      <c r="B38" s="12">
        <v>2.8186480399999998</v>
      </c>
      <c r="C38" s="12">
        <v>3.0761961289999999</v>
      </c>
      <c r="D38" s="12">
        <v>2.9705989769999999</v>
      </c>
      <c r="E38" s="12">
        <v>3.9634313369999998</v>
      </c>
      <c r="F38" s="12">
        <v>3.6437636960000002</v>
      </c>
      <c r="G38" s="12">
        <v>3.552897492</v>
      </c>
      <c r="H38" s="12">
        <v>3.2312819579999998</v>
      </c>
      <c r="I38" s="12">
        <v>0</v>
      </c>
      <c r="J38" s="12">
        <v>3.3453859260000001</v>
      </c>
      <c r="K38" s="12">
        <v>3.1823563429999999</v>
      </c>
      <c r="L38" s="12">
        <v>3.7484325539999999</v>
      </c>
      <c r="M38" s="12">
        <v>1.96326394</v>
      </c>
      <c r="N38" s="12">
        <v>1.5525931340000001</v>
      </c>
      <c r="O38" s="12">
        <v>3.1857955929999999</v>
      </c>
      <c r="P38" s="12">
        <v>2.8601320920000002</v>
      </c>
      <c r="Q38" s="12">
        <v>3.0761961289999999</v>
      </c>
      <c r="R38" s="12">
        <v>3.5494278060000002</v>
      </c>
      <c r="S38" s="12">
        <v>2.4755904549999999</v>
      </c>
      <c r="T38" s="12">
        <v>3.4897126859999998</v>
      </c>
      <c r="U38" s="12">
        <v>2.9288562210000002</v>
      </c>
      <c r="V38" s="12">
        <v>3.108655953</v>
      </c>
      <c r="W38" s="12">
        <v>3.2853055759999998</v>
      </c>
      <c r="X38" s="12">
        <v>3.9816624059999999</v>
      </c>
      <c r="Y38" s="12">
        <v>2.40368578</v>
      </c>
      <c r="Z38" s="7">
        <f t="shared" si="2"/>
        <v>3.1040813140434786</v>
      </c>
    </row>
    <row r="39" spans="1:26">
      <c r="A39" s="2">
        <v>9</v>
      </c>
      <c r="B39" s="12">
        <v>2.2052745310000001</v>
      </c>
      <c r="C39" s="12">
        <v>2.7111029950000001</v>
      </c>
      <c r="D39" s="12">
        <v>2.6057188949999999</v>
      </c>
      <c r="E39" s="12">
        <v>3.9571006820000001</v>
      </c>
      <c r="F39" s="12">
        <v>3.626932676</v>
      </c>
      <c r="G39" s="12">
        <v>3.8200480890000001</v>
      </c>
      <c r="H39" s="12">
        <v>2.7617482350000002</v>
      </c>
      <c r="I39" s="12">
        <v>3.756498052</v>
      </c>
      <c r="J39" s="12">
        <v>0</v>
      </c>
      <c r="K39" s="12">
        <v>2.7563002189999999</v>
      </c>
      <c r="L39" s="12">
        <v>3.4827428779999998</v>
      </c>
      <c r="M39" s="12">
        <v>1.960783419</v>
      </c>
      <c r="N39" s="12">
        <v>1.9516831020000001</v>
      </c>
      <c r="O39" s="12">
        <v>3.3978116630000001</v>
      </c>
      <c r="P39" s="12">
        <v>2.7716551009999999</v>
      </c>
      <c r="Q39" s="12">
        <v>2.7111029950000001</v>
      </c>
      <c r="R39" s="12">
        <v>3.1273435599999999</v>
      </c>
      <c r="S39" s="12">
        <v>2.223201242</v>
      </c>
      <c r="T39" s="12">
        <v>2.7263513509999999</v>
      </c>
      <c r="U39" s="12">
        <v>2.7447650349999999</v>
      </c>
      <c r="V39" s="12">
        <v>2.8793523250000002</v>
      </c>
      <c r="W39" s="12">
        <v>3.6673362549999999</v>
      </c>
      <c r="X39" s="12">
        <v>3.9664140489999999</v>
      </c>
      <c r="Y39" s="12">
        <v>2.326865717</v>
      </c>
      <c r="Z39" s="7">
        <f t="shared" si="2"/>
        <v>2.9625275246086953</v>
      </c>
    </row>
    <row r="40" spans="1:26">
      <c r="A40" s="2">
        <v>10</v>
      </c>
      <c r="B40" s="12">
        <v>2.3182980280000001</v>
      </c>
      <c r="C40" s="12">
        <v>2.9016465789999999</v>
      </c>
      <c r="D40" s="12">
        <v>2.8124847819999998</v>
      </c>
      <c r="E40" s="12">
        <v>3.9898800830000001</v>
      </c>
      <c r="F40" s="12">
        <v>3.7127617480000001</v>
      </c>
      <c r="G40" s="12">
        <v>3.6669558069999999</v>
      </c>
      <c r="H40" s="12">
        <v>2.8609538589999999</v>
      </c>
      <c r="I40" s="12">
        <v>3.5752069639999999</v>
      </c>
      <c r="J40" s="12">
        <v>2.6771670319999998</v>
      </c>
      <c r="K40" s="12">
        <v>0</v>
      </c>
      <c r="L40" s="12">
        <v>3.5628500120000002</v>
      </c>
      <c r="M40" s="12">
        <v>1.8573319939999999</v>
      </c>
      <c r="N40" s="12">
        <v>1.7767835400000001</v>
      </c>
      <c r="O40" s="12">
        <v>3.2700876550000002</v>
      </c>
      <c r="P40" s="12">
        <v>2.8107955929999999</v>
      </c>
      <c r="Q40" s="12">
        <v>2.9016465789999999</v>
      </c>
      <c r="R40" s="12">
        <v>3.0979425370000002</v>
      </c>
      <c r="S40" s="12">
        <v>2.44093925</v>
      </c>
      <c r="T40" s="12">
        <v>2.9026205260000002</v>
      </c>
      <c r="U40" s="12">
        <v>2.8401357439999999</v>
      </c>
      <c r="V40" s="12">
        <v>2.9873843440000001</v>
      </c>
      <c r="W40" s="12">
        <v>3.5545258099999999</v>
      </c>
      <c r="X40" s="12">
        <v>3.9964237890000001</v>
      </c>
      <c r="Y40" s="12">
        <v>2.2260469930000002</v>
      </c>
      <c r="Z40" s="7">
        <f t="shared" si="2"/>
        <v>2.988733445565217</v>
      </c>
    </row>
    <row r="41" spans="1:26">
      <c r="A41" s="2">
        <v>11</v>
      </c>
      <c r="B41" s="12">
        <v>2.6865412709999998</v>
      </c>
      <c r="C41" s="12">
        <v>2.8049519109999999</v>
      </c>
      <c r="D41" s="12">
        <v>2.7198228630000001</v>
      </c>
      <c r="E41" s="12">
        <v>4.0126308740000001</v>
      </c>
      <c r="F41" s="12">
        <v>3.4484569029999999</v>
      </c>
      <c r="G41" s="12">
        <v>3.7266252739999999</v>
      </c>
      <c r="H41" s="12">
        <v>3.2009069879999998</v>
      </c>
      <c r="I41" s="12">
        <v>3.8390552709999999</v>
      </c>
      <c r="J41" s="12">
        <v>3.1904066229999999</v>
      </c>
      <c r="K41" s="12">
        <v>3.1531074989999999</v>
      </c>
      <c r="L41" s="12">
        <v>0</v>
      </c>
      <c r="M41" s="12">
        <v>1.814828342</v>
      </c>
      <c r="N41" s="12">
        <v>1.7515217919999999</v>
      </c>
      <c r="O41" s="12">
        <v>3.3826698319999999</v>
      </c>
      <c r="P41" s="12">
        <v>2.574841734</v>
      </c>
      <c r="Q41" s="12">
        <v>2.8049519109999999</v>
      </c>
      <c r="R41" s="12">
        <v>3.423697346</v>
      </c>
      <c r="S41" s="12">
        <v>2.3739499629999998</v>
      </c>
      <c r="T41" s="12">
        <v>3.3496773800000001</v>
      </c>
      <c r="U41" s="12">
        <v>2.6372808619999999</v>
      </c>
      <c r="V41" s="12">
        <v>2.9656988069999999</v>
      </c>
      <c r="W41" s="12">
        <v>3.589770514</v>
      </c>
      <c r="X41" s="12">
        <v>3.9324019969999999</v>
      </c>
      <c r="Y41" s="12">
        <v>1.714070489</v>
      </c>
      <c r="Z41" s="7">
        <f t="shared" si="2"/>
        <v>3.0042550628695652</v>
      </c>
    </row>
    <row r="42" spans="1:26">
      <c r="A42" s="2">
        <v>12</v>
      </c>
      <c r="B42" s="12">
        <v>2.5463385679999999</v>
      </c>
      <c r="C42" s="12">
        <v>3.3277179210000001</v>
      </c>
      <c r="D42" s="12">
        <v>3.1926284389999999</v>
      </c>
      <c r="E42" s="12">
        <v>3.8618212810000001</v>
      </c>
      <c r="F42" s="12">
        <v>3.936602143</v>
      </c>
      <c r="G42" s="12">
        <v>3.278305332</v>
      </c>
      <c r="H42" s="12">
        <v>2.564341368</v>
      </c>
      <c r="I42" s="12">
        <v>3.1277392260000001</v>
      </c>
      <c r="J42" s="12">
        <v>2.2819576330000002</v>
      </c>
      <c r="K42" s="12">
        <v>2.6061297780000001</v>
      </c>
      <c r="L42" s="12">
        <v>3.0941228390000002</v>
      </c>
      <c r="M42" s="12">
        <v>0</v>
      </c>
      <c r="N42" s="12">
        <v>2.090242269</v>
      </c>
      <c r="O42" s="12">
        <v>3.1011383000000001</v>
      </c>
      <c r="P42" s="12">
        <v>3.2564371799999998</v>
      </c>
      <c r="Q42" s="12">
        <v>3.3277179210000001</v>
      </c>
      <c r="R42" s="12">
        <v>2.506315437</v>
      </c>
      <c r="S42" s="12">
        <v>2.6498813000000001</v>
      </c>
      <c r="T42" s="12">
        <v>2.4154187970000001</v>
      </c>
      <c r="U42" s="12">
        <v>3.2817598000000001</v>
      </c>
      <c r="V42" s="12">
        <v>3.273359508</v>
      </c>
      <c r="W42" s="12">
        <v>3.1895848550000001</v>
      </c>
      <c r="X42" s="12">
        <v>3.9367999760000001</v>
      </c>
      <c r="Y42" s="12">
        <v>3.2072680789999999</v>
      </c>
      <c r="Z42" s="7">
        <f t="shared" si="2"/>
        <v>3.0458099108695653</v>
      </c>
    </row>
    <row r="43" spans="1:26">
      <c r="A43" s="2">
        <v>13</v>
      </c>
      <c r="B43" s="12">
        <v>3.1313915269999999</v>
      </c>
      <c r="C43" s="12">
        <v>3.53410336</v>
      </c>
      <c r="D43" s="12">
        <v>3.384982956</v>
      </c>
      <c r="E43" s="12">
        <v>3.1715668369999999</v>
      </c>
      <c r="F43" s="12">
        <v>4.1019905039999998</v>
      </c>
      <c r="G43" s="12">
        <v>4.0247443389999997</v>
      </c>
      <c r="H43" s="12">
        <v>2.579741904</v>
      </c>
      <c r="I43" s="12">
        <v>2.9705989769999999</v>
      </c>
      <c r="J43" s="12">
        <v>2.289368761</v>
      </c>
      <c r="K43" s="12">
        <v>2.6235086440000002</v>
      </c>
      <c r="L43" s="12">
        <v>2.6722059900000001</v>
      </c>
      <c r="M43" s="12">
        <v>2.0904705379999999</v>
      </c>
      <c r="N43" s="12">
        <v>0</v>
      </c>
      <c r="O43" s="12">
        <v>3.556291088</v>
      </c>
      <c r="P43" s="12">
        <v>3.5019935480000002</v>
      </c>
      <c r="Q43" s="12">
        <v>3.53410336</v>
      </c>
      <c r="R43" s="12">
        <v>2.4644813729999999</v>
      </c>
      <c r="S43" s="12">
        <v>2.7923666909999998</v>
      </c>
      <c r="T43" s="12">
        <v>2.4112947409999999</v>
      </c>
      <c r="U43" s="12">
        <v>3.5242117120000001</v>
      </c>
      <c r="V43" s="12">
        <v>3.5430362799999999</v>
      </c>
      <c r="W43" s="12">
        <v>3.962792184</v>
      </c>
      <c r="X43" s="12">
        <v>4.1021274649999997</v>
      </c>
      <c r="Y43" s="12">
        <v>3.2243425860000001</v>
      </c>
      <c r="Z43" s="7">
        <f t="shared" si="2"/>
        <v>3.1822484941304343</v>
      </c>
    </row>
    <row r="44" spans="1:26">
      <c r="A44" s="2">
        <v>14</v>
      </c>
      <c r="B44" s="12">
        <v>2.90537497</v>
      </c>
      <c r="C44" s="12">
        <v>3.6496225959999999</v>
      </c>
      <c r="D44" s="12">
        <v>3.515826637</v>
      </c>
      <c r="E44" s="12">
        <v>3.7262296080000001</v>
      </c>
      <c r="F44" s="12">
        <v>3.6276326999999999</v>
      </c>
      <c r="G44" s="12">
        <v>3.8997443390000002</v>
      </c>
      <c r="H44" s="12">
        <v>3.0799093009999998</v>
      </c>
      <c r="I44" s="12">
        <v>2.9624726080000001</v>
      </c>
      <c r="J44" s="12">
        <v>3.1158235940000001</v>
      </c>
      <c r="K44" s="12">
        <v>3.0331446309999999</v>
      </c>
      <c r="L44" s="12">
        <v>3.6279827120000001</v>
      </c>
      <c r="M44" s="12">
        <v>1.671795106</v>
      </c>
      <c r="N44" s="12">
        <v>1.1600773069999999</v>
      </c>
      <c r="O44" s="12">
        <v>0</v>
      </c>
      <c r="P44" s="12">
        <v>2.981160214</v>
      </c>
      <c r="Q44" s="12">
        <v>3.6496225959999999</v>
      </c>
      <c r="R44" s="12">
        <v>3.2368364989999998</v>
      </c>
      <c r="S44" s="12">
        <v>2.0330989769999999</v>
      </c>
      <c r="T44" s="12">
        <v>3.316365352</v>
      </c>
      <c r="U44" s="12">
        <v>3.233655953</v>
      </c>
      <c r="V44" s="12">
        <v>3.6390613589999998</v>
      </c>
      <c r="W44" s="12">
        <v>3.7110573410000001</v>
      </c>
      <c r="X44" s="12">
        <v>3.9790144870000002</v>
      </c>
      <c r="Y44" s="12">
        <v>2.067217555</v>
      </c>
      <c r="Z44" s="7">
        <f t="shared" si="2"/>
        <v>3.122727236608696</v>
      </c>
    </row>
    <row r="45" spans="1:26">
      <c r="A45" s="2">
        <v>15</v>
      </c>
      <c r="B45" s="12">
        <v>2.5667458000000001</v>
      </c>
      <c r="C45" s="12">
        <v>3.518033236</v>
      </c>
      <c r="D45" s="12">
        <v>3.321448137</v>
      </c>
      <c r="E45" s="12">
        <v>3.507213294</v>
      </c>
      <c r="F45" s="12">
        <v>3.8200785239999999</v>
      </c>
      <c r="G45" s="12">
        <v>3.82398953</v>
      </c>
      <c r="H45" s="12">
        <v>2.8495860730000002</v>
      </c>
      <c r="I45" s="12">
        <v>2.7880752370000002</v>
      </c>
      <c r="J45" s="12">
        <v>2.6892500610000001</v>
      </c>
      <c r="K45" s="12">
        <v>2.8379595809999998</v>
      </c>
      <c r="L45" s="12">
        <v>3.425295228</v>
      </c>
      <c r="M45" s="12">
        <v>1.511017775</v>
      </c>
      <c r="N45" s="12">
        <v>1.185902118</v>
      </c>
      <c r="O45" s="12">
        <v>3.3507274169999999</v>
      </c>
      <c r="P45" s="12">
        <v>0</v>
      </c>
      <c r="Q45" s="12">
        <v>3.518033236</v>
      </c>
      <c r="R45" s="12">
        <v>2.9366173610000001</v>
      </c>
      <c r="S45" s="12">
        <v>1.663379596</v>
      </c>
      <c r="T45" s="12">
        <v>2.8673758220000001</v>
      </c>
      <c r="U45" s="12">
        <v>3.2429693209999999</v>
      </c>
      <c r="V45" s="12">
        <v>3.473490382</v>
      </c>
      <c r="W45" s="12">
        <v>3.6082298509999999</v>
      </c>
      <c r="X45" s="12">
        <v>3.992132335</v>
      </c>
      <c r="Y45" s="12">
        <v>2.1318176279999999</v>
      </c>
      <c r="Z45" s="7">
        <f t="shared" si="2"/>
        <v>2.9838855453478255</v>
      </c>
    </row>
    <row r="46" spans="1:26">
      <c r="A46" s="2">
        <v>16</v>
      </c>
      <c r="B46" s="12">
        <v>3.2023222549999999</v>
      </c>
      <c r="C46" s="12">
        <v>3.7557067200000001</v>
      </c>
      <c r="D46" s="12">
        <v>3.6406288039999999</v>
      </c>
      <c r="E46" s="12">
        <v>3.3508948140000001</v>
      </c>
      <c r="F46" s="12">
        <v>3.5869095450000001</v>
      </c>
      <c r="G46" s="12">
        <v>3.9145818120000002</v>
      </c>
      <c r="H46" s="12">
        <v>2.8692628440000001</v>
      </c>
      <c r="I46" s="12">
        <v>2.897461651</v>
      </c>
      <c r="J46" s="12">
        <v>2.6519052840000001</v>
      </c>
      <c r="K46" s="12">
        <v>2.8692324079999998</v>
      </c>
      <c r="L46" s="12">
        <v>3.4911279519999998</v>
      </c>
      <c r="M46" s="12">
        <v>1.347638179</v>
      </c>
      <c r="N46" s="12">
        <v>1.172586438</v>
      </c>
      <c r="O46" s="12">
        <v>3.666210129</v>
      </c>
      <c r="P46" s="12">
        <v>3.06476747</v>
      </c>
      <c r="Q46" s="12">
        <v>0</v>
      </c>
      <c r="R46" s="12">
        <v>3.0474951300000002</v>
      </c>
      <c r="S46" s="12">
        <v>1.899637813</v>
      </c>
      <c r="T46" s="12">
        <v>2.9719229359999999</v>
      </c>
      <c r="U46" s="12">
        <v>3.3623539079999998</v>
      </c>
      <c r="V46" s="12">
        <v>3.7432280250000001</v>
      </c>
      <c r="W46" s="12">
        <v>3.7746986850000002</v>
      </c>
      <c r="X46" s="12">
        <v>3.9631574139999999</v>
      </c>
      <c r="Y46" s="12">
        <v>2.0171810319999999</v>
      </c>
      <c r="Z46" s="7">
        <f t="shared" si="2"/>
        <v>3.0548222281739128</v>
      </c>
    </row>
    <row r="47" spans="1:26">
      <c r="A47" s="2">
        <v>17</v>
      </c>
      <c r="B47" s="12">
        <v>2.8459489900000001</v>
      </c>
      <c r="C47" s="12">
        <v>3.0068632819999999</v>
      </c>
      <c r="D47" s="12">
        <v>2.912588264</v>
      </c>
      <c r="E47" s="12">
        <v>3.9409088140000001</v>
      </c>
      <c r="F47" s="12">
        <v>3.6288957879999999</v>
      </c>
      <c r="G47" s="12">
        <v>3.5020392010000001</v>
      </c>
      <c r="H47" s="12">
        <v>3.0589998779999998</v>
      </c>
      <c r="I47" s="12">
        <v>3.7705441930000001</v>
      </c>
      <c r="J47" s="12">
        <v>2.9907627219999999</v>
      </c>
      <c r="K47" s="12">
        <v>3.0246682489999999</v>
      </c>
      <c r="L47" s="12">
        <v>3.5398100800000001</v>
      </c>
      <c r="M47" s="12">
        <v>2.0436906499999998</v>
      </c>
      <c r="N47" s="12">
        <v>1.8900048700000001</v>
      </c>
      <c r="O47" s="12">
        <v>3.303034453</v>
      </c>
      <c r="P47" s="12">
        <v>2.8163957879999999</v>
      </c>
      <c r="Q47" s="12">
        <v>3.0068632819999999</v>
      </c>
      <c r="R47" s="12">
        <v>0</v>
      </c>
      <c r="S47" s="12">
        <v>2.603710129</v>
      </c>
      <c r="T47" s="12">
        <v>3.1486638669999998</v>
      </c>
      <c r="U47" s="12">
        <v>2.8694758949999999</v>
      </c>
      <c r="V47" s="12">
        <v>3.1239195280000001</v>
      </c>
      <c r="W47" s="12">
        <v>3.251841368</v>
      </c>
      <c r="X47" s="12">
        <v>3.9689706600000001</v>
      </c>
      <c r="Y47" s="12">
        <v>2.2159270759999998</v>
      </c>
      <c r="Z47" s="7">
        <f t="shared" si="2"/>
        <v>3.0636750881304344</v>
      </c>
    </row>
    <row r="48" spans="1:26">
      <c r="A48" s="2">
        <v>18</v>
      </c>
      <c r="B48" s="12">
        <v>3.158677258</v>
      </c>
      <c r="C48" s="12">
        <v>3.604044923</v>
      </c>
      <c r="D48" s="12">
        <v>3.4984173360000002</v>
      </c>
      <c r="E48" s="12">
        <v>3.7919101529999999</v>
      </c>
      <c r="F48" s="12">
        <v>3.9963933530000002</v>
      </c>
      <c r="G48" s="12">
        <v>3.996941198</v>
      </c>
      <c r="H48" s="12">
        <v>2.7675006089999998</v>
      </c>
      <c r="I48" s="12">
        <v>2.919268931</v>
      </c>
      <c r="J48" s="12">
        <v>2.3940984900000002</v>
      </c>
      <c r="K48" s="12">
        <v>2.7870708550000001</v>
      </c>
      <c r="L48" s="12">
        <v>3.1926740929999999</v>
      </c>
      <c r="M48" s="12">
        <v>1.7485238620000001</v>
      </c>
      <c r="N48" s="12">
        <v>1.667077551</v>
      </c>
      <c r="O48" s="12">
        <v>3.6347851229999999</v>
      </c>
      <c r="P48" s="12">
        <v>3.408494643</v>
      </c>
      <c r="Q48" s="12">
        <v>3.604044923</v>
      </c>
      <c r="R48" s="12">
        <v>2.8251308740000001</v>
      </c>
      <c r="S48" s="12">
        <v>0</v>
      </c>
      <c r="T48" s="12">
        <v>2.7721572920000002</v>
      </c>
      <c r="U48" s="12">
        <v>3.491234478</v>
      </c>
      <c r="V48" s="12">
        <v>3.6152148770000001</v>
      </c>
      <c r="W48" s="12">
        <v>3.938489165</v>
      </c>
      <c r="X48" s="12">
        <v>4.0616630139999996</v>
      </c>
      <c r="Y48" s="12">
        <v>3.1818237159999998</v>
      </c>
      <c r="Z48" s="7">
        <f t="shared" si="2"/>
        <v>3.2198102920434781</v>
      </c>
    </row>
    <row r="49" spans="1:26">
      <c r="A49" s="2">
        <v>19</v>
      </c>
      <c r="B49" s="12">
        <v>2.5915357929999998</v>
      </c>
      <c r="C49" s="12">
        <v>2.979988434</v>
      </c>
      <c r="D49" s="12">
        <v>2.9186449959999998</v>
      </c>
      <c r="E49" s="12">
        <v>3.946265522</v>
      </c>
      <c r="F49" s="12">
        <v>3.5672479909999999</v>
      </c>
      <c r="G49" s="12">
        <v>3.7941015340000002</v>
      </c>
      <c r="H49" s="12">
        <v>2.8821372049999998</v>
      </c>
      <c r="I49" s="12">
        <v>3.7666788410000001</v>
      </c>
      <c r="J49" s="12">
        <v>2.64995739</v>
      </c>
      <c r="K49" s="12">
        <v>2.8750760899999999</v>
      </c>
      <c r="L49" s="12">
        <v>3.5373143410000001</v>
      </c>
      <c r="M49" s="12">
        <v>1.9597181640000001</v>
      </c>
      <c r="N49" s="12">
        <v>1.9211255169999999</v>
      </c>
      <c r="O49" s="12">
        <v>3.4865017040000001</v>
      </c>
      <c r="P49" s="12">
        <v>2.8195154609999999</v>
      </c>
      <c r="Q49" s="12">
        <v>2.979988434</v>
      </c>
      <c r="R49" s="12">
        <v>3.1781105429999998</v>
      </c>
      <c r="S49" s="12">
        <v>2.5919771119999999</v>
      </c>
      <c r="T49" s="12">
        <v>0</v>
      </c>
      <c r="U49" s="12">
        <v>2.8712411740000001</v>
      </c>
      <c r="V49" s="12">
        <v>3.1395787679999998</v>
      </c>
      <c r="W49" s="12">
        <v>3.764076577</v>
      </c>
      <c r="X49" s="12">
        <v>3.9330107129999998</v>
      </c>
      <c r="Y49" s="12">
        <v>2.2526935720000001</v>
      </c>
      <c r="Z49" s="7">
        <f t="shared" si="2"/>
        <v>3.061151559826087</v>
      </c>
    </row>
    <row r="50" spans="1:26">
      <c r="A50" s="2">
        <v>20</v>
      </c>
      <c r="B50" s="12">
        <v>2.8642104939999999</v>
      </c>
      <c r="C50" s="12">
        <v>3.6586468220000001</v>
      </c>
      <c r="D50" s="12">
        <v>3.49509983</v>
      </c>
      <c r="E50" s="12">
        <v>3.3906288039999999</v>
      </c>
      <c r="F50" s="12">
        <v>3.7228360120000001</v>
      </c>
      <c r="G50" s="12">
        <v>3.8838263940000002</v>
      </c>
      <c r="H50" s="12">
        <v>2.865625761</v>
      </c>
      <c r="I50" s="12">
        <v>2.8010256880000002</v>
      </c>
      <c r="J50" s="12">
        <v>2.678034453</v>
      </c>
      <c r="K50" s="12">
        <v>2.8536796930000001</v>
      </c>
      <c r="L50" s="12">
        <v>3.443906745</v>
      </c>
      <c r="M50" s="12">
        <v>1.4386413440000001</v>
      </c>
      <c r="N50" s="12">
        <v>1.1760865599999999</v>
      </c>
      <c r="O50" s="12">
        <v>3.5052197469999999</v>
      </c>
      <c r="P50" s="12">
        <v>3.0672784270000002</v>
      </c>
      <c r="Q50" s="12">
        <v>3.6586468220000001</v>
      </c>
      <c r="R50" s="12">
        <v>2.9595659849999998</v>
      </c>
      <c r="S50" s="12">
        <v>1.699856952</v>
      </c>
      <c r="T50" s="12">
        <v>2.9079924519999998</v>
      </c>
      <c r="U50" s="12">
        <v>0</v>
      </c>
      <c r="V50" s="12">
        <v>3.6263087409999999</v>
      </c>
      <c r="W50" s="12">
        <v>3.7066897980000002</v>
      </c>
      <c r="X50" s="12">
        <v>3.9805362799999999</v>
      </c>
      <c r="Y50" s="12">
        <v>2.0841094469999999</v>
      </c>
      <c r="Z50" s="7">
        <f t="shared" si="2"/>
        <v>3.0203675326521737</v>
      </c>
    </row>
    <row r="51" spans="1:26">
      <c r="A51" s="2">
        <v>21</v>
      </c>
      <c r="B51" s="12">
        <v>3.1242847579999999</v>
      </c>
      <c r="C51" s="12">
        <v>3.7394235450000002</v>
      </c>
      <c r="D51" s="12">
        <v>3.628713173</v>
      </c>
      <c r="E51" s="12">
        <v>3.4780709760000001</v>
      </c>
      <c r="F51" s="12">
        <v>3.5976990500000001</v>
      </c>
      <c r="G51" s="12">
        <v>3.9134709029999999</v>
      </c>
      <c r="H51" s="12">
        <v>2.9527331389999998</v>
      </c>
      <c r="I51" s="12">
        <v>2.9474220839999998</v>
      </c>
      <c r="J51" s="12">
        <v>2.7710007299999999</v>
      </c>
      <c r="K51" s="12">
        <v>2.9222516440000001</v>
      </c>
      <c r="L51" s="12">
        <v>3.5327185289999998</v>
      </c>
      <c r="M51" s="12">
        <v>1.431610665</v>
      </c>
      <c r="N51" s="12">
        <v>1.167747139</v>
      </c>
      <c r="O51" s="12">
        <v>3.6531379350000002</v>
      </c>
      <c r="P51" s="12">
        <v>3.0374208669999998</v>
      </c>
      <c r="Q51" s="12">
        <v>3.7394235450000002</v>
      </c>
      <c r="R51" s="12">
        <v>3.1316045780000001</v>
      </c>
      <c r="S51" s="12">
        <v>1.975940467</v>
      </c>
      <c r="T51" s="12">
        <v>3.0867725830000001</v>
      </c>
      <c r="U51" s="12">
        <v>3.3291788410000001</v>
      </c>
      <c r="V51" s="12">
        <v>0</v>
      </c>
      <c r="W51" s="12">
        <v>3.7679419279999999</v>
      </c>
      <c r="X51" s="12">
        <v>3.9685749939999999</v>
      </c>
      <c r="Y51" s="12">
        <v>2.029720599</v>
      </c>
      <c r="Z51" s="7">
        <f t="shared" si="2"/>
        <v>3.083776637913044</v>
      </c>
    </row>
    <row r="52" spans="1:26">
      <c r="A52" s="2">
        <v>22</v>
      </c>
      <c r="B52" s="12">
        <v>3.0617391039999999</v>
      </c>
      <c r="C52" s="12">
        <v>3.732240687</v>
      </c>
      <c r="D52" s="12">
        <v>3.5730155830000001</v>
      </c>
      <c r="E52" s="12">
        <v>3.8122869490000002</v>
      </c>
      <c r="F52" s="12">
        <v>3.580822376</v>
      </c>
      <c r="G52" s="12">
        <v>3.903442294</v>
      </c>
      <c r="H52" s="12">
        <v>3.188154371</v>
      </c>
      <c r="I52" s="12">
        <v>2.7796140739999999</v>
      </c>
      <c r="J52" s="12">
        <v>3.2814858779999998</v>
      </c>
      <c r="K52" s="12">
        <v>3.132913319</v>
      </c>
      <c r="L52" s="12">
        <v>3.6966003170000001</v>
      </c>
      <c r="M52" s="12">
        <v>1.720827246</v>
      </c>
      <c r="N52" s="12">
        <v>0.88679388800000003</v>
      </c>
      <c r="O52" s="12">
        <v>3.568769783</v>
      </c>
      <c r="P52" s="12">
        <v>2.969990261</v>
      </c>
      <c r="Q52" s="12">
        <v>3.732240687</v>
      </c>
      <c r="R52" s="12">
        <v>3.1999482590000001</v>
      </c>
      <c r="S52" s="12">
        <v>1.549123448</v>
      </c>
      <c r="T52" s="12">
        <v>3.4847516440000001</v>
      </c>
      <c r="U52" s="12">
        <v>3.3069150230000002</v>
      </c>
      <c r="V52" s="12">
        <v>3.703798393</v>
      </c>
      <c r="W52" s="12">
        <v>0</v>
      </c>
      <c r="X52" s="12">
        <v>3.9638574389999999</v>
      </c>
      <c r="Y52" s="12">
        <v>1.9592920620000001</v>
      </c>
      <c r="Z52" s="7">
        <f t="shared" si="2"/>
        <v>3.1212444819565217</v>
      </c>
    </row>
    <row r="53" spans="1:26">
      <c r="A53" s="2">
        <v>23</v>
      </c>
      <c r="B53" s="12">
        <v>2.1812758699999999</v>
      </c>
      <c r="C53" s="12">
        <v>3.4903366199999999</v>
      </c>
      <c r="D53" s="12">
        <v>3.3579102750000001</v>
      </c>
      <c r="E53" s="12">
        <v>3.9892104939999999</v>
      </c>
      <c r="F53" s="12">
        <v>3.5630934989999998</v>
      </c>
      <c r="G53" s="12">
        <v>3.7679114930000002</v>
      </c>
      <c r="H53" s="12">
        <v>3.3570885069999998</v>
      </c>
      <c r="I53" s="12">
        <v>3.8524622599999998</v>
      </c>
      <c r="J53" s="12">
        <v>3.4598855610000001</v>
      </c>
      <c r="K53" s="12">
        <v>3.2983016799999998</v>
      </c>
      <c r="L53" s="12">
        <v>3.8418553690000001</v>
      </c>
      <c r="M53" s="12">
        <v>1.7128530559999999</v>
      </c>
      <c r="N53" s="12">
        <v>0.79824080799999997</v>
      </c>
      <c r="O53" s="12">
        <v>3.4986608229999998</v>
      </c>
      <c r="P53" s="12">
        <v>2.62815011</v>
      </c>
      <c r="Q53" s="12">
        <v>3.4903366199999999</v>
      </c>
      <c r="R53" s="12">
        <v>3.67176467</v>
      </c>
      <c r="S53" s="12">
        <v>1.5691958850000001</v>
      </c>
      <c r="T53" s="12">
        <v>3.5796505970000001</v>
      </c>
      <c r="U53" s="12">
        <v>2.9553810569999999</v>
      </c>
      <c r="V53" s="12">
        <v>3.5005478449999998</v>
      </c>
      <c r="W53" s="12">
        <v>3.530755418</v>
      </c>
      <c r="X53" s="12">
        <v>0</v>
      </c>
      <c r="Y53" s="12">
        <v>1.42718225</v>
      </c>
      <c r="Z53" s="7">
        <f t="shared" si="2"/>
        <v>3.0661761203043478</v>
      </c>
    </row>
    <row r="54" spans="1:26">
      <c r="A54" s="2">
        <v>24</v>
      </c>
      <c r="B54" s="12">
        <v>2.8684715120000002</v>
      </c>
      <c r="C54" s="12">
        <v>3.5890400539999998</v>
      </c>
      <c r="D54" s="12">
        <v>3.2547023369999999</v>
      </c>
      <c r="E54" s="12">
        <v>2.9816624059999999</v>
      </c>
      <c r="F54" s="12">
        <v>4.0611456050000001</v>
      </c>
      <c r="G54" s="12">
        <v>3.9679967129999998</v>
      </c>
      <c r="H54" s="12">
        <v>2.5815071829999998</v>
      </c>
      <c r="I54" s="12">
        <v>2.312226077</v>
      </c>
      <c r="J54" s="12">
        <v>2.4076728759999999</v>
      </c>
      <c r="K54" s="12">
        <v>2.6039079620000001</v>
      </c>
      <c r="L54" s="12">
        <v>3.166544923</v>
      </c>
      <c r="M54" s="12">
        <v>1.3218438029999999</v>
      </c>
      <c r="N54" s="12">
        <v>1.287938276</v>
      </c>
      <c r="O54" s="12">
        <v>3.2380082790000002</v>
      </c>
      <c r="P54" s="12">
        <v>3.3077063550000001</v>
      </c>
      <c r="Q54" s="12">
        <v>3.5890400539999998</v>
      </c>
      <c r="R54" s="12">
        <v>2.5404492329999999</v>
      </c>
      <c r="S54" s="12">
        <v>1.4154035789999999</v>
      </c>
      <c r="T54" s="12">
        <v>2.4978542730000002</v>
      </c>
      <c r="U54" s="12">
        <v>3.4436784760000001</v>
      </c>
      <c r="V54" s="12">
        <v>3.5095111999999999</v>
      </c>
      <c r="W54" s="12">
        <v>3.6341003170000001</v>
      </c>
      <c r="X54" s="12">
        <v>4.062545654</v>
      </c>
      <c r="Y54" s="12">
        <v>0</v>
      </c>
      <c r="Z54" s="7">
        <f t="shared" si="2"/>
        <v>2.9409981368260865</v>
      </c>
    </row>
    <row r="55" spans="1:26" ht="31">
      <c r="A55" s="10" t="s">
        <v>69</v>
      </c>
      <c r="B55" s="7">
        <f>SUM(B31:B54)/23</f>
        <v>2.723823853260869</v>
      </c>
      <c r="C55" s="7">
        <f t="shared" ref="C55" si="3">SUM(C31:C54)/23</f>
        <v>3.3520546839130425</v>
      </c>
      <c r="D55" s="7">
        <f t="shared" ref="D55" si="4">SUM(D31:D54)/23</f>
        <v>3.2246218014782606</v>
      </c>
      <c r="E55" s="7">
        <f t="shared" ref="E55" si="5">SUM(E31:E54)/23</f>
        <v>3.7004160446521741</v>
      </c>
      <c r="F55" s="7">
        <f t="shared" ref="F55" si="6">SUM(F31:F54)/23</f>
        <v>3.702419517043479</v>
      </c>
      <c r="G55" s="7">
        <f t="shared" ref="G55" si="7">SUM(G31:G54)/23</f>
        <v>3.7886938790000007</v>
      </c>
      <c r="H55" s="7">
        <f t="shared" ref="H55" si="8">SUM(H31:H54)/23</f>
        <v>2.9540365865652172</v>
      </c>
      <c r="I55" s="7">
        <f t="shared" ref="I55" si="9">SUM(I31:I54)/23</f>
        <v>3.2345882163043482</v>
      </c>
      <c r="J55" s="7">
        <f t="shared" ref="J55" si="10">SUM(J31:J54)/23</f>
        <v>2.8383195181304348</v>
      </c>
      <c r="K55" s="7">
        <f t="shared" ref="K55" si="11">SUM(K31:K54)/23</f>
        <v>2.9368866516086949</v>
      </c>
      <c r="L55" s="7">
        <f t="shared" ref="L55" si="12">SUM(L31:L54)/23</f>
        <v>3.4815419855217393</v>
      </c>
      <c r="M55" s="7">
        <f t="shared" ref="M55" si="13">SUM(M31:M54)/23</f>
        <v>1.7084722795652174</v>
      </c>
      <c r="N55" s="7">
        <f t="shared" ref="N55" si="14">SUM(N31:N54)/23</f>
        <v>1.3998363081304348</v>
      </c>
      <c r="O55" s="7">
        <f t="shared" ref="O55" si="15">SUM(O31:O54)/23</f>
        <v>3.4416683869130429</v>
      </c>
      <c r="P55" s="7">
        <f t="shared" ref="P55" si="16">SUM(P31:P54)/23</f>
        <v>2.957403055304348</v>
      </c>
      <c r="Q55" s="7">
        <f t="shared" ref="Q55" si="17">SUM(Q31:Q54)/23</f>
        <v>3.3520546839130425</v>
      </c>
      <c r="R55" s="7">
        <f t="shared" ref="R55" si="18">SUM(R31:R54)/23</f>
        <v>3.1102022262608697</v>
      </c>
      <c r="S55" s="7">
        <f t="shared" ref="S55" si="19">SUM(S31:S54)/23</f>
        <v>2.1095703517391304</v>
      </c>
      <c r="T55" s="7">
        <f t="shared" ref="T55" si="20">SUM(T31:T54)/23</f>
        <v>3.0422118652608701</v>
      </c>
      <c r="U55" s="7">
        <f t="shared" ref="U55" si="21">SUM(U31:U54)/23</f>
        <v>3.1154067551739137</v>
      </c>
      <c r="V55" s="7">
        <f t="shared" ref="V55" si="22">SUM(V31:V54)/23</f>
        <v>3.3841056096956526</v>
      </c>
      <c r="W55" s="7">
        <f t="shared" ref="W55" si="23">SUM(W31:W54)/23</f>
        <v>3.6156350239999999</v>
      </c>
      <c r="X55" s="7">
        <f t="shared" ref="X55" si="24">SUM(X31:X54)/23</f>
        <v>3.9887063179565216</v>
      </c>
      <c r="Y55" s="7">
        <f t="shared" ref="Y55" si="25">SUM(Y31:Y54)/23</f>
        <v>2.1796323349130438</v>
      </c>
      <c r="Z55" s="7">
        <f>SUM(Z31:Z54)/24</f>
        <v>3.055929497346014</v>
      </c>
    </row>
  </sheetData>
  <mergeCells count="2">
    <mergeCell ref="A29:Z29"/>
    <mergeCell ref="A1:Z1"/>
  </mergeCells>
  <phoneticPr fontId="1"/>
  <pageMargins left="0.30629921259842524" right="0.30629921259842524" top="0.75000000000000011" bottom="0.75000000000000011" header="0.30000000000000004" footer="0.30000000000000004"/>
  <pageSetup paperSize="9" scale="73" orientation="landscape" horizontalDpi="4294967292" verticalDpi="4294967292"/>
  <headerFooter>
    <oddHeader>&amp;L&amp;"ＭＳ Ｐゴシック,標準"&amp;K000000実験4  不完全私的観測（神取ゼミの戦略のみ）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7"/>
  <sheetViews>
    <sheetView zoomScale="75" zoomScaleNormal="75" zoomScalePageLayoutView="75" workbookViewId="0">
      <selection activeCell="D21" sqref="D21"/>
    </sheetView>
  </sheetViews>
  <sheetFormatPr baseColWidth="12" defaultRowHeight="18" x14ac:dyDescent="0"/>
  <cols>
    <col min="1" max="1" width="19.83203125" bestFit="1" customWidth="1"/>
    <col min="2" max="2" width="45.1640625" bestFit="1" customWidth="1"/>
    <col min="3" max="3" width="21.83203125" bestFit="1" customWidth="1"/>
    <col min="4" max="4" width="19.1640625" bestFit="1" customWidth="1"/>
    <col min="5" max="5" width="20.1640625" bestFit="1" customWidth="1"/>
    <col min="6" max="6" width="17.5" bestFit="1" customWidth="1"/>
    <col min="7" max="7" width="20.83203125" bestFit="1" customWidth="1"/>
    <col min="8" max="8" width="14.5" bestFit="1" customWidth="1"/>
    <col min="9" max="9" width="10.1640625" bestFit="1" customWidth="1"/>
  </cols>
  <sheetData>
    <row r="1" spans="1:9">
      <c r="A1" s="2" t="s">
        <v>0</v>
      </c>
      <c r="B1" s="2" t="s">
        <v>96</v>
      </c>
      <c r="C1" s="2"/>
      <c r="D1" s="2"/>
      <c r="E1" s="2"/>
      <c r="F1" s="2"/>
      <c r="G1" s="6"/>
      <c r="H1" s="2"/>
      <c r="I1" s="2"/>
    </row>
    <row r="2" spans="1:9">
      <c r="A2" s="2" t="s">
        <v>1</v>
      </c>
      <c r="B2" s="2" t="s">
        <v>31</v>
      </c>
      <c r="C2" s="2"/>
      <c r="D2" s="2"/>
      <c r="E2" s="2"/>
      <c r="F2" s="2"/>
      <c r="G2" s="6"/>
      <c r="H2" s="2"/>
      <c r="I2" s="2"/>
    </row>
    <row r="3" spans="1:9">
      <c r="A3" s="2" t="s">
        <v>3</v>
      </c>
      <c r="B3" s="2">
        <v>282</v>
      </c>
      <c r="C3" s="2"/>
      <c r="D3" s="2"/>
      <c r="E3" s="2"/>
      <c r="F3" s="2"/>
      <c r="G3" s="6"/>
      <c r="H3" s="2"/>
      <c r="I3" s="2"/>
    </row>
    <row r="4" spans="1:9">
      <c r="A4" s="2" t="s">
        <v>4</v>
      </c>
      <c r="B4" s="2">
        <v>1000</v>
      </c>
      <c r="C4" s="2"/>
      <c r="D4" s="2"/>
      <c r="E4" s="2"/>
      <c r="F4" s="2"/>
      <c r="G4" s="6"/>
      <c r="H4" s="2"/>
      <c r="I4" s="2"/>
    </row>
    <row r="5" spans="1:9">
      <c r="A5" s="2" t="s">
        <v>5</v>
      </c>
      <c r="B5" s="2">
        <v>32.856000000000002</v>
      </c>
      <c r="C5" s="2"/>
      <c r="D5" s="2"/>
      <c r="E5" s="2"/>
      <c r="F5" s="2"/>
      <c r="G5" s="6"/>
      <c r="H5" s="2"/>
      <c r="I5" s="2"/>
    </row>
    <row r="6" spans="1:9">
      <c r="A6" s="2" t="s">
        <v>6</v>
      </c>
      <c r="B6" s="2">
        <v>34</v>
      </c>
      <c r="C6" s="2"/>
      <c r="D6" s="2"/>
      <c r="E6" s="2"/>
      <c r="F6" s="2"/>
      <c r="G6" s="6"/>
      <c r="H6" s="2"/>
      <c r="I6" s="2"/>
    </row>
    <row r="7" spans="1:9">
      <c r="A7" s="2" t="s">
        <v>70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6" t="s">
        <v>90</v>
      </c>
      <c r="H7" s="2" t="s">
        <v>91</v>
      </c>
      <c r="I7" s="2" t="s">
        <v>12</v>
      </c>
    </row>
    <row r="8" spans="1:9">
      <c r="A8" s="2">
        <v>27</v>
      </c>
      <c r="B8" s="2" t="s">
        <v>35</v>
      </c>
      <c r="C8" s="2">
        <v>3.3683283203299998</v>
      </c>
      <c r="D8" s="2">
        <v>1</v>
      </c>
      <c r="E8" s="2">
        <v>3.2203610244199998</v>
      </c>
      <c r="F8" s="2">
        <v>1</v>
      </c>
      <c r="G8" s="6">
        <v>3.3656929040099999</v>
      </c>
      <c r="H8" s="6">
        <v>1</v>
      </c>
      <c r="I8" s="4">
        <v>0.2</v>
      </c>
    </row>
    <row r="9" spans="1:9">
      <c r="A9" s="2">
        <v>28</v>
      </c>
      <c r="B9" s="2" t="s">
        <v>32</v>
      </c>
      <c r="C9" s="2">
        <v>3.3485538891100002</v>
      </c>
      <c r="D9" s="2">
        <v>2</v>
      </c>
      <c r="E9" s="2">
        <v>3.2163932974699998</v>
      </c>
      <c r="F9" s="2">
        <v>2</v>
      </c>
      <c r="G9" s="6">
        <v>3.34637606734</v>
      </c>
      <c r="H9" s="6">
        <v>2</v>
      </c>
      <c r="I9" s="2" t="s">
        <v>89</v>
      </c>
    </row>
    <row r="10" spans="1:9">
      <c r="A10" s="2">
        <v>25</v>
      </c>
      <c r="B10" s="2" t="s">
        <v>34</v>
      </c>
      <c r="C10" s="2">
        <v>3.3296898498099998</v>
      </c>
      <c r="D10" s="2">
        <v>3</v>
      </c>
      <c r="E10" s="2">
        <v>3.15335651991</v>
      </c>
      <c r="F10" s="2">
        <v>5</v>
      </c>
      <c r="G10" s="6">
        <v>3.33064159671</v>
      </c>
      <c r="H10" s="6">
        <v>3</v>
      </c>
      <c r="I10" s="2"/>
    </row>
    <row r="11" spans="1:9">
      <c r="A11" s="2">
        <v>18</v>
      </c>
      <c r="B11" s="2" t="s">
        <v>36</v>
      </c>
      <c r="C11" s="2">
        <v>3.2922142235899998</v>
      </c>
      <c r="D11" s="2">
        <v>4</v>
      </c>
      <c r="E11" s="2">
        <v>3.0847776523500001</v>
      </c>
      <c r="F11" s="2">
        <v>15</v>
      </c>
      <c r="G11" s="6">
        <v>3.2919292438299999</v>
      </c>
      <c r="H11" s="6">
        <v>4</v>
      </c>
      <c r="I11" s="2" t="s">
        <v>63</v>
      </c>
    </row>
    <row r="12" spans="1:9">
      <c r="A12" s="2">
        <v>17</v>
      </c>
      <c r="B12" s="2" t="s">
        <v>45</v>
      </c>
      <c r="C12" s="2">
        <v>3.2831944430100002</v>
      </c>
      <c r="D12" s="2">
        <v>5</v>
      </c>
      <c r="E12" s="2">
        <v>3.1111830503700002</v>
      </c>
      <c r="F12" s="2">
        <v>8</v>
      </c>
      <c r="G12" s="6">
        <v>3.2816665163900001</v>
      </c>
      <c r="H12" s="6">
        <v>5</v>
      </c>
      <c r="I12" s="2" t="s">
        <v>79</v>
      </c>
    </row>
    <row r="13" spans="1:9">
      <c r="A13" s="2">
        <v>4</v>
      </c>
      <c r="B13" s="2" t="s">
        <v>50</v>
      </c>
      <c r="C13" s="2">
        <v>3.2829284008499999</v>
      </c>
      <c r="D13" s="2">
        <v>6</v>
      </c>
      <c r="E13" s="2">
        <v>3.1582138034799998</v>
      </c>
      <c r="F13" s="2">
        <v>4</v>
      </c>
      <c r="G13" s="6">
        <v>3.2760177212200001</v>
      </c>
      <c r="H13" s="6">
        <v>6</v>
      </c>
      <c r="I13" s="2"/>
    </row>
    <row r="14" spans="1:9">
      <c r="A14" s="2">
        <v>19</v>
      </c>
      <c r="B14" s="2" t="s">
        <v>46</v>
      </c>
      <c r="C14" s="2">
        <v>3.2771433809500001</v>
      </c>
      <c r="D14" s="2">
        <v>7</v>
      </c>
      <c r="E14" s="2">
        <v>3.10678599361</v>
      </c>
      <c r="F14" s="2">
        <v>10</v>
      </c>
      <c r="G14" s="6">
        <v>3.2717703078999998</v>
      </c>
      <c r="H14" s="6">
        <v>8</v>
      </c>
      <c r="I14" s="2" t="s">
        <v>61</v>
      </c>
    </row>
    <row r="15" spans="1:9">
      <c r="A15" s="2">
        <v>34</v>
      </c>
      <c r="B15" s="2" t="s">
        <v>13</v>
      </c>
      <c r="C15" s="2">
        <v>3.2771433809500001</v>
      </c>
      <c r="D15" s="2">
        <v>8</v>
      </c>
      <c r="E15" s="2">
        <v>3.10678599361</v>
      </c>
      <c r="F15" s="2">
        <v>11</v>
      </c>
      <c r="G15" s="6">
        <v>3.2717703078999998</v>
      </c>
      <c r="H15" s="6">
        <v>7</v>
      </c>
      <c r="I15" s="2" t="s">
        <v>61</v>
      </c>
    </row>
    <row r="16" spans="1:9">
      <c r="A16" s="2">
        <v>30</v>
      </c>
      <c r="B16" s="2" t="s">
        <v>18</v>
      </c>
      <c r="C16" s="2">
        <v>3.2669001688699999</v>
      </c>
      <c r="D16" s="2">
        <v>9</v>
      </c>
      <c r="E16" s="2">
        <v>3.1164549070000001</v>
      </c>
      <c r="F16" s="2">
        <v>7</v>
      </c>
      <c r="G16" s="6">
        <v>3.2614746449999998</v>
      </c>
      <c r="H16" s="6">
        <v>9</v>
      </c>
      <c r="I16" s="2" t="s">
        <v>79</v>
      </c>
    </row>
    <row r="17" spans="1:9">
      <c r="A17" s="2">
        <v>29</v>
      </c>
      <c r="B17" s="2" t="s">
        <v>20</v>
      </c>
      <c r="C17" s="2">
        <v>3.2635310095699999</v>
      </c>
      <c r="D17" s="2">
        <v>10</v>
      </c>
      <c r="E17" s="2">
        <v>3.08532503634</v>
      </c>
      <c r="F17" s="2">
        <v>14</v>
      </c>
      <c r="G17" s="6">
        <v>3.2606173947100001</v>
      </c>
      <c r="H17" s="6">
        <v>10</v>
      </c>
      <c r="I17" s="2" t="s">
        <v>79</v>
      </c>
    </row>
    <row r="18" spans="1:9">
      <c r="A18" s="2">
        <v>1</v>
      </c>
      <c r="B18" s="2" t="s">
        <v>40</v>
      </c>
      <c r="C18" s="2">
        <v>3.2618569493499998</v>
      </c>
      <c r="D18" s="2">
        <v>11</v>
      </c>
      <c r="E18" s="2">
        <v>3.0768915414200002</v>
      </c>
      <c r="F18" s="2">
        <v>17</v>
      </c>
      <c r="G18" s="6">
        <v>3.2583672570700002</v>
      </c>
      <c r="H18" s="6">
        <v>11</v>
      </c>
      <c r="I18" s="4"/>
    </row>
    <row r="19" spans="1:9">
      <c r="A19" s="2">
        <v>23</v>
      </c>
      <c r="B19" s="2" t="s">
        <v>51</v>
      </c>
      <c r="C19" s="2">
        <v>3.26166759493</v>
      </c>
      <c r="D19" s="2">
        <v>12</v>
      </c>
      <c r="E19" s="2">
        <v>3.1070096509299998</v>
      </c>
      <c r="F19" s="2">
        <v>9</v>
      </c>
      <c r="G19" s="6">
        <v>3.2571831089100001</v>
      </c>
      <c r="H19" s="6">
        <v>12</v>
      </c>
      <c r="I19" s="2"/>
    </row>
    <row r="20" spans="1:9">
      <c r="A20" s="2">
        <v>11</v>
      </c>
      <c r="B20" s="2" t="s">
        <v>54</v>
      </c>
      <c r="C20" s="2">
        <v>3.2602287907699998</v>
      </c>
      <c r="D20" s="2">
        <v>13</v>
      </c>
      <c r="E20" s="2">
        <v>3.0988842036099999</v>
      </c>
      <c r="F20" s="2">
        <v>12</v>
      </c>
      <c r="G20" s="6">
        <v>3.2559993194199999</v>
      </c>
      <c r="H20" s="6">
        <v>13</v>
      </c>
      <c r="I20" s="2" t="s">
        <v>79</v>
      </c>
    </row>
    <row r="21" spans="1:9">
      <c r="A21" s="2">
        <v>32</v>
      </c>
      <c r="B21" s="2" t="s">
        <v>33</v>
      </c>
      <c r="C21" s="2">
        <v>3.2558715283100002</v>
      </c>
      <c r="D21" s="2">
        <v>14</v>
      </c>
      <c r="E21" s="2">
        <v>3.0873660823</v>
      </c>
      <c r="F21" s="2">
        <v>13</v>
      </c>
      <c r="G21" s="6">
        <v>3.25168590556</v>
      </c>
      <c r="H21" s="6">
        <v>15</v>
      </c>
      <c r="I21" s="2" t="s">
        <v>79</v>
      </c>
    </row>
    <row r="22" spans="1:9">
      <c r="A22" s="2">
        <v>14</v>
      </c>
      <c r="B22" s="2" t="s">
        <v>39</v>
      </c>
      <c r="C22" s="2">
        <v>3.2533776095000002</v>
      </c>
      <c r="D22" s="2">
        <v>15</v>
      </c>
      <c r="E22" s="2">
        <v>3.05844050439</v>
      </c>
      <c r="F22" s="2">
        <v>18</v>
      </c>
      <c r="G22" s="6">
        <v>3.2519700558400002</v>
      </c>
      <c r="H22" s="6">
        <v>14</v>
      </c>
      <c r="I22" s="2" t="s">
        <v>63</v>
      </c>
    </row>
    <row r="23" spans="1:9">
      <c r="A23" s="2">
        <v>33</v>
      </c>
      <c r="B23" s="2" t="s">
        <v>21</v>
      </c>
      <c r="C23" s="2">
        <v>3.2477163354399998</v>
      </c>
      <c r="D23" s="2">
        <v>16</v>
      </c>
      <c r="E23" s="2">
        <v>3.0831119817600001</v>
      </c>
      <c r="F23" s="2">
        <v>16</v>
      </c>
      <c r="G23" s="6">
        <v>3.2428155753399999</v>
      </c>
      <c r="H23" s="6">
        <v>16</v>
      </c>
      <c r="I23" s="2"/>
    </row>
    <row r="24" spans="1:9">
      <c r="A24" s="2">
        <v>31</v>
      </c>
      <c r="B24" s="2" t="s">
        <v>15</v>
      </c>
      <c r="C24" s="2">
        <v>3.2459981438200001</v>
      </c>
      <c r="D24" s="2">
        <v>17</v>
      </c>
      <c r="E24" s="2">
        <v>3.1170797640400001</v>
      </c>
      <c r="F24" s="2">
        <v>6</v>
      </c>
      <c r="G24" s="6">
        <v>3.2366885408899999</v>
      </c>
      <c r="H24" s="6">
        <v>17</v>
      </c>
      <c r="I24" s="2"/>
    </row>
    <row r="25" spans="1:9">
      <c r="A25" s="2">
        <v>8</v>
      </c>
      <c r="B25" s="2" t="s">
        <v>57</v>
      </c>
      <c r="C25" s="2">
        <v>3.2395362480399998</v>
      </c>
      <c r="D25" s="2">
        <v>18</v>
      </c>
      <c r="E25" s="2">
        <v>3.1800367628099999</v>
      </c>
      <c r="F25" s="2">
        <v>3</v>
      </c>
      <c r="G25" s="6">
        <v>3.2229728733999998</v>
      </c>
      <c r="H25" s="6">
        <v>20</v>
      </c>
      <c r="I25" s="2" t="s">
        <v>93</v>
      </c>
    </row>
    <row r="26" spans="1:9">
      <c r="A26" s="2">
        <v>22</v>
      </c>
      <c r="B26" s="2" t="s">
        <v>38</v>
      </c>
      <c r="C26" s="2">
        <v>3.2314224346999998</v>
      </c>
      <c r="D26" s="2">
        <v>19</v>
      </c>
      <c r="E26" s="2">
        <v>3.0338723244099999</v>
      </c>
      <c r="F26" s="2">
        <v>20</v>
      </c>
      <c r="G26" s="6">
        <v>3.2271014617499998</v>
      </c>
      <c r="H26" s="6">
        <v>18</v>
      </c>
      <c r="I26" s="2"/>
    </row>
    <row r="27" spans="1:9">
      <c r="A27" s="2">
        <v>6</v>
      </c>
      <c r="B27" s="2" t="s">
        <v>47</v>
      </c>
      <c r="C27" s="2">
        <v>3.2253185511</v>
      </c>
      <c r="D27" s="2">
        <v>20</v>
      </c>
      <c r="E27" s="2">
        <v>3.0302702887200001</v>
      </c>
      <c r="F27" s="2">
        <v>22</v>
      </c>
      <c r="G27" s="6">
        <v>3.2231122386400002</v>
      </c>
      <c r="H27" s="6">
        <v>19</v>
      </c>
      <c r="I27" s="2" t="s">
        <v>63</v>
      </c>
    </row>
    <row r="28" spans="1:9">
      <c r="A28" s="2">
        <v>7</v>
      </c>
      <c r="B28" s="2" t="s">
        <v>52</v>
      </c>
      <c r="C28" s="2">
        <v>3.2253000654499999</v>
      </c>
      <c r="D28" s="2">
        <v>21</v>
      </c>
      <c r="E28" s="2">
        <v>3.0378912388999999</v>
      </c>
      <c r="F28" s="2">
        <v>19</v>
      </c>
      <c r="G28" s="6">
        <v>3.2182487644200002</v>
      </c>
      <c r="H28" s="6">
        <v>22</v>
      </c>
      <c r="I28" s="2" t="s">
        <v>79</v>
      </c>
    </row>
    <row r="29" spans="1:9">
      <c r="A29" s="2">
        <v>13</v>
      </c>
      <c r="B29" s="2" t="s">
        <v>37</v>
      </c>
      <c r="C29" s="2">
        <v>3.2236589061799998</v>
      </c>
      <c r="D29" s="2">
        <v>22</v>
      </c>
      <c r="E29" s="2">
        <v>3.0201153241699998</v>
      </c>
      <c r="F29" s="2">
        <v>24</v>
      </c>
      <c r="G29" s="6">
        <v>3.2186901687399998</v>
      </c>
      <c r="H29" s="6">
        <v>21</v>
      </c>
      <c r="I29" s="2" t="s">
        <v>92</v>
      </c>
    </row>
    <row r="30" spans="1:9">
      <c r="A30" s="2">
        <v>21</v>
      </c>
      <c r="B30" s="2" t="s">
        <v>42</v>
      </c>
      <c r="C30" s="2">
        <v>3.2161367494199999</v>
      </c>
      <c r="D30" s="2">
        <v>23</v>
      </c>
      <c r="E30" s="2">
        <v>2.99989255226</v>
      </c>
      <c r="F30" s="2">
        <v>25</v>
      </c>
      <c r="G30" s="6">
        <v>3.21351405913</v>
      </c>
      <c r="H30" s="6">
        <v>23</v>
      </c>
      <c r="I30" s="2" t="s">
        <v>63</v>
      </c>
    </row>
    <row r="31" spans="1:9">
      <c r="A31" s="2">
        <v>10</v>
      </c>
      <c r="B31" s="2" t="s">
        <v>56</v>
      </c>
      <c r="C31" s="2">
        <v>3.2141507145800001</v>
      </c>
      <c r="D31" s="2">
        <v>24</v>
      </c>
      <c r="E31" s="2">
        <v>3.0222555171900001</v>
      </c>
      <c r="F31" s="2">
        <v>23</v>
      </c>
      <c r="G31" s="6">
        <v>3.2066298562100002</v>
      </c>
      <c r="H31" s="6">
        <v>24</v>
      </c>
      <c r="I31" s="2" t="s">
        <v>79</v>
      </c>
    </row>
    <row r="32" spans="1:9">
      <c r="A32" s="2">
        <v>3</v>
      </c>
      <c r="B32" s="2" t="s">
        <v>41</v>
      </c>
      <c r="C32" s="2">
        <v>3.2070119644299999</v>
      </c>
      <c r="D32" s="2">
        <v>25</v>
      </c>
      <c r="E32" s="2">
        <v>2.9849195018099999</v>
      </c>
      <c r="F32" s="2">
        <v>27</v>
      </c>
      <c r="G32" s="6">
        <v>3.2030727007799999</v>
      </c>
      <c r="H32" s="6">
        <v>25</v>
      </c>
      <c r="I32" s="2" t="s">
        <v>63</v>
      </c>
    </row>
    <row r="33" spans="1:9">
      <c r="A33" s="2">
        <v>26</v>
      </c>
      <c r="B33" s="2" t="s">
        <v>22</v>
      </c>
      <c r="C33" s="2">
        <v>3.19399658213</v>
      </c>
      <c r="D33" s="2">
        <v>26</v>
      </c>
      <c r="E33" s="2">
        <v>3.0325557437000001</v>
      </c>
      <c r="F33" s="2">
        <v>21</v>
      </c>
      <c r="G33" s="6">
        <v>3.1732268074499999</v>
      </c>
      <c r="H33" s="6">
        <v>28</v>
      </c>
      <c r="I33" s="2"/>
    </row>
    <row r="34" spans="1:9">
      <c r="A34" s="2">
        <v>16</v>
      </c>
      <c r="B34" s="2" t="s">
        <v>44</v>
      </c>
      <c r="C34" s="2">
        <v>3.1868379340200002</v>
      </c>
      <c r="D34" s="2">
        <v>27</v>
      </c>
      <c r="E34" s="2">
        <v>2.9624827530200002</v>
      </c>
      <c r="F34" s="2">
        <v>29</v>
      </c>
      <c r="G34" s="6">
        <v>3.1822152342800001</v>
      </c>
      <c r="H34" s="6">
        <v>27</v>
      </c>
      <c r="I34" s="2" t="s">
        <v>60</v>
      </c>
    </row>
    <row r="35" spans="1:9">
      <c r="A35" s="2">
        <v>2</v>
      </c>
      <c r="B35" s="2" t="s">
        <v>43</v>
      </c>
      <c r="C35" s="2">
        <v>3.1868379340200002</v>
      </c>
      <c r="D35" s="2">
        <v>28</v>
      </c>
      <c r="E35" s="2">
        <v>2.9624827530200002</v>
      </c>
      <c r="F35" s="2">
        <v>30</v>
      </c>
      <c r="G35" s="6">
        <v>3.1822152342800001</v>
      </c>
      <c r="H35" s="6">
        <v>26</v>
      </c>
      <c r="I35" s="2" t="s">
        <v>60</v>
      </c>
    </row>
    <row r="36" spans="1:9">
      <c r="A36" s="2">
        <v>12</v>
      </c>
      <c r="B36" s="2" t="s">
        <v>48</v>
      </c>
      <c r="C36" s="2">
        <v>3.1820240448899999</v>
      </c>
      <c r="D36" s="2">
        <v>29</v>
      </c>
      <c r="E36" s="2">
        <v>2.9847142904599999</v>
      </c>
      <c r="F36" s="2">
        <v>28</v>
      </c>
      <c r="G36" s="6">
        <v>3.1618641253100002</v>
      </c>
      <c r="H36" s="6">
        <v>29</v>
      </c>
      <c r="I36" s="2"/>
    </row>
    <row r="37" spans="1:9">
      <c r="A37" s="2">
        <v>5</v>
      </c>
      <c r="B37" s="2" t="s">
        <v>59</v>
      </c>
      <c r="C37" s="2">
        <v>3.15169462273</v>
      </c>
      <c r="D37" s="2">
        <v>30</v>
      </c>
      <c r="E37" s="2">
        <v>2.9470402527799999</v>
      </c>
      <c r="F37" s="2">
        <v>31</v>
      </c>
      <c r="G37" s="6">
        <v>3.14555469052</v>
      </c>
      <c r="H37" s="6">
        <v>30</v>
      </c>
      <c r="I37" s="2"/>
    </row>
    <row r="38" spans="1:9">
      <c r="A38" s="2">
        <v>20</v>
      </c>
      <c r="B38" s="2" t="s">
        <v>49</v>
      </c>
      <c r="C38" s="2">
        <v>3.1493169916800001</v>
      </c>
      <c r="D38" s="2">
        <v>31</v>
      </c>
      <c r="E38" s="2">
        <v>2.9181151360199999</v>
      </c>
      <c r="F38" s="2">
        <v>32</v>
      </c>
      <c r="G38" s="6">
        <v>3.1414875392899999</v>
      </c>
      <c r="H38" s="6">
        <v>31</v>
      </c>
      <c r="I38" s="2" t="s">
        <v>63</v>
      </c>
    </row>
    <row r="39" spans="1:9">
      <c r="A39" s="2">
        <v>9</v>
      </c>
      <c r="B39" s="2" t="s">
        <v>58</v>
      </c>
      <c r="C39" s="2">
        <v>3.1316958592100002</v>
      </c>
      <c r="D39" s="2">
        <v>32</v>
      </c>
      <c r="E39" s="2">
        <v>2.9861498476400001</v>
      </c>
      <c r="F39" s="2">
        <v>26</v>
      </c>
      <c r="G39" s="6">
        <v>3.0762232139100001</v>
      </c>
      <c r="H39" s="6">
        <v>33</v>
      </c>
      <c r="I39" s="2" t="s">
        <v>94</v>
      </c>
    </row>
    <row r="40" spans="1:9">
      <c r="A40" s="2">
        <v>15</v>
      </c>
      <c r="B40" s="2" t="s">
        <v>53</v>
      </c>
      <c r="C40" s="2">
        <v>3.1182596358799999</v>
      </c>
      <c r="D40" s="2">
        <v>33</v>
      </c>
      <c r="E40" s="2">
        <v>2.8867265607100001</v>
      </c>
      <c r="F40" s="2">
        <v>33</v>
      </c>
      <c r="G40" s="6">
        <v>3.1064282744399998</v>
      </c>
      <c r="H40" s="6">
        <v>32</v>
      </c>
      <c r="I40" s="2" t="s">
        <v>63</v>
      </c>
    </row>
    <row r="41" spans="1:9">
      <c r="A41" s="2">
        <v>24</v>
      </c>
      <c r="B41" s="2" t="s">
        <v>55</v>
      </c>
      <c r="C41" s="2">
        <v>3.0178416885799999</v>
      </c>
      <c r="D41" s="2">
        <v>34</v>
      </c>
      <c r="E41" s="2">
        <v>2.7545031210599999</v>
      </c>
      <c r="F41" s="2">
        <v>34</v>
      </c>
      <c r="G41" s="6">
        <v>2.9536742980400001</v>
      </c>
      <c r="H41" s="6">
        <v>34</v>
      </c>
      <c r="I41" s="2"/>
    </row>
    <row r="42" spans="1:9">
      <c r="A42" s="2"/>
      <c r="B42" s="2"/>
      <c r="C42" s="6"/>
      <c r="D42" s="2"/>
      <c r="E42" s="6"/>
      <c r="F42" s="2"/>
      <c r="G42" s="6"/>
      <c r="H42" s="2"/>
      <c r="I42" s="2"/>
    </row>
    <row r="43" spans="1:9">
      <c r="A43" s="2" t="s">
        <v>81</v>
      </c>
      <c r="B43" s="2"/>
      <c r="C43" s="6">
        <v>3.2316877925352934</v>
      </c>
      <c r="D43" s="2"/>
      <c r="E43" s="6">
        <v>3.0509542639908824</v>
      </c>
      <c r="F43" s="2"/>
      <c r="G43" s="6">
        <v>3.2226146473126462</v>
      </c>
      <c r="H43" s="2"/>
      <c r="I43" s="2"/>
    </row>
    <row r="44" spans="1:9">
      <c r="A44" s="5"/>
      <c r="C44" s="5"/>
      <c r="E44" s="5"/>
    </row>
    <row r="45" spans="1:9">
      <c r="A45" s="5"/>
      <c r="C45" s="5"/>
      <c r="E45" s="5"/>
    </row>
    <row r="46" spans="1:9">
      <c r="A46" s="5"/>
      <c r="C46" s="5"/>
      <c r="E46" s="5"/>
    </row>
    <row r="47" spans="1:9">
      <c r="A47" s="5"/>
      <c r="C47" s="5"/>
      <c r="E47" s="5"/>
    </row>
  </sheetData>
  <autoFilter ref="A7:I41">
    <sortState ref="A8:I41">
      <sortCondition ref="D7:D41"/>
    </sortState>
  </autoFilter>
  <phoneticPr fontId="1"/>
  <pageMargins left="0.30629921259842524" right="0.30629921259842524" top="0.75000000000000011" bottom="0.55314960629921262" header="0.30000000000000004" footer="0.30000000000000004"/>
  <pageSetup paperSize="9" scale="65" orientation="landscape" horizontalDpi="4294967292" verticalDpi="4294967292"/>
  <headerFooter>
    <oddHeader>&amp;L&amp;"ＭＳ Ｐゴシック,標準"&amp;K000000実験5　不完全私的観測（神取+尾山ゼミの戦略）　自分との対戦無し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contest1_summary</vt:lpstr>
      <vt:lpstr>contest1_table</vt:lpstr>
      <vt:lpstr>contest2_summary</vt:lpstr>
      <vt:lpstr>contest2_table</vt:lpstr>
      <vt:lpstr>contest3_summary</vt:lpstr>
      <vt:lpstr>conetst3_table</vt:lpstr>
      <vt:lpstr>contest4_summary</vt:lpstr>
      <vt:lpstr>contest4_table</vt:lpstr>
      <vt:lpstr>contest5_summary</vt:lpstr>
      <vt:lpstr>contest5_table</vt:lpstr>
      <vt:lpstr>contest5_type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cp:lastPrinted>2016-01-19T15:10:15Z</cp:lastPrinted>
  <dcterms:created xsi:type="dcterms:W3CDTF">2015-12-12T04:58:56Z</dcterms:created>
  <dcterms:modified xsi:type="dcterms:W3CDTF">2016-01-19T15:10:19Z</dcterms:modified>
</cp:coreProperties>
</file>